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20" windowHeight="13170"/>
  </bookViews>
  <sheets>
    <sheet name="company use" sheetId="1" r:id="rId1"/>
  </sheets>
  <calcPr calcId="125725" concurrentCalc="0"/>
</workbook>
</file>

<file path=xl/calcChain.xml><?xml version="1.0" encoding="utf-8"?>
<calcChain xmlns="http://schemas.openxmlformats.org/spreadsheetml/2006/main">
  <c r="H28" i="1"/>
  <c r="M17"/>
  <c r="L13"/>
  <c r="L14"/>
  <c r="L15"/>
  <c r="L16"/>
  <c r="L17"/>
  <c r="K12"/>
  <c r="K13"/>
  <c r="K14"/>
  <c r="K15"/>
  <c r="K16"/>
  <c r="K17"/>
  <c r="M16"/>
  <c r="M15"/>
  <c r="M14"/>
  <c r="M13"/>
  <c r="F13"/>
  <c r="F14"/>
  <c r="F15"/>
  <c r="F16"/>
  <c r="F17"/>
  <c r="B9"/>
  <c r="B10"/>
  <c r="B11"/>
  <c r="B12"/>
  <c r="A9"/>
  <c r="A10"/>
  <c r="A11"/>
  <c r="A12"/>
  <c r="F12"/>
  <c r="M12"/>
  <c r="B13"/>
  <c r="B14"/>
  <c r="B15"/>
  <c r="B16"/>
  <c r="B17"/>
  <c r="B18"/>
  <c r="B19"/>
  <c r="A13"/>
  <c r="A14"/>
  <c r="A15"/>
  <c r="A16"/>
  <c r="A17"/>
  <c r="A18"/>
  <c r="A19"/>
  <c r="B20"/>
  <c r="B21"/>
  <c r="B22"/>
  <c r="B23"/>
  <c r="B24"/>
  <c r="B25"/>
  <c r="B26"/>
  <c r="B27"/>
  <c r="B28"/>
  <c r="B29"/>
  <c r="B30"/>
  <c r="B31"/>
  <c r="A20"/>
  <c r="A21"/>
  <c r="A22"/>
  <c r="A23"/>
  <c r="A24"/>
  <c r="A25"/>
  <c r="A26"/>
  <c r="A27"/>
  <c r="A28"/>
  <c r="A29"/>
  <c r="A30"/>
  <c r="A31"/>
  <c r="B32"/>
  <c r="B33"/>
  <c r="B34"/>
  <c r="B35"/>
  <c r="B36"/>
  <c r="B37"/>
  <c r="B38"/>
  <c r="B39"/>
  <c r="B40"/>
  <c r="B41"/>
  <c r="B42"/>
  <c r="B43"/>
  <c r="A32"/>
  <c r="A33"/>
  <c r="A34"/>
  <c r="A35"/>
  <c r="A36"/>
  <c r="A37"/>
  <c r="A38"/>
  <c r="A39"/>
  <c r="A40"/>
  <c r="A41"/>
  <c r="A42"/>
  <c r="A43"/>
  <c r="B44"/>
  <c r="B45"/>
  <c r="B46"/>
  <c r="B47"/>
  <c r="B48"/>
  <c r="B49"/>
  <c r="B50"/>
  <c r="B51"/>
  <c r="B52"/>
  <c r="B53"/>
  <c r="B54"/>
  <c r="B55"/>
  <c r="A44"/>
  <c r="A45"/>
  <c r="A46"/>
  <c r="A47"/>
  <c r="A48"/>
  <c r="A49"/>
  <c r="A50"/>
  <c r="A51"/>
  <c r="A52"/>
  <c r="A53"/>
  <c r="A54"/>
  <c r="A55"/>
  <c r="B56"/>
  <c r="B57"/>
  <c r="B58"/>
  <c r="B59"/>
  <c r="B60"/>
  <c r="B61"/>
  <c r="B62"/>
  <c r="B63"/>
  <c r="B64"/>
  <c r="B65"/>
  <c r="B66"/>
  <c r="B67"/>
  <c r="A56"/>
  <c r="A57"/>
  <c r="A58"/>
  <c r="A59"/>
  <c r="A60"/>
  <c r="A61"/>
  <c r="A62"/>
  <c r="A63"/>
  <c r="A64"/>
  <c r="A65"/>
  <c r="A66"/>
  <c r="A67"/>
  <c r="H34"/>
  <c r="L9"/>
  <c r="L10"/>
  <c r="L11"/>
  <c r="L12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M319"/>
  <c r="H33"/>
  <c r="M318"/>
  <c r="H32"/>
  <c r="M317"/>
  <c r="H31"/>
  <c r="M316"/>
  <c r="H30"/>
  <c r="M315"/>
  <c r="H29"/>
  <c r="M314"/>
  <c r="M313"/>
  <c r="H27"/>
  <c r="M312"/>
  <c r="H26"/>
  <c r="M311"/>
  <c r="H25"/>
  <c r="M310"/>
  <c r="H24"/>
  <c r="M309"/>
  <c r="H23"/>
  <c r="M308"/>
  <c r="M307"/>
  <c r="M306"/>
  <c r="M305"/>
  <c r="M304"/>
  <c r="M303"/>
  <c r="M302"/>
  <c r="M301"/>
  <c r="M300"/>
  <c r="M299"/>
  <c r="M298"/>
  <c r="M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27"/>
  <c r="M226"/>
  <c r="M225"/>
  <c r="M224"/>
  <c r="M223"/>
  <c r="M222"/>
  <c r="M221"/>
  <c r="M220"/>
  <c r="M219"/>
  <c r="M218"/>
  <c r="M217"/>
  <c r="M216"/>
  <c r="M215"/>
  <c r="M214"/>
  <c r="M213"/>
  <c r="M212"/>
  <c r="M211"/>
  <c r="M210"/>
  <c r="M209"/>
  <c r="M208"/>
  <c r="M207"/>
  <c r="M206"/>
  <c r="M205"/>
  <c r="M204"/>
  <c r="M203"/>
  <c r="M202"/>
  <c r="M201"/>
  <c r="M200"/>
  <c r="M199"/>
  <c r="M198"/>
  <c r="M197"/>
  <c r="M196"/>
  <c r="M195"/>
  <c r="M194"/>
  <c r="M193"/>
  <c r="M192"/>
  <c r="M191"/>
  <c r="M190"/>
  <c r="M189"/>
  <c r="M188"/>
  <c r="M187"/>
  <c r="M186"/>
  <c r="M185"/>
  <c r="M184"/>
  <c r="M183"/>
  <c r="M182"/>
  <c r="M181"/>
  <c r="M180"/>
  <c r="M179"/>
  <c r="M178"/>
  <c r="M177"/>
  <c r="M176"/>
  <c r="M175"/>
  <c r="M174"/>
  <c r="M173"/>
  <c r="M172"/>
  <c r="M171"/>
  <c r="M170"/>
  <c r="M169"/>
  <c r="M168"/>
  <c r="M167"/>
  <c r="M166"/>
  <c r="M165"/>
  <c r="M164"/>
  <c r="M163"/>
  <c r="M162"/>
  <c r="M161"/>
  <c r="M160"/>
  <c r="M159"/>
  <c r="M158"/>
  <c r="M157"/>
  <c r="M156"/>
  <c r="M155"/>
  <c r="M154"/>
  <c r="M153"/>
  <c r="M152"/>
  <c r="M151"/>
  <c r="M150"/>
  <c r="M149"/>
  <c r="M148"/>
  <c r="M147"/>
  <c r="M146"/>
  <c r="M145"/>
  <c r="M144"/>
  <c r="M143"/>
  <c r="M142"/>
  <c r="M141"/>
  <c r="M140"/>
  <c r="M139"/>
  <c r="M138"/>
  <c r="M137"/>
  <c r="M136"/>
  <c r="M135"/>
  <c r="M134"/>
  <c r="M133"/>
  <c r="M132"/>
  <c r="M131"/>
  <c r="M130"/>
  <c r="M129"/>
  <c r="M128"/>
  <c r="M127"/>
  <c r="M126"/>
  <c r="M125"/>
  <c r="M124"/>
  <c r="M123"/>
  <c r="M122"/>
  <c r="M121"/>
  <c r="M120"/>
  <c r="M119"/>
  <c r="M118"/>
  <c r="M117"/>
  <c r="M116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F8"/>
  <c r="M8"/>
  <c r="K8"/>
  <c r="K9"/>
  <c r="K10"/>
  <c r="K11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F11"/>
  <c r="F10"/>
  <c r="F9"/>
  <c r="M11"/>
  <c r="M10"/>
  <c r="M9"/>
</calcChain>
</file>

<file path=xl/sharedStrings.xml><?xml version="1.0" encoding="utf-8"?>
<sst xmlns="http://schemas.openxmlformats.org/spreadsheetml/2006/main" count="18" uniqueCount="18">
  <si>
    <t>CUBE:</t>
  </si>
  <si>
    <t>forecasting:Revenue Class</t>
  </si>
  <si>
    <t>forecasting:Location</t>
  </si>
  <si>
    <t>forecasting:Version</t>
  </si>
  <si>
    <t>forecasting:Tariff Schedule</t>
  </si>
  <si>
    <t>forecasting:Op Stat</t>
  </si>
  <si>
    <t>Begin Sumif</t>
  </si>
  <si>
    <t>Average</t>
  </si>
  <si>
    <t>Load to TM1 Billed Co Use</t>
  </si>
  <si>
    <t>Assumes no growth in Company Use.</t>
  </si>
  <si>
    <t>Forecasts calendar kWh.</t>
  </si>
  <si>
    <t>forecasting:OpStat2</t>
  </si>
  <si>
    <t>Misc Class</t>
  </si>
  <si>
    <t>FPC</t>
  </si>
  <si>
    <t>Act</t>
  </si>
  <si>
    <t>Co Use</t>
  </si>
  <si>
    <t>Calendar KWH</t>
  </si>
  <si>
    <t>Cells C8 to C67 and H8 to H17 includes links to a database that cannot be provided, and the links were broken to maintain the integrity of the file.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</si>
</sst>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/>
    <xf numFmtId="0" fontId="4" fillId="0" borderId="1" xfId="2" applyFont="1" applyBorder="1"/>
    <xf numFmtId="0" fontId="4" fillId="0" borderId="3" xfId="2" applyFont="1" applyBorder="1"/>
    <xf numFmtId="164" fontId="2" fillId="0" borderId="0" xfId="3" applyNumberFormat="1"/>
    <xf numFmtId="0" fontId="4" fillId="0" borderId="4" xfId="2" applyFont="1" applyBorder="1"/>
    <xf numFmtId="0" fontId="2" fillId="0" borderId="0" xfId="2" applyBorder="1"/>
    <xf numFmtId="37" fontId="2" fillId="0" borderId="5" xfId="1" applyNumberFormat="1" applyFont="1" applyBorder="1"/>
    <xf numFmtId="0" fontId="2" fillId="0" borderId="4" xfId="2" applyBorder="1"/>
    <xf numFmtId="37" fontId="2" fillId="0" borderId="5" xfId="1" applyNumberFormat="1" applyFont="1" applyFill="1" applyBorder="1"/>
    <xf numFmtId="0" fontId="4" fillId="0" borderId="9" xfId="2" applyFont="1" applyBorder="1"/>
    <xf numFmtId="0" fontId="2" fillId="0" borderId="10" xfId="2" applyBorder="1"/>
    <xf numFmtId="37" fontId="2" fillId="0" borderId="11" xfId="1" applyNumberFormat="1" applyFont="1" applyBorder="1"/>
    <xf numFmtId="0" fontId="2" fillId="0" borderId="9" xfId="2" applyBorder="1"/>
    <xf numFmtId="0" fontId="3" fillId="0" borderId="0" xfId="2" applyFont="1" applyFill="1" applyAlignment="1">
      <alignment horizontal="centerContinuous"/>
    </xf>
    <xf numFmtId="0" fontId="3" fillId="0" borderId="0" xfId="2" applyFont="1" applyFill="1"/>
    <xf numFmtId="0" fontId="2" fillId="0" borderId="0" xfId="2" applyFill="1"/>
    <xf numFmtId="0" fontId="4" fillId="0" borderId="0" xfId="2" quotePrefix="1" applyFont="1" applyFill="1" applyAlignment="1">
      <alignment horizontal="left"/>
    </xf>
    <xf numFmtId="0" fontId="2" fillId="2" borderId="4" xfId="2" applyFill="1" applyBorder="1"/>
    <xf numFmtId="0" fontId="2" fillId="2" borderId="0" xfId="2" applyFill="1" applyBorder="1"/>
    <xf numFmtId="37" fontId="2" fillId="2" borderId="5" xfId="1" applyNumberFormat="1" applyFont="1" applyFill="1" applyBorder="1"/>
    <xf numFmtId="0" fontId="2" fillId="2" borderId="6" xfId="2" applyFill="1" applyBorder="1"/>
    <xf numFmtId="0" fontId="2" fillId="2" borderId="7" xfId="2" applyFill="1" applyBorder="1"/>
    <xf numFmtId="37" fontId="2" fillId="2" borderId="8" xfId="1" applyNumberFormat="1" applyFont="1" applyFill="1" applyBorder="1"/>
    <xf numFmtId="0" fontId="2" fillId="2" borderId="1" xfId="2" applyFill="1" applyBorder="1"/>
    <xf numFmtId="0" fontId="2" fillId="2" borderId="2" xfId="2" applyFill="1" applyBorder="1"/>
    <xf numFmtId="0" fontId="2" fillId="2" borderId="9" xfId="2" applyFill="1" applyBorder="1"/>
    <xf numFmtId="0" fontId="2" fillId="2" borderId="10" xfId="2" applyFill="1" applyBorder="1"/>
    <xf numFmtId="0" fontId="0" fillId="3" borderId="0" xfId="0" applyFont="1" applyFill="1" applyAlignment="1">
      <alignment horizontal="right"/>
    </xf>
    <xf numFmtId="0" fontId="2" fillId="2" borderId="1" xfId="2" applyFill="1" applyBorder="1" applyAlignment="1">
      <alignment horizontal="centerContinuous"/>
    </xf>
    <xf numFmtId="0" fontId="2" fillId="2" borderId="2" xfId="2" applyFill="1" applyBorder="1" applyAlignment="1">
      <alignment horizontal="centerContinuous"/>
    </xf>
    <xf numFmtId="0" fontId="2" fillId="2" borderId="3" xfId="2" applyFill="1" applyBorder="1" applyAlignment="1">
      <alignment horizontal="centerContinuous"/>
    </xf>
    <xf numFmtId="0" fontId="5" fillId="0" borderId="0" xfId="0" quotePrefix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2" fillId="4" borderId="0" xfId="3" applyNumberFormat="1" applyFill="1"/>
    <xf numFmtId="164" fontId="2" fillId="4" borderId="3" xfId="3" applyNumberFormat="1" applyFill="1" applyBorder="1"/>
    <xf numFmtId="164" fontId="2" fillId="4" borderId="5" xfId="3" applyNumberFormat="1" applyFill="1" applyBorder="1"/>
    <xf numFmtId="164" fontId="2" fillId="4" borderId="11" xfId="3" applyNumberFormat="1" applyFill="1" applyBorder="1"/>
  </cellXfs>
  <cellStyles count="4">
    <cellStyle name="Comma" xfId="1" builtinId="3"/>
    <cellStyle name="Comma_Sheet3" xfId="3"/>
    <cellStyle name="Normal" xfId="0" builtinId="0"/>
    <cellStyle name="Normal_Sheet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19"/>
  <sheetViews>
    <sheetView tabSelected="1" workbookViewId="0">
      <selection activeCell="P2" sqref="P2:T4"/>
    </sheetView>
  </sheetViews>
  <sheetFormatPr defaultColWidth="9.140625" defaultRowHeight="15"/>
  <cols>
    <col min="1" max="2" width="9.140625" style="1" customWidth="1"/>
    <col min="3" max="3" width="12.85546875" style="1" bestFit="1" customWidth="1"/>
    <col min="4" max="6" width="9.140625" style="1" customWidth="1"/>
    <col min="7" max="7" width="5.7109375" style="1" customWidth="1"/>
    <col min="8" max="8" width="10.28515625" style="1" bestFit="1" customWidth="1"/>
    <col min="9" max="9" width="10.85546875" style="1" customWidth="1"/>
    <col min="10" max="12" width="9.140625" style="1" customWidth="1"/>
    <col min="13" max="13" width="9.7109375" style="1" bestFit="1" customWidth="1"/>
    <col min="14" max="14" width="5.5703125" style="1" customWidth="1"/>
    <col min="15" max="256" width="9.140625" style="1"/>
  </cols>
  <sheetData>
    <row r="1" spans="1:20">
      <c r="A1" s="1" t="s">
        <v>0</v>
      </c>
      <c r="B1" s="1" t="s">
        <v>11</v>
      </c>
    </row>
    <row r="2" spans="1:20">
      <c r="A2" s="1" t="s">
        <v>1</v>
      </c>
      <c r="B2" s="1" t="s">
        <v>12</v>
      </c>
      <c r="E2" s="17" t="s">
        <v>9</v>
      </c>
      <c r="F2" s="15"/>
      <c r="G2" s="15"/>
      <c r="H2" s="15"/>
      <c r="I2" s="15"/>
      <c r="J2" s="16"/>
      <c r="K2" s="16"/>
      <c r="L2" s="16"/>
      <c r="M2" s="16"/>
      <c r="P2" s="32" t="s">
        <v>17</v>
      </c>
      <c r="Q2" s="33"/>
      <c r="R2" s="33"/>
      <c r="S2" s="33"/>
      <c r="T2" s="33"/>
    </row>
    <row r="3" spans="1:20">
      <c r="A3" s="1" t="s">
        <v>2</v>
      </c>
      <c r="B3" s="1" t="s">
        <v>13</v>
      </c>
      <c r="E3" s="17" t="s">
        <v>10</v>
      </c>
      <c r="F3" s="15"/>
      <c r="G3" s="15"/>
      <c r="H3" s="15"/>
      <c r="I3" s="15"/>
      <c r="J3" s="16"/>
      <c r="K3" s="16"/>
      <c r="L3" s="16"/>
      <c r="M3" s="16"/>
      <c r="P3" s="33"/>
      <c r="Q3" s="33"/>
      <c r="R3" s="33"/>
      <c r="S3" s="33"/>
      <c r="T3" s="33"/>
    </row>
    <row r="4" spans="1:20">
      <c r="A4" s="1" t="s">
        <v>3</v>
      </c>
      <c r="B4" s="1" t="s">
        <v>14</v>
      </c>
      <c r="F4" s="15"/>
      <c r="G4" s="15"/>
      <c r="H4" s="15"/>
      <c r="I4" s="15"/>
      <c r="J4" s="16"/>
      <c r="K4" s="16"/>
      <c r="L4" s="16"/>
      <c r="M4" s="16"/>
      <c r="P4" s="33"/>
      <c r="Q4" s="33"/>
      <c r="R4" s="33"/>
      <c r="S4" s="33"/>
      <c r="T4" s="33"/>
    </row>
    <row r="5" spans="1:20">
      <c r="A5" s="1" t="s">
        <v>4</v>
      </c>
      <c r="B5" s="1" t="s">
        <v>15</v>
      </c>
      <c r="F5" s="15"/>
      <c r="G5" s="15"/>
      <c r="H5" s="15"/>
      <c r="I5" s="15"/>
      <c r="J5" s="16"/>
      <c r="K5" s="16"/>
      <c r="L5" s="16"/>
      <c r="M5" s="16"/>
    </row>
    <row r="6" spans="1:20" ht="15.75" thickBot="1">
      <c r="A6" s="1" t="s">
        <v>5</v>
      </c>
      <c r="B6" s="1" t="s">
        <v>16</v>
      </c>
      <c r="E6" s="15"/>
      <c r="F6" s="16"/>
      <c r="G6" s="16"/>
      <c r="H6" s="16"/>
      <c r="I6" s="16"/>
      <c r="J6" s="16"/>
      <c r="K6" s="16"/>
      <c r="L6" s="16"/>
      <c r="M6" s="16"/>
    </row>
    <row r="7" spans="1:20" ht="15.75" thickBot="1">
      <c r="A7" s="14" t="s">
        <v>6</v>
      </c>
      <c r="B7" s="14"/>
      <c r="C7" s="14"/>
      <c r="K7" s="29" t="s">
        <v>8</v>
      </c>
      <c r="L7" s="30"/>
      <c r="M7" s="31"/>
    </row>
    <row r="8" spans="1:20" ht="15" customHeight="1">
      <c r="A8" s="28">
        <v>2007</v>
      </c>
      <c r="B8" s="1">
        <v>1</v>
      </c>
      <c r="C8" s="34">
        <v>1976704</v>
      </c>
      <c r="F8" s="24">
        <f>A8+5</f>
        <v>2012</v>
      </c>
      <c r="G8" s="25">
        <v>1</v>
      </c>
      <c r="H8" s="35">
        <v>1516115</v>
      </c>
      <c r="K8" s="18">
        <f>A8+5</f>
        <v>2012</v>
      </c>
      <c r="L8" s="19">
        <v>1</v>
      </c>
      <c r="M8" s="20">
        <f>H8</f>
        <v>1516115</v>
      </c>
    </row>
    <row r="9" spans="1:20">
      <c r="A9" s="1">
        <f>IF(B9=1,A8+1,A8)</f>
        <v>2007</v>
      </c>
      <c r="B9" s="1">
        <f>IF(B8=12,1,B8+1)</f>
        <v>2</v>
      </c>
      <c r="C9" s="34">
        <v>1937482</v>
      </c>
      <c r="F9" s="18">
        <f>A9+5</f>
        <v>2012</v>
      </c>
      <c r="G9" s="19">
        <v>2</v>
      </c>
      <c r="H9" s="36">
        <v>1507628</v>
      </c>
      <c r="K9" s="18">
        <f>IF(L9=1,K8+1,K8)</f>
        <v>2012</v>
      </c>
      <c r="L9" s="19">
        <f>IF(L8=12,1,L8+1)</f>
        <v>2</v>
      </c>
      <c r="M9" s="20">
        <f>H9</f>
        <v>1507628</v>
      </c>
    </row>
    <row r="10" spans="1:20">
      <c r="A10" s="1">
        <f t="shared" ref="A10:A67" si="0">IF(B10=1,A9+1,A9)</f>
        <v>2007</v>
      </c>
      <c r="B10" s="1">
        <f t="shared" ref="B10:B67" si="1">IF(B9=12,1,B9+1)</f>
        <v>3</v>
      </c>
      <c r="C10" s="34">
        <v>1720480</v>
      </c>
      <c r="F10" s="18">
        <f>A10+5</f>
        <v>2012</v>
      </c>
      <c r="G10" s="19">
        <v>3</v>
      </c>
      <c r="H10" s="36">
        <v>1729636</v>
      </c>
      <c r="K10" s="18">
        <f t="shared" ref="K10:K73" si="2">IF(L10=1,K9+1,K9)</f>
        <v>2012</v>
      </c>
      <c r="L10" s="19">
        <f t="shared" ref="L10:L73" si="3">IF(L9=12,1,L9+1)</f>
        <v>3</v>
      </c>
      <c r="M10" s="20">
        <f>H10</f>
        <v>1729636</v>
      </c>
    </row>
    <row r="11" spans="1:20">
      <c r="A11" s="1">
        <f t="shared" si="0"/>
        <v>2007</v>
      </c>
      <c r="B11" s="1">
        <f t="shared" si="1"/>
        <v>4</v>
      </c>
      <c r="C11" s="34">
        <v>1731650</v>
      </c>
      <c r="F11" s="18">
        <f>A11+5</f>
        <v>2012</v>
      </c>
      <c r="G11" s="19">
        <v>4</v>
      </c>
      <c r="H11" s="36">
        <v>1464755</v>
      </c>
      <c r="K11" s="18">
        <f t="shared" si="2"/>
        <v>2012</v>
      </c>
      <c r="L11" s="19">
        <f t="shared" si="3"/>
        <v>4</v>
      </c>
      <c r="M11" s="20">
        <f>H11</f>
        <v>1464755</v>
      </c>
    </row>
    <row r="12" spans="1:20">
      <c r="A12" s="1">
        <f t="shared" si="0"/>
        <v>2007</v>
      </c>
      <c r="B12" s="1">
        <f t="shared" si="1"/>
        <v>5</v>
      </c>
      <c r="C12" s="34">
        <v>1655371</v>
      </c>
      <c r="F12" s="18">
        <f>A12+5</f>
        <v>2012</v>
      </c>
      <c r="G12" s="19">
        <v>5</v>
      </c>
      <c r="H12" s="36">
        <v>1741114</v>
      </c>
      <c r="K12" s="18">
        <f t="shared" si="2"/>
        <v>2012</v>
      </c>
      <c r="L12" s="19">
        <f t="shared" si="3"/>
        <v>5</v>
      </c>
      <c r="M12" s="20">
        <f>H12</f>
        <v>1741114</v>
      </c>
    </row>
    <row r="13" spans="1:20">
      <c r="A13" s="1">
        <f t="shared" si="0"/>
        <v>2007</v>
      </c>
      <c r="B13" s="1">
        <f t="shared" si="1"/>
        <v>6</v>
      </c>
      <c r="C13" s="34">
        <v>1727780</v>
      </c>
      <c r="F13" s="18">
        <f t="shared" ref="F13:F17" si="4">A13+5</f>
        <v>2012</v>
      </c>
      <c r="G13" s="19">
        <v>6</v>
      </c>
      <c r="H13" s="36">
        <v>1788466</v>
      </c>
      <c r="K13" s="18">
        <f t="shared" ref="K13:K17" si="5">IF(L13=1,K12+1,K12)</f>
        <v>2012</v>
      </c>
      <c r="L13" s="19">
        <f t="shared" si="3"/>
        <v>6</v>
      </c>
      <c r="M13" s="20">
        <f t="shared" ref="M13:M17" si="6">H13</f>
        <v>1788466</v>
      </c>
    </row>
    <row r="14" spans="1:20">
      <c r="A14" s="1">
        <f t="shared" si="0"/>
        <v>2007</v>
      </c>
      <c r="B14" s="1">
        <f t="shared" si="1"/>
        <v>7</v>
      </c>
      <c r="C14" s="34">
        <v>1950958</v>
      </c>
      <c r="F14" s="18">
        <f t="shared" si="4"/>
        <v>2012</v>
      </c>
      <c r="G14" s="19">
        <v>7</v>
      </c>
      <c r="H14" s="36">
        <v>1688104</v>
      </c>
      <c r="K14" s="18">
        <f t="shared" si="5"/>
        <v>2012</v>
      </c>
      <c r="L14" s="19">
        <f t="shared" si="3"/>
        <v>7</v>
      </c>
      <c r="M14" s="20">
        <f t="shared" si="6"/>
        <v>1688104</v>
      </c>
    </row>
    <row r="15" spans="1:20">
      <c r="A15" s="1">
        <f t="shared" si="0"/>
        <v>2007</v>
      </c>
      <c r="B15" s="1">
        <f t="shared" si="1"/>
        <v>8</v>
      </c>
      <c r="C15" s="34">
        <v>1993095</v>
      </c>
      <c r="F15" s="18">
        <f t="shared" si="4"/>
        <v>2012</v>
      </c>
      <c r="G15" s="19">
        <v>8</v>
      </c>
      <c r="H15" s="36">
        <v>1772443</v>
      </c>
      <c r="K15" s="18">
        <f t="shared" si="5"/>
        <v>2012</v>
      </c>
      <c r="L15" s="19">
        <f t="shared" si="3"/>
        <v>8</v>
      </c>
      <c r="M15" s="20">
        <f t="shared" si="6"/>
        <v>1772443</v>
      </c>
    </row>
    <row r="16" spans="1:20">
      <c r="A16" s="1">
        <f t="shared" si="0"/>
        <v>2007</v>
      </c>
      <c r="B16" s="1">
        <f t="shared" si="1"/>
        <v>9</v>
      </c>
      <c r="C16" s="34">
        <v>1957780</v>
      </c>
      <c r="F16" s="18">
        <f t="shared" si="4"/>
        <v>2012</v>
      </c>
      <c r="G16" s="19">
        <v>9</v>
      </c>
      <c r="H16" s="36">
        <v>1804040</v>
      </c>
      <c r="K16" s="18">
        <f t="shared" si="5"/>
        <v>2012</v>
      </c>
      <c r="L16" s="19">
        <f t="shared" si="3"/>
        <v>9</v>
      </c>
      <c r="M16" s="20">
        <f t="shared" si="6"/>
        <v>1804040</v>
      </c>
    </row>
    <row r="17" spans="1:13" ht="15.75" thickBot="1">
      <c r="A17" s="1">
        <f t="shared" si="0"/>
        <v>2007</v>
      </c>
      <c r="B17" s="1">
        <f t="shared" si="1"/>
        <v>10</v>
      </c>
      <c r="C17" s="34">
        <v>1686445</v>
      </c>
      <c r="F17" s="26">
        <f t="shared" si="4"/>
        <v>2012</v>
      </c>
      <c r="G17" s="27">
        <v>10</v>
      </c>
      <c r="H17" s="37">
        <v>1628749</v>
      </c>
      <c r="K17" s="21">
        <f t="shared" si="5"/>
        <v>2012</v>
      </c>
      <c r="L17" s="22">
        <f t="shared" si="3"/>
        <v>10</v>
      </c>
      <c r="M17" s="23">
        <f t="shared" si="6"/>
        <v>1628749</v>
      </c>
    </row>
    <row r="18" spans="1:13">
      <c r="A18" s="1">
        <f t="shared" si="0"/>
        <v>2007</v>
      </c>
      <c r="B18" s="1">
        <f t="shared" si="1"/>
        <v>11</v>
      </c>
      <c r="C18" s="34">
        <v>1736590</v>
      </c>
      <c r="F18" s="6"/>
      <c r="K18" s="8">
        <f t="shared" si="2"/>
        <v>2012</v>
      </c>
      <c r="L18" s="6">
        <f t="shared" si="3"/>
        <v>11</v>
      </c>
      <c r="M18" s="9">
        <f t="shared" ref="M18:M81" ca="1" si="7">OFFSET($H$22,L18,0)</f>
        <v>1493857</v>
      </c>
    </row>
    <row r="19" spans="1:13">
      <c r="A19" s="1">
        <f t="shared" si="0"/>
        <v>2007</v>
      </c>
      <c r="B19" s="1">
        <f t="shared" si="1"/>
        <v>12</v>
      </c>
      <c r="C19" s="34">
        <v>1882348</v>
      </c>
      <c r="K19" s="8">
        <f t="shared" si="2"/>
        <v>2012</v>
      </c>
      <c r="L19" s="6">
        <f t="shared" si="3"/>
        <v>12</v>
      </c>
      <c r="M19" s="9">
        <f t="shared" ca="1" si="7"/>
        <v>1821549</v>
      </c>
    </row>
    <row r="20" spans="1:13">
      <c r="A20" s="1">
        <f t="shared" si="0"/>
        <v>2008</v>
      </c>
      <c r="B20" s="1">
        <f t="shared" si="1"/>
        <v>1</v>
      </c>
      <c r="C20" s="34">
        <v>2013618</v>
      </c>
      <c r="K20" s="8">
        <f t="shared" si="2"/>
        <v>2013</v>
      </c>
      <c r="L20" s="6">
        <f t="shared" si="3"/>
        <v>1</v>
      </c>
      <c r="M20" s="9">
        <f t="shared" ca="1" si="7"/>
        <v>1993685</v>
      </c>
    </row>
    <row r="21" spans="1:13" ht="15.75" thickBot="1">
      <c r="A21" s="1">
        <f t="shared" si="0"/>
        <v>2008</v>
      </c>
      <c r="B21" s="1">
        <f t="shared" si="1"/>
        <v>2</v>
      </c>
      <c r="C21" s="34">
        <v>1992810</v>
      </c>
      <c r="K21" s="8">
        <f t="shared" si="2"/>
        <v>2013</v>
      </c>
      <c r="L21" s="6">
        <f t="shared" si="3"/>
        <v>2</v>
      </c>
      <c r="M21" s="7">
        <f t="shared" ca="1" si="7"/>
        <v>1972672</v>
      </c>
    </row>
    <row r="22" spans="1:13">
      <c r="A22" s="1">
        <f t="shared" si="0"/>
        <v>2008</v>
      </c>
      <c r="B22" s="1">
        <f t="shared" si="1"/>
        <v>3</v>
      </c>
      <c r="C22" s="34">
        <v>1926395</v>
      </c>
      <c r="G22" s="2"/>
      <c r="H22" s="3" t="s">
        <v>7</v>
      </c>
      <c r="K22" s="8">
        <f t="shared" si="2"/>
        <v>2013</v>
      </c>
      <c r="L22" s="6">
        <f t="shared" si="3"/>
        <v>3</v>
      </c>
      <c r="M22" s="7">
        <f t="shared" ca="1" si="7"/>
        <v>1762615</v>
      </c>
    </row>
    <row r="23" spans="1:13">
      <c r="A23" s="1">
        <f t="shared" si="0"/>
        <v>2008</v>
      </c>
      <c r="B23" s="1">
        <f t="shared" si="1"/>
        <v>4</v>
      </c>
      <c r="C23" s="34">
        <v>1760798</v>
      </c>
      <c r="G23" s="5">
        <v>1</v>
      </c>
      <c r="H23" s="7">
        <f t="shared" ref="H23:H34" si="8">ROUND(AVERAGEIF($B$8:$B$67,G23,$C$8:$C$67),0)</f>
        <v>1993685</v>
      </c>
      <c r="K23" s="8">
        <f t="shared" si="2"/>
        <v>2013</v>
      </c>
      <c r="L23" s="6">
        <f t="shared" si="3"/>
        <v>4</v>
      </c>
      <c r="M23" s="7">
        <f t="shared" ca="1" si="7"/>
        <v>1658358</v>
      </c>
    </row>
    <row r="24" spans="1:13">
      <c r="A24" s="1">
        <f t="shared" si="0"/>
        <v>2008</v>
      </c>
      <c r="B24" s="1">
        <f t="shared" si="1"/>
        <v>5</v>
      </c>
      <c r="C24" s="34">
        <v>1701097</v>
      </c>
      <c r="G24" s="5">
        <v>2</v>
      </c>
      <c r="H24" s="7">
        <f t="shared" si="8"/>
        <v>1972672</v>
      </c>
      <c r="K24" s="8">
        <f t="shared" si="2"/>
        <v>2013</v>
      </c>
      <c r="L24" s="6">
        <f t="shared" si="3"/>
        <v>5</v>
      </c>
      <c r="M24" s="7">
        <f t="shared" ca="1" si="7"/>
        <v>1617456</v>
      </c>
    </row>
    <row r="25" spans="1:13">
      <c r="A25" s="1">
        <f t="shared" si="0"/>
        <v>2008</v>
      </c>
      <c r="B25" s="1">
        <f t="shared" si="1"/>
        <v>6</v>
      </c>
      <c r="C25" s="34">
        <v>1781324</v>
      </c>
      <c r="G25" s="5">
        <v>3</v>
      </c>
      <c r="H25" s="7">
        <f t="shared" si="8"/>
        <v>1762615</v>
      </c>
      <c r="K25" s="8">
        <f t="shared" si="2"/>
        <v>2013</v>
      </c>
      <c r="L25" s="6">
        <f t="shared" si="3"/>
        <v>6</v>
      </c>
      <c r="M25" s="7">
        <f t="shared" ca="1" si="7"/>
        <v>1739428</v>
      </c>
    </row>
    <row r="26" spans="1:13">
      <c r="A26" s="1">
        <f t="shared" si="0"/>
        <v>2008</v>
      </c>
      <c r="B26" s="1">
        <f t="shared" si="1"/>
        <v>7</v>
      </c>
      <c r="C26" s="34">
        <v>2000466</v>
      </c>
      <c r="E26" s="6"/>
      <c r="G26" s="5">
        <v>4</v>
      </c>
      <c r="H26" s="7">
        <f t="shared" si="8"/>
        <v>1658358</v>
      </c>
      <c r="I26" s="6"/>
      <c r="K26" s="8">
        <f t="shared" si="2"/>
        <v>2013</v>
      </c>
      <c r="L26" s="6">
        <f t="shared" si="3"/>
        <v>7</v>
      </c>
      <c r="M26" s="7">
        <f t="shared" ca="1" si="7"/>
        <v>1825242</v>
      </c>
    </row>
    <row r="27" spans="1:13">
      <c r="A27" s="1">
        <f t="shared" si="0"/>
        <v>2008</v>
      </c>
      <c r="B27" s="1">
        <f t="shared" si="1"/>
        <v>8</v>
      </c>
      <c r="C27" s="34">
        <v>2001710</v>
      </c>
      <c r="E27" s="6"/>
      <c r="G27" s="5">
        <v>5</v>
      </c>
      <c r="H27" s="7">
        <f t="shared" si="8"/>
        <v>1617456</v>
      </c>
      <c r="I27" s="6"/>
      <c r="K27" s="8">
        <f t="shared" si="2"/>
        <v>2013</v>
      </c>
      <c r="L27" s="6">
        <f t="shared" si="3"/>
        <v>8</v>
      </c>
      <c r="M27" s="7">
        <f t="shared" ca="1" si="7"/>
        <v>2094759</v>
      </c>
    </row>
    <row r="28" spans="1:13">
      <c r="A28" s="1">
        <f t="shared" si="0"/>
        <v>2008</v>
      </c>
      <c r="B28" s="1">
        <f t="shared" si="1"/>
        <v>9</v>
      </c>
      <c r="C28" s="34">
        <v>2019638</v>
      </c>
      <c r="E28" s="6"/>
      <c r="G28" s="5">
        <v>6</v>
      </c>
      <c r="H28" s="7">
        <f>ROUND(AVERAGEIF($B$8:$B$67,G28,$C$8:$C$67),0)</f>
        <v>1739428</v>
      </c>
      <c r="I28" s="6"/>
      <c r="K28" s="8">
        <f t="shared" si="2"/>
        <v>2013</v>
      </c>
      <c r="L28" s="6">
        <f t="shared" si="3"/>
        <v>9</v>
      </c>
      <c r="M28" s="7">
        <f t="shared" ca="1" si="7"/>
        <v>1849505</v>
      </c>
    </row>
    <row r="29" spans="1:13">
      <c r="A29" s="1">
        <f t="shared" si="0"/>
        <v>2008</v>
      </c>
      <c r="B29" s="1">
        <f t="shared" si="1"/>
        <v>10</v>
      </c>
      <c r="C29" s="34">
        <v>1756751</v>
      </c>
      <c r="E29" s="6"/>
      <c r="G29" s="5">
        <v>7</v>
      </c>
      <c r="H29" s="7">
        <f t="shared" si="8"/>
        <v>1825242</v>
      </c>
      <c r="I29" s="6"/>
      <c r="K29" s="8">
        <f t="shared" si="2"/>
        <v>2013</v>
      </c>
      <c r="L29" s="6">
        <f t="shared" si="3"/>
        <v>10</v>
      </c>
      <c r="M29" s="7">
        <f t="shared" ca="1" si="7"/>
        <v>1625397</v>
      </c>
    </row>
    <row r="30" spans="1:13">
      <c r="A30" s="1">
        <f t="shared" si="0"/>
        <v>2008</v>
      </c>
      <c r="B30" s="1">
        <f t="shared" si="1"/>
        <v>11</v>
      </c>
      <c r="C30" s="34">
        <v>1131102</v>
      </c>
      <c r="E30" s="6"/>
      <c r="G30" s="5">
        <v>8</v>
      </c>
      <c r="H30" s="7">
        <f t="shared" si="8"/>
        <v>2094759</v>
      </c>
      <c r="I30" s="6"/>
      <c r="K30" s="8">
        <f t="shared" si="2"/>
        <v>2013</v>
      </c>
      <c r="L30" s="6">
        <f t="shared" si="3"/>
        <v>11</v>
      </c>
      <c r="M30" s="7">
        <f t="shared" ca="1" si="7"/>
        <v>1493857</v>
      </c>
    </row>
    <row r="31" spans="1:13">
      <c r="A31" s="1">
        <f t="shared" si="0"/>
        <v>2008</v>
      </c>
      <c r="B31" s="1">
        <f t="shared" si="1"/>
        <v>12</v>
      </c>
      <c r="C31" s="34">
        <v>1956643</v>
      </c>
      <c r="E31" s="6"/>
      <c r="G31" s="5">
        <v>9</v>
      </c>
      <c r="H31" s="7">
        <f t="shared" si="8"/>
        <v>1849505</v>
      </c>
      <c r="I31" s="6"/>
      <c r="K31" s="8">
        <f t="shared" si="2"/>
        <v>2013</v>
      </c>
      <c r="L31" s="6">
        <f t="shared" si="3"/>
        <v>12</v>
      </c>
      <c r="M31" s="7">
        <f t="shared" ca="1" si="7"/>
        <v>1821549</v>
      </c>
    </row>
    <row r="32" spans="1:13">
      <c r="A32" s="1">
        <f t="shared" si="0"/>
        <v>2009</v>
      </c>
      <c r="B32" s="1">
        <f t="shared" si="1"/>
        <v>1</v>
      </c>
      <c r="C32" s="34">
        <v>1892113</v>
      </c>
      <c r="G32" s="5">
        <v>10</v>
      </c>
      <c r="H32" s="7">
        <f t="shared" si="8"/>
        <v>1625397</v>
      </c>
      <c r="K32" s="8">
        <f t="shared" si="2"/>
        <v>2014</v>
      </c>
      <c r="L32" s="6">
        <f t="shared" si="3"/>
        <v>1</v>
      </c>
      <c r="M32" s="7">
        <f t="shared" ca="1" si="7"/>
        <v>1993685</v>
      </c>
    </row>
    <row r="33" spans="1:13">
      <c r="A33" s="1">
        <f t="shared" si="0"/>
        <v>2009</v>
      </c>
      <c r="B33" s="1">
        <f t="shared" si="1"/>
        <v>2</v>
      </c>
      <c r="C33" s="34">
        <v>1901606</v>
      </c>
      <c r="G33" s="5">
        <v>11</v>
      </c>
      <c r="H33" s="7">
        <f t="shared" si="8"/>
        <v>1493857</v>
      </c>
      <c r="K33" s="8">
        <f t="shared" si="2"/>
        <v>2014</v>
      </c>
      <c r="L33" s="6">
        <f t="shared" si="3"/>
        <v>2</v>
      </c>
      <c r="M33" s="7">
        <f t="shared" ca="1" si="7"/>
        <v>1972672</v>
      </c>
    </row>
    <row r="34" spans="1:13" ht="15.75" thickBot="1">
      <c r="A34" s="1">
        <f t="shared" si="0"/>
        <v>2009</v>
      </c>
      <c r="B34" s="1">
        <f t="shared" si="1"/>
        <v>3</v>
      </c>
      <c r="C34" s="34">
        <v>1807793</v>
      </c>
      <c r="G34" s="10">
        <v>12</v>
      </c>
      <c r="H34" s="12">
        <f t="shared" si="8"/>
        <v>1821549</v>
      </c>
      <c r="K34" s="8">
        <f t="shared" si="2"/>
        <v>2014</v>
      </c>
      <c r="L34" s="6">
        <f t="shared" si="3"/>
        <v>3</v>
      </c>
      <c r="M34" s="7">
        <f t="shared" ca="1" si="7"/>
        <v>1762615</v>
      </c>
    </row>
    <row r="35" spans="1:13">
      <c r="A35" s="1">
        <f t="shared" si="0"/>
        <v>2009</v>
      </c>
      <c r="B35" s="1">
        <f t="shared" si="1"/>
        <v>4</v>
      </c>
      <c r="C35" s="34">
        <v>1738035</v>
      </c>
      <c r="K35" s="8">
        <f t="shared" si="2"/>
        <v>2014</v>
      </c>
      <c r="L35" s="6">
        <f t="shared" si="3"/>
        <v>4</v>
      </c>
      <c r="M35" s="7">
        <f t="shared" ca="1" si="7"/>
        <v>1658358</v>
      </c>
    </row>
    <row r="36" spans="1:13">
      <c r="A36" s="1">
        <f t="shared" si="0"/>
        <v>2009</v>
      </c>
      <c r="B36" s="1">
        <f t="shared" si="1"/>
        <v>5</v>
      </c>
      <c r="C36" s="34">
        <v>1635563</v>
      </c>
      <c r="K36" s="8">
        <f t="shared" si="2"/>
        <v>2014</v>
      </c>
      <c r="L36" s="6">
        <f t="shared" si="3"/>
        <v>5</v>
      </c>
      <c r="M36" s="7">
        <f t="shared" ca="1" si="7"/>
        <v>1617456</v>
      </c>
    </row>
    <row r="37" spans="1:13">
      <c r="A37" s="1">
        <f t="shared" si="0"/>
        <v>2009</v>
      </c>
      <c r="B37" s="1">
        <f t="shared" si="1"/>
        <v>6</v>
      </c>
      <c r="C37" s="34">
        <v>1727053</v>
      </c>
      <c r="K37" s="8">
        <f t="shared" si="2"/>
        <v>2014</v>
      </c>
      <c r="L37" s="6">
        <f t="shared" si="3"/>
        <v>6</v>
      </c>
      <c r="M37" s="7">
        <f t="shared" ca="1" si="7"/>
        <v>1739428</v>
      </c>
    </row>
    <row r="38" spans="1:13">
      <c r="A38" s="1">
        <f t="shared" si="0"/>
        <v>2009</v>
      </c>
      <c r="B38" s="1">
        <f t="shared" si="1"/>
        <v>7</v>
      </c>
      <c r="C38" s="34">
        <v>1662572</v>
      </c>
      <c r="K38" s="8">
        <f t="shared" si="2"/>
        <v>2014</v>
      </c>
      <c r="L38" s="6">
        <f t="shared" si="3"/>
        <v>7</v>
      </c>
      <c r="M38" s="7">
        <f t="shared" ca="1" si="7"/>
        <v>1825242</v>
      </c>
    </row>
    <row r="39" spans="1:13">
      <c r="A39" s="1">
        <f t="shared" si="0"/>
        <v>2009</v>
      </c>
      <c r="B39" s="1">
        <f t="shared" si="1"/>
        <v>8</v>
      </c>
      <c r="C39" s="34">
        <v>2689412</v>
      </c>
      <c r="K39" s="8">
        <f t="shared" si="2"/>
        <v>2014</v>
      </c>
      <c r="L39" s="6">
        <f t="shared" si="3"/>
        <v>8</v>
      </c>
      <c r="M39" s="7">
        <f t="shared" ca="1" si="7"/>
        <v>2094759</v>
      </c>
    </row>
    <row r="40" spans="1:13">
      <c r="A40" s="1">
        <f t="shared" si="0"/>
        <v>2009</v>
      </c>
      <c r="B40" s="1">
        <f t="shared" si="1"/>
        <v>9</v>
      </c>
      <c r="C40" s="34">
        <v>1676656</v>
      </c>
      <c r="K40" s="8">
        <f t="shared" si="2"/>
        <v>2014</v>
      </c>
      <c r="L40" s="6">
        <f t="shared" si="3"/>
        <v>9</v>
      </c>
      <c r="M40" s="7">
        <f t="shared" ca="1" si="7"/>
        <v>1849505</v>
      </c>
    </row>
    <row r="41" spans="1:13">
      <c r="A41" s="1">
        <f t="shared" si="0"/>
        <v>2009</v>
      </c>
      <c r="B41" s="1">
        <f t="shared" si="1"/>
        <v>10</v>
      </c>
      <c r="C41" s="34">
        <v>1436940</v>
      </c>
      <c r="K41" s="8">
        <f t="shared" si="2"/>
        <v>2014</v>
      </c>
      <c r="L41" s="6">
        <f t="shared" si="3"/>
        <v>10</v>
      </c>
      <c r="M41" s="7">
        <f t="shared" ca="1" si="7"/>
        <v>1625397</v>
      </c>
    </row>
    <row r="42" spans="1:13">
      <c r="A42" s="1">
        <f t="shared" si="0"/>
        <v>2009</v>
      </c>
      <c r="B42" s="1">
        <f t="shared" si="1"/>
        <v>11</v>
      </c>
      <c r="C42" s="34">
        <v>1355334</v>
      </c>
      <c r="K42" s="8">
        <f t="shared" si="2"/>
        <v>2014</v>
      </c>
      <c r="L42" s="6">
        <f t="shared" si="3"/>
        <v>11</v>
      </c>
      <c r="M42" s="7">
        <f t="shared" ca="1" si="7"/>
        <v>1493857</v>
      </c>
    </row>
    <row r="43" spans="1:13">
      <c r="A43" s="1">
        <f t="shared" si="0"/>
        <v>2009</v>
      </c>
      <c r="B43" s="1">
        <f t="shared" si="1"/>
        <v>12</v>
      </c>
      <c r="C43" s="34">
        <v>1651931</v>
      </c>
      <c r="K43" s="8">
        <f t="shared" si="2"/>
        <v>2014</v>
      </c>
      <c r="L43" s="6">
        <f t="shared" si="3"/>
        <v>12</v>
      </c>
      <c r="M43" s="7">
        <f t="shared" ca="1" si="7"/>
        <v>1821549</v>
      </c>
    </row>
    <row r="44" spans="1:13">
      <c r="A44" s="1">
        <f t="shared" si="0"/>
        <v>2010</v>
      </c>
      <c r="B44" s="1">
        <f t="shared" si="1"/>
        <v>1</v>
      </c>
      <c r="C44" s="34">
        <v>1921306</v>
      </c>
      <c r="K44" s="8">
        <f t="shared" si="2"/>
        <v>2015</v>
      </c>
      <c r="L44" s="6">
        <f t="shared" si="3"/>
        <v>1</v>
      </c>
      <c r="M44" s="7">
        <f t="shared" ca="1" si="7"/>
        <v>1993685</v>
      </c>
    </row>
    <row r="45" spans="1:13">
      <c r="A45" s="1">
        <f t="shared" si="0"/>
        <v>2010</v>
      </c>
      <c r="B45" s="1">
        <f t="shared" si="1"/>
        <v>2</v>
      </c>
      <c r="C45" s="34">
        <v>2094730</v>
      </c>
      <c r="K45" s="8">
        <f t="shared" si="2"/>
        <v>2015</v>
      </c>
      <c r="L45" s="6">
        <f t="shared" si="3"/>
        <v>2</v>
      </c>
      <c r="M45" s="7">
        <f t="shared" ca="1" si="7"/>
        <v>1972672</v>
      </c>
    </row>
    <row r="46" spans="1:13">
      <c r="A46" s="1">
        <f t="shared" si="0"/>
        <v>2010</v>
      </c>
      <c r="B46" s="1">
        <f t="shared" si="1"/>
        <v>3</v>
      </c>
      <c r="C46" s="34">
        <v>1785758</v>
      </c>
      <c r="K46" s="8">
        <f t="shared" si="2"/>
        <v>2015</v>
      </c>
      <c r="L46" s="6">
        <f t="shared" si="3"/>
        <v>3</v>
      </c>
      <c r="M46" s="7">
        <f t="shared" ca="1" si="7"/>
        <v>1762615</v>
      </c>
    </row>
    <row r="47" spans="1:13">
      <c r="A47" s="1">
        <f t="shared" si="0"/>
        <v>2010</v>
      </c>
      <c r="B47" s="1">
        <f t="shared" si="1"/>
        <v>4</v>
      </c>
      <c r="C47" s="34">
        <v>1452397</v>
      </c>
      <c r="K47" s="8">
        <f t="shared" si="2"/>
        <v>2015</v>
      </c>
      <c r="L47" s="6">
        <f t="shared" si="3"/>
        <v>4</v>
      </c>
      <c r="M47" s="7">
        <f t="shared" ca="1" si="7"/>
        <v>1658358</v>
      </c>
    </row>
    <row r="48" spans="1:13">
      <c r="A48" s="1">
        <f t="shared" si="0"/>
        <v>2010</v>
      </c>
      <c r="B48" s="1">
        <f t="shared" si="1"/>
        <v>5</v>
      </c>
      <c r="C48" s="34">
        <v>1550022</v>
      </c>
      <c r="K48" s="8">
        <f t="shared" si="2"/>
        <v>2015</v>
      </c>
      <c r="L48" s="6">
        <f t="shared" si="3"/>
        <v>5</v>
      </c>
      <c r="M48" s="7">
        <f t="shared" ca="1" si="7"/>
        <v>1617456</v>
      </c>
    </row>
    <row r="49" spans="1:13">
      <c r="A49" s="1">
        <f t="shared" si="0"/>
        <v>2010</v>
      </c>
      <c r="B49" s="1">
        <f t="shared" si="1"/>
        <v>6</v>
      </c>
      <c r="C49" s="34">
        <v>1733715</v>
      </c>
      <c r="K49" s="8">
        <f t="shared" si="2"/>
        <v>2015</v>
      </c>
      <c r="L49" s="6">
        <f t="shared" si="3"/>
        <v>6</v>
      </c>
      <c r="M49" s="7">
        <f t="shared" ca="1" si="7"/>
        <v>1739428</v>
      </c>
    </row>
    <row r="50" spans="1:13">
      <c r="A50" s="1">
        <f t="shared" si="0"/>
        <v>2010</v>
      </c>
      <c r="B50" s="1">
        <f t="shared" si="1"/>
        <v>7</v>
      </c>
      <c r="C50" s="34">
        <v>1749547</v>
      </c>
      <c r="K50" s="8">
        <f t="shared" si="2"/>
        <v>2015</v>
      </c>
      <c r="L50" s="6">
        <f t="shared" si="3"/>
        <v>7</v>
      </c>
      <c r="M50" s="7">
        <f t="shared" ca="1" si="7"/>
        <v>1825242</v>
      </c>
    </row>
    <row r="51" spans="1:13">
      <c r="A51" s="1">
        <f t="shared" si="0"/>
        <v>2010</v>
      </c>
      <c r="B51" s="1">
        <f t="shared" si="1"/>
        <v>8</v>
      </c>
      <c r="C51" s="34">
        <v>1874995</v>
      </c>
      <c r="K51" s="8">
        <f t="shared" si="2"/>
        <v>2015</v>
      </c>
      <c r="L51" s="6">
        <f t="shared" si="3"/>
        <v>8</v>
      </c>
      <c r="M51" s="7">
        <f t="shared" ca="1" si="7"/>
        <v>2094759</v>
      </c>
    </row>
    <row r="52" spans="1:13">
      <c r="A52" s="1">
        <f t="shared" si="0"/>
        <v>2010</v>
      </c>
      <c r="B52" s="1">
        <f t="shared" si="1"/>
        <v>9</v>
      </c>
      <c r="C52" s="34">
        <v>1758504</v>
      </c>
      <c r="K52" s="8">
        <f t="shared" si="2"/>
        <v>2015</v>
      </c>
      <c r="L52" s="6">
        <f t="shared" si="3"/>
        <v>9</v>
      </c>
      <c r="M52" s="7">
        <f t="shared" ca="1" si="7"/>
        <v>1849505</v>
      </c>
    </row>
    <row r="53" spans="1:13">
      <c r="A53" s="1">
        <f t="shared" si="0"/>
        <v>2010</v>
      </c>
      <c r="B53" s="1">
        <f t="shared" si="1"/>
        <v>10</v>
      </c>
      <c r="C53" s="34">
        <v>1691511</v>
      </c>
      <c r="K53" s="8">
        <f t="shared" si="2"/>
        <v>2015</v>
      </c>
      <c r="L53" s="6">
        <f t="shared" si="3"/>
        <v>10</v>
      </c>
      <c r="M53" s="7">
        <f t="shared" ca="1" si="7"/>
        <v>1625397</v>
      </c>
    </row>
    <row r="54" spans="1:13">
      <c r="A54" s="1">
        <f t="shared" si="0"/>
        <v>2010</v>
      </c>
      <c r="B54" s="1">
        <f t="shared" si="1"/>
        <v>11</v>
      </c>
      <c r="C54" s="34">
        <v>1686133</v>
      </c>
      <c r="K54" s="8">
        <f t="shared" si="2"/>
        <v>2015</v>
      </c>
      <c r="L54" s="6">
        <f t="shared" si="3"/>
        <v>11</v>
      </c>
      <c r="M54" s="7">
        <f t="shared" ca="1" si="7"/>
        <v>1493857</v>
      </c>
    </row>
    <row r="55" spans="1:13">
      <c r="A55" s="1">
        <f t="shared" si="0"/>
        <v>2010</v>
      </c>
      <c r="B55" s="1">
        <f t="shared" si="1"/>
        <v>12</v>
      </c>
      <c r="C55" s="34">
        <v>1935592</v>
      </c>
      <c r="K55" s="8">
        <f t="shared" si="2"/>
        <v>2015</v>
      </c>
      <c r="L55" s="6">
        <f t="shared" si="3"/>
        <v>12</v>
      </c>
      <c r="M55" s="7">
        <f t="shared" ca="1" si="7"/>
        <v>1821549</v>
      </c>
    </row>
    <row r="56" spans="1:13">
      <c r="A56" s="1">
        <f t="shared" si="0"/>
        <v>2011</v>
      </c>
      <c r="B56" s="1">
        <f t="shared" si="1"/>
        <v>1</v>
      </c>
      <c r="C56" s="34">
        <v>2164683</v>
      </c>
      <c r="K56" s="8">
        <f t="shared" si="2"/>
        <v>2016</v>
      </c>
      <c r="L56" s="6">
        <f t="shared" si="3"/>
        <v>1</v>
      </c>
      <c r="M56" s="7">
        <f t="shared" ca="1" si="7"/>
        <v>1993685</v>
      </c>
    </row>
    <row r="57" spans="1:13">
      <c r="A57" s="1">
        <f t="shared" si="0"/>
        <v>2011</v>
      </c>
      <c r="B57" s="1">
        <f t="shared" si="1"/>
        <v>2</v>
      </c>
      <c r="C57" s="34">
        <v>1936730</v>
      </c>
      <c r="K57" s="8">
        <f t="shared" si="2"/>
        <v>2016</v>
      </c>
      <c r="L57" s="6">
        <f t="shared" si="3"/>
        <v>2</v>
      </c>
      <c r="M57" s="7">
        <f t="shared" ca="1" si="7"/>
        <v>1972672</v>
      </c>
    </row>
    <row r="58" spans="1:13">
      <c r="A58" s="1">
        <f t="shared" si="0"/>
        <v>2011</v>
      </c>
      <c r="B58" s="1">
        <f t="shared" si="1"/>
        <v>3</v>
      </c>
      <c r="C58" s="34">
        <v>1572651</v>
      </c>
      <c r="K58" s="8">
        <f t="shared" si="2"/>
        <v>2016</v>
      </c>
      <c r="L58" s="6">
        <f t="shared" si="3"/>
        <v>3</v>
      </c>
      <c r="M58" s="7">
        <f t="shared" ca="1" si="7"/>
        <v>1762615</v>
      </c>
    </row>
    <row r="59" spans="1:13">
      <c r="A59" s="1">
        <f t="shared" si="0"/>
        <v>2011</v>
      </c>
      <c r="B59" s="1">
        <f t="shared" si="1"/>
        <v>4</v>
      </c>
      <c r="C59" s="34">
        <v>1608909</v>
      </c>
      <c r="K59" s="8">
        <f t="shared" si="2"/>
        <v>2016</v>
      </c>
      <c r="L59" s="6">
        <f t="shared" si="3"/>
        <v>4</v>
      </c>
      <c r="M59" s="7">
        <f t="shared" ca="1" si="7"/>
        <v>1658358</v>
      </c>
    </row>
    <row r="60" spans="1:13">
      <c r="A60" s="1">
        <f t="shared" si="0"/>
        <v>2011</v>
      </c>
      <c r="B60" s="1">
        <f t="shared" si="1"/>
        <v>5</v>
      </c>
      <c r="C60" s="34">
        <v>1545227</v>
      </c>
      <c r="K60" s="8">
        <f t="shared" si="2"/>
        <v>2016</v>
      </c>
      <c r="L60" s="6">
        <f t="shared" si="3"/>
        <v>5</v>
      </c>
      <c r="M60" s="7">
        <f t="shared" ca="1" si="7"/>
        <v>1617456</v>
      </c>
    </row>
    <row r="61" spans="1:13">
      <c r="A61" s="1">
        <f t="shared" si="0"/>
        <v>2011</v>
      </c>
      <c r="B61" s="1">
        <f t="shared" si="1"/>
        <v>6</v>
      </c>
      <c r="C61" s="34">
        <v>1727267</v>
      </c>
      <c r="K61" s="8">
        <f t="shared" si="2"/>
        <v>2016</v>
      </c>
      <c r="L61" s="6">
        <f t="shared" si="3"/>
        <v>6</v>
      </c>
      <c r="M61" s="7">
        <f t="shared" ca="1" si="7"/>
        <v>1739428</v>
      </c>
    </row>
    <row r="62" spans="1:13">
      <c r="A62" s="1">
        <f t="shared" si="0"/>
        <v>2011</v>
      </c>
      <c r="B62" s="1">
        <f t="shared" si="1"/>
        <v>7</v>
      </c>
      <c r="C62" s="34">
        <v>1762669</v>
      </c>
      <c r="K62" s="8">
        <f t="shared" si="2"/>
        <v>2016</v>
      </c>
      <c r="L62" s="6">
        <f t="shared" si="3"/>
        <v>7</v>
      </c>
      <c r="M62" s="7">
        <f t="shared" ca="1" si="7"/>
        <v>1825242</v>
      </c>
    </row>
    <row r="63" spans="1:13">
      <c r="A63" s="1">
        <f t="shared" si="0"/>
        <v>2011</v>
      </c>
      <c r="B63" s="1">
        <f t="shared" si="1"/>
        <v>8</v>
      </c>
      <c r="C63" s="34">
        <v>1914584</v>
      </c>
      <c r="K63" s="8">
        <f t="shared" si="2"/>
        <v>2016</v>
      </c>
      <c r="L63" s="6">
        <f t="shared" si="3"/>
        <v>8</v>
      </c>
      <c r="M63" s="7">
        <f t="shared" ca="1" si="7"/>
        <v>2094759</v>
      </c>
    </row>
    <row r="64" spans="1:13">
      <c r="A64" s="1">
        <f t="shared" si="0"/>
        <v>2011</v>
      </c>
      <c r="B64" s="1">
        <f t="shared" si="1"/>
        <v>9</v>
      </c>
      <c r="C64" s="34">
        <v>1834946</v>
      </c>
      <c r="K64" s="8">
        <f t="shared" si="2"/>
        <v>2016</v>
      </c>
      <c r="L64" s="6">
        <f t="shared" si="3"/>
        <v>9</v>
      </c>
      <c r="M64" s="7">
        <f t="shared" ca="1" si="7"/>
        <v>1849505</v>
      </c>
    </row>
    <row r="65" spans="1:13">
      <c r="A65" s="1">
        <f t="shared" si="0"/>
        <v>2011</v>
      </c>
      <c r="B65" s="1">
        <f t="shared" si="1"/>
        <v>10</v>
      </c>
      <c r="C65" s="34">
        <v>1555337</v>
      </c>
      <c r="K65" s="8">
        <f t="shared" si="2"/>
        <v>2016</v>
      </c>
      <c r="L65" s="6">
        <f t="shared" si="3"/>
        <v>10</v>
      </c>
      <c r="M65" s="7">
        <f t="shared" ca="1" si="7"/>
        <v>1625397</v>
      </c>
    </row>
    <row r="66" spans="1:13">
      <c r="A66" s="1">
        <f t="shared" si="0"/>
        <v>2011</v>
      </c>
      <c r="B66" s="1">
        <f t="shared" si="1"/>
        <v>11</v>
      </c>
      <c r="C66" s="34">
        <v>1560126</v>
      </c>
      <c r="K66" s="8">
        <f t="shared" si="2"/>
        <v>2016</v>
      </c>
      <c r="L66" s="6">
        <f t="shared" si="3"/>
        <v>11</v>
      </c>
      <c r="M66" s="7">
        <f t="shared" ca="1" si="7"/>
        <v>1493857</v>
      </c>
    </row>
    <row r="67" spans="1:13">
      <c r="A67" s="1">
        <f t="shared" si="0"/>
        <v>2011</v>
      </c>
      <c r="B67" s="1">
        <f t="shared" si="1"/>
        <v>12</v>
      </c>
      <c r="C67" s="34">
        <v>1681230</v>
      </c>
      <c r="K67" s="8">
        <f t="shared" si="2"/>
        <v>2016</v>
      </c>
      <c r="L67" s="6">
        <f t="shared" si="3"/>
        <v>12</v>
      </c>
      <c r="M67" s="7">
        <f t="shared" ca="1" si="7"/>
        <v>1821549</v>
      </c>
    </row>
    <row r="68" spans="1:13">
      <c r="K68" s="8">
        <f t="shared" si="2"/>
        <v>2017</v>
      </c>
      <c r="L68" s="6">
        <f t="shared" si="3"/>
        <v>1</v>
      </c>
      <c r="M68" s="7">
        <f t="shared" ca="1" si="7"/>
        <v>1993685</v>
      </c>
    </row>
    <row r="69" spans="1:13">
      <c r="K69" s="8">
        <f t="shared" si="2"/>
        <v>2017</v>
      </c>
      <c r="L69" s="6">
        <f t="shared" si="3"/>
        <v>2</v>
      </c>
      <c r="M69" s="7">
        <f t="shared" ca="1" si="7"/>
        <v>1972672</v>
      </c>
    </row>
    <row r="70" spans="1:13">
      <c r="C70" s="4"/>
      <c r="K70" s="8">
        <f t="shared" si="2"/>
        <v>2017</v>
      </c>
      <c r="L70" s="6">
        <f t="shared" si="3"/>
        <v>3</v>
      </c>
      <c r="M70" s="7">
        <f t="shared" ca="1" si="7"/>
        <v>1762615</v>
      </c>
    </row>
    <row r="71" spans="1:13">
      <c r="C71" s="4"/>
      <c r="K71" s="8">
        <f t="shared" si="2"/>
        <v>2017</v>
      </c>
      <c r="L71" s="6">
        <f t="shared" si="3"/>
        <v>4</v>
      </c>
      <c r="M71" s="7">
        <f t="shared" ca="1" si="7"/>
        <v>1658358</v>
      </c>
    </row>
    <row r="72" spans="1:13">
      <c r="C72" s="4"/>
      <c r="K72" s="8">
        <f t="shared" si="2"/>
        <v>2017</v>
      </c>
      <c r="L72" s="6">
        <f t="shared" si="3"/>
        <v>5</v>
      </c>
      <c r="M72" s="7">
        <f t="shared" ca="1" si="7"/>
        <v>1617456</v>
      </c>
    </row>
    <row r="73" spans="1:13">
      <c r="C73" s="4"/>
      <c r="K73" s="8">
        <f t="shared" si="2"/>
        <v>2017</v>
      </c>
      <c r="L73" s="6">
        <f t="shared" si="3"/>
        <v>6</v>
      </c>
      <c r="M73" s="7">
        <f t="shared" ca="1" si="7"/>
        <v>1739428</v>
      </c>
    </row>
    <row r="74" spans="1:13">
      <c r="C74" s="4"/>
      <c r="K74" s="8">
        <f t="shared" ref="K74:K137" si="9">IF(L74=1,K73+1,K73)</f>
        <v>2017</v>
      </c>
      <c r="L74" s="6">
        <f t="shared" ref="L74:L137" si="10">IF(L73=12,1,L73+1)</f>
        <v>7</v>
      </c>
      <c r="M74" s="7">
        <f t="shared" ca="1" si="7"/>
        <v>1825242</v>
      </c>
    </row>
    <row r="75" spans="1:13">
      <c r="K75" s="8">
        <f t="shared" si="9"/>
        <v>2017</v>
      </c>
      <c r="L75" s="6">
        <f t="shared" si="10"/>
        <v>8</v>
      </c>
      <c r="M75" s="7">
        <f t="shared" ca="1" si="7"/>
        <v>2094759</v>
      </c>
    </row>
    <row r="76" spans="1:13">
      <c r="K76" s="8">
        <f t="shared" si="9"/>
        <v>2017</v>
      </c>
      <c r="L76" s="6">
        <f t="shared" si="10"/>
        <v>9</v>
      </c>
      <c r="M76" s="7">
        <f t="shared" ca="1" si="7"/>
        <v>1849505</v>
      </c>
    </row>
    <row r="77" spans="1:13">
      <c r="K77" s="8">
        <f t="shared" si="9"/>
        <v>2017</v>
      </c>
      <c r="L77" s="6">
        <f t="shared" si="10"/>
        <v>10</v>
      </c>
      <c r="M77" s="7">
        <f t="shared" ca="1" si="7"/>
        <v>1625397</v>
      </c>
    </row>
    <row r="78" spans="1:13">
      <c r="K78" s="8">
        <f t="shared" si="9"/>
        <v>2017</v>
      </c>
      <c r="L78" s="6">
        <f t="shared" si="10"/>
        <v>11</v>
      </c>
      <c r="M78" s="7">
        <f t="shared" ca="1" si="7"/>
        <v>1493857</v>
      </c>
    </row>
    <row r="79" spans="1:13">
      <c r="K79" s="8">
        <f t="shared" si="9"/>
        <v>2017</v>
      </c>
      <c r="L79" s="6">
        <f t="shared" si="10"/>
        <v>12</v>
      </c>
      <c r="M79" s="7">
        <f t="shared" ca="1" si="7"/>
        <v>1821549</v>
      </c>
    </row>
    <row r="80" spans="1:13">
      <c r="K80" s="8">
        <f t="shared" si="9"/>
        <v>2018</v>
      </c>
      <c r="L80" s="6">
        <f t="shared" si="10"/>
        <v>1</v>
      </c>
      <c r="M80" s="7">
        <f t="shared" ca="1" si="7"/>
        <v>1993685</v>
      </c>
    </row>
    <row r="81" spans="11:13">
      <c r="K81" s="8">
        <f t="shared" si="9"/>
        <v>2018</v>
      </c>
      <c r="L81" s="6">
        <f t="shared" si="10"/>
        <v>2</v>
      </c>
      <c r="M81" s="7">
        <f t="shared" ca="1" si="7"/>
        <v>1972672</v>
      </c>
    </row>
    <row r="82" spans="11:13">
      <c r="K82" s="8">
        <f t="shared" si="9"/>
        <v>2018</v>
      </c>
      <c r="L82" s="6">
        <f t="shared" si="10"/>
        <v>3</v>
      </c>
      <c r="M82" s="7">
        <f t="shared" ref="M82:M145" ca="1" si="11">OFFSET($H$22,L82,0)</f>
        <v>1762615</v>
      </c>
    </row>
    <row r="83" spans="11:13">
      <c r="K83" s="8">
        <f t="shared" si="9"/>
        <v>2018</v>
      </c>
      <c r="L83" s="6">
        <f t="shared" si="10"/>
        <v>4</v>
      </c>
      <c r="M83" s="7">
        <f t="shared" ca="1" si="11"/>
        <v>1658358</v>
      </c>
    </row>
    <row r="84" spans="11:13">
      <c r="K84" s="8">
        <f t="shared" si="9"/>
        <v>2018</v>
      </c>
      <c r="L84" s="6">
        <f t="shared" si="10"/>
        <v>5</v>
      </c>
      <c r="M84" s="7">
        <f t="shared" ca="1" si="11"/>
        <v>1617456</v>
      </c>
    </row>
    <row r="85" spans="11:13">
      <c r="K85" s="8">
        <f t="shared" si="9"/>
        <v>2018</v>
      </c>
      <c r="L85" s="6">
        <f t="shared" si="10"/>
        <v>6</v>
      </c>
      <c r="M85" s="7">
        <f t="shared" ca="1" si="11"/>
        <v>1739428</v>
      </c>
    </row>
    <row r="86" spans="11:13">
      <c r="K86" s="8">
        <f t="shared" si="9"/>
        <v>2018</v>
      </c>
      <c r="L86" s="6">
        <f t="shared" si="10"/>
        <v>7</v>
      </c>
      <c r="M86" s="7">
        <f t="shared" ca="1" si="11"/>
        <v>1825242</v>
      </c>
    </row>
    <row r="87" spans="11:13">
      <c r="K87" s="8">
        <f t="shared" si="9"/>
        <v>2018</v>
      </c>
      <c r="L87" s="6">
        <f t="shared" si="10"/>
        <v>8</v>
      </c>
      <c r="M87" s="7">
        <f t="shared" ca="1" si="11"/>
        <v>2094759</v>
      </c>
    </row>
    <row r="88" spans="11:13">
      <c r="K88" s="8">
        <f t="shared" si="9"/>
        <v>2018</v>
      </c>
      <c r="L88" s="6">
        <f t="shared" si="10"/>
        <v>9</v>
      </c>
      <c r="M88" s="7">
        <f t="shared" ca="1" si="11"/>
        <v>1849505</v>
      </c>
    </row>
    <row r="89" spans="11:13">
      <c r="K89" s="8">
        <f t="shared" si="9"/>
        <v>2018</v>
      </c>
      <c r="L89" s="6">
        <f t="shared" si="10"/>
        <v>10</v>
      </c>
      <c r="M89" s="7">
        <f t="shared" ca="1" si="11"/>
        <v>1625397</v>
      </c>
    </row>
    <row r="90" spans="11:13">
      <c r="K90" s="8">
        <f t="shared" si="9"/>
        <v>2018</v>
      </c>
      <c r="L90" s="6">
        <f t="shared" si="10"/>
        <v>11</v>
      </c>
      <c r="M90" s="7">
        <f t="shared" ca="1" si="11"/>
        <v>1493857</v>
      </c>
    </row>
    <row r="91" spans="11:13">
      <c r="K91" s="8">
        <f t="shared" si="9"/>
        <v>2018</v>
      </c>
      <c r="L91" s="6">
        <f t="shared" si="10"/>
        <v>12</v>
      </c>
      <c r="M91" s="7">
        <f t="shared" ca="1" si="11"/>
        <v>1821549</v>
      </c>
    </row>
    <row r="92" spans="11:13">
      <c r="K92" s="8">
        <f t="shared" si="9"/>
        <v>2019</v>
      </c>
      <c r="L92" s="6">
        <f t="shared" si="10"/>
        <v>1</v>
      </c>
      <c r="M92" s="7">
        <f t="shared" ca="1" si="11"/>
        <v>1993685</v>
      </c>
    </row>
    <row r="93" spans="11:13">
      <c r="K93" s="8">
        <f t="shared" si="9"/>
        <v>2019</v>
      </c>
      <c r="L93" s="6">
        <f t="shared" si="10"/>
        <v>2</v>
      </c>
      <c r="M93" s="7">
        <f t="shared" ca="1" si="11"/>
        <v>1972672</v>
      </c>
    </row>
    <row r="94" spans="11:13">
      <c r="K94" s="8">
        <f t="shared" si="9"/>
        <v>2019</v>
      </c>
      <c r="L94" s="6">
        <f t="shared" si="10"/>
        <v>3</v>
      </c>
      <c r="M94" s="7">
        <f t="shared" ca="1" si="11"/>
        <v>1762615</v>
      </c>
    </row>
    <row r="95" spans="11:13">
      <c r="K95" s="8">
        <f t="shared" si="9"/>
        <v>2019</v>
      </c>
      <c r="L95" s="6">
        <f t="shared" si="10"/>
        <v>4</v>
      </c>
      <c r="M95" s="7">
        <f t="shared" ca="1" si="11"/>
        <v>1658358</v>
      </c>
    </row>
    <row r="96" spans="11:13">
      <c r="K96" s="8">
        <f t="shared" si="9"/>
        <v>2019</v>
      </c>
      <c r="L96" s="6">
        <f t="shared" si="10"/>
        <v>5</v>
      </c>
      <c r="M96" s="7">
        <f t="shared" ca="1" si="11"/>
        <v>1617456</v>
      </c>
    </row>
    <row r="97" spans="11:13">
      <c r="K97" s="8">
        <f t="shared" si="9"/>
        <v>2019</v>
      </c>
      <c r="L97" s="6">
        <f t="shared" si="10"/>
        <v>6</v>
      </c>
      <c r="M97" s="7">
        <f t="shared" ca="1" si="11"/>
        <v>1739428</v>
      </c>
    </row>
    <row r="98" spans="11:13">
      <c r="K98" s="8">
        <f t="shared" si="9"/>
        <v>2019</v>
      </c>
      <c r="L98" s="6">
        <f t="shared" si="10"/>
        <v>7</v>
      </c>
      <c r="M98" s="7">
        <f t="shared" ca="1" si="11"/>
        <v>1825242</v>
      </c>
    </row>
    <row r="99" spans="11:13">
      <c r="K99" s="8">
        <f t="shared" si="9"/>
        <v>2019</v>
      </c>
      <c r="L99" s="6">
        <f t="shared" si="10"/>
        <v>8</v>
      </c>
      <c r="M99" s="7">
        <f t="shared" ca="1" si="11"/>
        <v>2094759</v>
      </c>
    </row>
    <row r="100" spans="11:13">
      <c r="K100" s="8">
        <f t="shared" si="9"/>
        <v>2019</v>
      </c>
      <c r="L100" s="6">
        <f t="shared" si="10"/>
        <v>9</v>
      </c>
      <c r="M100" s="7">
        <f t="shared" ca="1" si="11"/>
        <v>1849505</v>
      </c>
    </row>
    <row r="101" spans="11:13">
      <c r="K101" s="8">
        <f t="shared" si="9"/>
        <v>2019</v>
      </c>
      <c r="L101" s="6">
        <f t="shared" si="10"/>
        <v>10</v>
      </c>
      <c r="M101" s="7">
        <f t="shared" ca="1" si="11"/>
        <v>1625397</v>
      </c>
    </row>
    <row r="102" spans="11:13">
      <c r="K102" s="8">
        <f t="shared" si="9"/>
        <v>2019</v>
      </c>
      <c r="L102" s="6">
        <f t="shared" si="10"/>
        <v>11</v>
      </c>
      <c r="M102" s="7">
        <f t="shared" ca="1" si="11"/>
        <v>1493857</v>
      </c>
    </row>
    <row r="103" spans="11:13">
      <c r="K103" s="8">
        <f t="shared" si="9"/>
        <v>2019</v>
      </c>
      <c r="L103" s="6">
        <f t="shared" si="10"/>
        <v>12</v>
      </c>
      <c r="M103" s="7">
        <f t="shared" ca="1" si="11"/>
        <v>1821549</v>
      </c>
    </row>
    <row r="104" spans="11:13">
      <c r="K104" s="8">
        <f t="shared" si="9"/>
        <v>2020</v>
      </c>
      <c r="L104" s="6">
        <f t="shared" si="10"/>
        <v>1</v>
      </c>
      <c r="M104" s="7">
        <f t="shared" ca="1" si="11"/>
        <v>1993685</v>
      </c>
    </row>
    <row r="105" spans="11:13">
      <c r="K105" s="8">
        <f t="shared" si="9"/>
        <v>2020</v>
      </c>
      <c r="L105" s="6">
        <f t="shared" si="10"/>
        <v>2</v>
      </c>
      <c r="M105" s="7">
        <f t="shared" ca="1" si="11"/>
        <v>1972672</v>
      </c>
    </row>
    <row r="106" spans="11:13">
      <c r="K106" s="8">
        <f t="shared" si="9"/>
        <v>2020</v>
      </c>
      <c r="L106" s="6">
        <f t="shared" si="10"/>
        <v>3</v>
      </c>
      <c r="M106" s="7">
        <f t="shared" ca="1" si="11"/>
        <v>1762615</v>
      </c>
    </row>
    <row r="107" spans="11:13">
      <c r="K107" s="8">
        <f t="shared" si="9"/>
        <v>2020</v>
      </c>
      <c r="L107" s="6">
        <f t="shared" si="10"/>
        <v>4</v>
      </c>
      <c r="M107" s="7">
        <f t="shared" ca="1" si="11"/>
        <v>1658358</v>
      </c>
    </row>
    <row r="108" spans="11:13">
      <c r="K108" s="8">
        <f t="shared" si="9"/>
        <v>2020</v>
      </c>
      <c r="L108" s="6">
        <f t="shared" si="10"/>
        <v>5</v>
      </c>
      <c r="M108" s="7">
        <f t="shared" ca="1" si="11"/>
        <v>1617456</v>
      </c>
    </row>
    <row r="109" spans="11:13">
      <c r="K109" s="8">
        <f t="shared" si="9"/>
        <v>2020</v>
      </c>
      <c r="L109" s="6">
        <f t="shared" si="10"/>
        <v>6</v>
      </c>
      <c r="M109" s="7">
        <f t="shared" ca="1" si="11"/>
        <v>1739428</v>
      </c>
    </row>
    <row r="110" spans="11:13">
      <c r="K110" s="8">
        <f t="shared" si="9"/>
        <v>2020</v>
      </c>
      <c r="L110" s="6">
        <f t="shared" si="10"/>
        <v>7</v>
      </c>
      <c r="M110" s="7">
        <f t="shared" ca="1" si="11"/>
        <v>1825242</v>
      </c>
    </row>
    <row r="111" spans="11:13">
      <c r="K111" s="8">
        <f t="shared" si="9"/>
        <v>2020</v>
      </c>
      <c r="L111" s="6">
        <f t="shared" si="10"/>
        <v>8</v>
      </c>
      <c r="M111" s="7">
        <f t="shared" ca="1" si="11"/>
        <v>2094759</v>
      </c>
    </row>
    <row r="112" spans="11:13">
      <c r="K112" s="8">
        <f t="shared" si="9"/>
        <v>2020</v>
      </c>
      <c r="L112" s="6">
        <f t="shared" si="10"/>
        <v>9</v>
      </c>
      <c r="M112" s="7">
        <f t="shared" ca="1" si="11"/>
        <v>1849505</v>
      </c>
    </row>
    <row r="113" spans="11:13">
      <c r="K113" s="8">
        <f t="shared" si="9"/>
        <v>2020</v>
      </c>
      <c r="L113" s="6">
        <f t="shared" si="10"/>
        <v>10</v>
      </c>
      <c r="M113" s="7">
        <f t="shared" ca="1" si="11"/>
        <v>1625397</v>
      </c>
    </row>
    <row r="114" spans="11:13">
      <c r="K114" s="8">
        <f t="shared" si="9"/>
        <v>2020</v>
      </c>
      <c r="L114" s="6">
        <f t="shared" si="10"/>
        <v>11</v>
      </c>
      <c r="M114" s="7">
        <f t="shared" ca="1" si="11"/>
        <v>1493857</v>
      </c>
    </row>
    <row r="115" spans="11:13">
      <c r="K115" s="8">
        <f t="shared" si="9"/>
        <v>2020</v>
      </c>
      <c r="L115" s="6">
        <f t="shared" si="10"/>
        <v>12</v>
      </c>
      <c r="M115" s="7">
        <f t="shared" ca="1" si="11"/>
        <v>1821549</v>
      </c>
    </row>
    <row r="116" spans="11:13">
      <c r="K116" s="8">
        <f t="shared" si="9"/>
        <v>2021</v>
      </c>
      <c r="L116" s="6">
        <f t="shared" si="10"/>
        <v>1</v>
      </c>
      <c r="M116" s="7">
        <f t="shared" ca="1" si="11"/>
        <v>1993685</v>
      </c>
    </row>
    <row r="117" spans="11:13">
      <c r="K117" s="8">
        <f t="shared" si="9"/>
        <v>2021</v>
      </c>
      <c r="L117" s="6">
        <f t="shared" si="10"/>
        <v>2</v>
      </c>
      <c r="M117" s="7">
        <f t="shared" ca="1" si="11"/>
        <v>1972672</v>
      </c>
    </row>
    <row r="118" spans="11:13">
      <c r="K118" s="8">
        <f t="shared" si="9"/>
        <v>2021</v>
      </c>
      <c r="L118" s="6">
        <f t="shared" si="10"/>
        <v>3</v>
      </c>
      <c r="M118" s="7">
        <f t="shared" ca="1" si="11"/>
        <v>1762615</v>
      </c>
    </row>
    <row r="119" spans="11:13">
      <c r="K119" s="8">
        <f t="shared" si="9"/>
        <v>2021</v>
      </c>
      <c r="L119" s="6">
        <f t="shared" si="10"/>
        <v>4</v>
      </c>
      <c r="M119" s="7">
        <f t="shared" ca="1" si="11"/>
        <v>1658358</v>
      </c>
    </row>
    <row r="120" spans="11:13">
      <c r="K120" s="8">
        <f t="shared" si="9"/>
        <v>2021</v>
      </c>
      <c r="L120" s="6">
        <f t="shared" si="10"/>
        <v>5</v>
      </c>
      <c r="M120" s="7">
        <f t="shared" ca="1" si="11"/>
        <v>1617456</v>
      </c>
    </row>
    <row r="121" spans="11:13">
      <c r="K121" s="8">
        <f t="shared" si="9"/>
        <v>2021</v>
      </c>
      <c r="L121" s="6">
        <f t="shared" si="10"/>
        <v>6</v>
      </c>
      <c r="M121" s="7">
        <f t="shared" ca="1" si="11"/>
        <v>1739428</v>
      </c>
    </row>
    <row r="122" spans="11:13">
      <c r="K122" s="8">
        <f t="shared" si="9"/>
        <v>2021</v>
      </c>
      <c r="L122" s="6">
        <f t="shared" si="10"/>
        <v>7</v>
      </c>
      <c r="M122" s="7">
        <f t="shared" ca="1" si="11"/>
        <v>1825242</v>
      </c>
    </row>
    <row r="123" spans="11:13">
      <c r="K123" s="8">
        <f t="shared" si="9"/>
        <v>2021</v>
      </c>
      <c r="L123" s="6">
        <f t="shared" si="10"/>
        <v>8</v>
      </c>
      <c r="M123" s="7">
        <f t="shared" ca="1" si="11"/>
        <v>2094759</v>
      </c>
    </row>
    <row r="124" spans="11:13">
      <c r="K124" s="8">
        <f t="shared" si="9"/>
        <v>2021</v>
      </c>
      <c r="L124" s="6">
        <f t="shared" si="10"/>
        <v>9</v>
      </c>
      <c r="M124" s="7">
        <f t="shared" ca="1" si="11"/>
        <v>1849505</v>
      </c>
    </row>
    <row r="125" spans="11:13">
      <c r="K125" s="8">
        <f t="shared" si="9"/>
        <v>2021</v>
      </c>
      <c r="L125" s="6">
        <f t="shared" si="10"/>
        <v>10</v>
      </c>
      <c r="M125" s="7">
        <f t="shared" ca="1" si="11"/>
        <v>1625397</v>
      </c>
    </row>
    <row r="126" spans="11:13">
      <c r="K126" s="8">
        <f t="shared" si="9"/>
        <v>2021</v>
      </c>
      <c r="L126" s="6">
        <f t="shared" si="10"/>
        <v>11</v>
      </c>
      <c r="M126" s="7">
        <f t="shared" ca="1" si="11"/>
        <v>1493857</v>
      </c>
    </row>
    <row r="127" spans="11:13">
      <c r="K127" s="8">
        <f t="shared" si="9"/>
        <v>2021</v>
      </c>
      <c r="L127" s="6">
        <f t="shared" si="10"/>
        <v>12</v>
      </c>
      <c r="M127" s="7">
        <f t="shared" ca="1" si="11"/>
        <v>1821549</v>
      </c>
    </row>
    <row r="128" spans="11:13">
      <c r="K128" s="8">
        <f t="shared" si="9"/>
        <v>2022</v>
      </c>
      <c r="L128" s="6">
        <f t="shared" si="10"/>
        <v>1</v>
      </c>
      <c r="M128" s="7">
        <f t="shared" ca="1" si="11"/>
        <v>1993685</v>
      </c>
    </row>
    <row r="129" spans="11:13">
      <c r="K129" s="8">
        <f t="shared" si="9"/>
        <v>2022</v>
      </c>
      <c r="L129" s="6">
        <f t="shared" si="10"/>
        <v>2</v>
      </c>
      <c r="M129" s="7">
        <f t="shared" ca="1" si="11"/>
        <v>1972672</v>
      </c>
    </row>
    <row r="130" spans="11:13">
      <c r="K130" s="8">
        <f t="shared" si="9"/>
        <v>2022</v>
      </c>
      <c r="L130" s="6">
        <f t="shared" si="10"/>
        <v>3</v>
      </c>
      <c r="M130" s="7">
        <f t="shared" ca="1" si="11"/>
        <v>1762615</v>
      </c>
    </row>
    <row r="131" spans="11:13">
      <c r="K131" s="8">
        <f t="shared" si="9"/>
        <v>2022</v>
      </c>
      <c r="L131" s="6">
        <f t="shared" si="10"/>
        <v>4</v>
      </c>
      <c r="M131" s="7">
        <f t="shared" ca="1" si="11"/>
        <v>1658358</v>
      </c>
    </row>
    <row r="132" spans="11:13">
      <c r="K132" s="8">
        <f t="shared" si="9"/>
        <v>2022</v>
      </c>
      <c r="L132" s="6">
        <f t="shared" si="10"/>
        <v>5</v>
      </c>
      <c r="M132" s="7">
        <f t="shared" ca="1" si="11"/>
        <v>1617456</v>
      </c>
    </row>
    <row r="133" spans="11:13">
      <c r="K133" s="8">
        <f t="shared" si="9"/>
        <v>2022</v>
      </c>
      <c r="L133" s="6">
        <f t="shared" si="10"/>
        <v>6</v>
      </c>
      <c r="M133" s="7">
        <f t="shared" ca="1" si="11"/>
        <v>1739428</v>
      </c>
    </row>
    <row r="134" spans="11:13">
      <c r="K134" s="8">
        <f t="shared" si="9"/>
        <v>2022</v>
      </c>
      <c r="L134" s="6">
        <f t="shared" si="10"/>
        <v>7</v>
      </c>
      <c r="M134" s="7">
        <f t="shared" ca="1" si="11"/>
        <v>1825242</v>
      </c>
    </row>
    <row r="135" spans="11:13">
      <c r="K135" s="8">
        <f t="shared" si="9"/>
        <v>2022</v>
      </c>
      <c r="L135" s="6">
        <f t="shared" si="10"/>
        <v>8</v>
      </c>
      <c r="M135" s="7">
        <f t="shared" ca="1" si="11"/>
        <v>2094759</v>
      </c>
    </row>
    <row r="136" spans="11:13">
      <c r="K136" s="8">
        <f t="shared" si="9"/>
        <v>2022</v>
      </c>
      <c r="L136" s="6">
        <f t="shared" si="10"/>
        <v>9</v>
      </c>
      <c r="M136" s="7">
        <f t="shared" ca="1" si="11"/>
        <v>1849505</v>
      </c>
    </row>
    <row r="137" spans="11:13">
      <c r="K137" s="8">
        <f t="shared" si="9"/>
        <v>2022</v>
      </c>
      <c r="L137" s="6">
        <f t="shared" si="10"/>
        <v>10</v>
      </c>
      <c r="M137" s="7">
        <f t="shared" ca="1" si="11"/>
        <v>1625397</v>
      </c>
    </row>
    <row r="138" spans="11:13">
      <c r="K138" s="8">
        <f t="shared" ref="K138:K201" si="12">IF(L138=1,K137+1,K137)</f>
        <v>2022</v>
      </c>
      <c r="L138" s="6">
        <f t="shared" ref="L138:L201" si="13">IF(L137=12,1,L137+1)</f>
        <v>11</v>
      </c>
      <c r="M138" s="7">
        <f t="shared" ca="1" si="11"/>
        <v>1493857</v>
      </c>
    </row>
    <row r="139" spans="11:13">
      <c r="K139" s="8">
        <f t="shared" si="12"/>
        <v>2022</v>
      </c>
      <c r="L139" s="6">
        <f t="shared" si="13"/>
        <v>12</v>
      </c>
      <c r="M139" s="7">
        <f t="shared" ca="1" si="11"/>
        <v>1821549</v>
      </c>
    </row>
    <row r="140" spans="11:13">
      <c r="K140" s="8">
        <f t="shared" si="12"/>
        <v>2023</v>
      </c>
      <c r="L140" s="6">
        <f t="shared" si="13"/>
        <v>1</v>
      </c>
      <c r="M140" s="7">
        <f t="shared" ca="1" si="11"/>
        <v>1993685</v>
      </c>
    </row>
    <row r="141" spans="11:13">
      <c r="K141" s="8">
        <f t="shared" si="12"/>
        <v>2023</v>
      </c>
      <c r="L141" s="6">
        <f t="shared" si="13"/>
        <v>2</v>
      </c>
      <c r="M141" s="7">
        <f t="shared" ca="1" si="11"/>
        <v>1972672</v>
      </c>
    </row>
    <row r="142" spans="11:13">
      <c r="K142" s="8">
        <f t="shared" si="12"/>
        <v>2023</v>
      </c>
      <c r="L142" s="6">
        <f t="shared" si="13"/>
        <v>3</v>
      </c>
      <c r="M142" s="7">
        <f t="shared" ca="1" si="11"/>
        <v>1762615</v>
      </c>
    </row>
    <row r="143" spans="11:13">
      <c r="K143" s="8">
        <f t="shared" si="12"/>
        <v>2023</v>
      </c>
      <c r="L143" s="6">
        <f t="shared" si="13"/>
        <v>4</v>
      </c>
      <c r="M143" s="7">
        <f t="shared" ca="1" si="11"/>
        <v>1658358</v>
      </c>
    </row>
    <row r="144" spans="11:13">
      <c r="K144" s="8">
        <f t="shared" si="12"/>
        <v>2023</v>
      </c>
      <c r="L144" s="6">
        <f t="shared" si="13"/>
        <v>5</v>
      </c>
      <c r="M144" s="7">
        <f t="shared" ca="1" si="11"/>
        <v>1617456</v>
      </c>
    </row>
    <row r="145" spans="11:13">
      <c r="K145" s="8">
        <f t="shared" si="12"/>
        <v>2023</v>
      </c>
      <c r="L145" s="6">
        <f t="shared" si="13"/>
        <v>6</v>
      </c>
      <c r="M145" s="7">
        <f t="shared" ca="1" si="11"/>
        <v>1739428</v>
      </c>
    </row>
    <row r="146" spans="11:13">
      <c r="K146" s="8">
        <f t="shared" si="12"/>
        <v>2023</v>
      </c>
      <c r="L146" s="6">
        <f t="shared" si="13"/>
        <v>7</v>
      </c>
      <c r="M146" s="7">
        <f t="shared" ref="M146:M209" ca="1" si="14">OFFSET($H$22,L146,0)</f>
        <v>1825242</v>
      </c>
    </row>
    <row r="147" spans="11:13">
      <c r="K147" s="8">
        <f t="shared" si="12"/>
        <v>2023</v>
      </c>
      <c r="L147" s="6">
        <f t="shared" si="13"/>
        <v>8</v>
      </c>
      <c r="M147" s="7">
        <f t="shared" ca="1" si="14"/>
        <v>2094759</v>
      </c>
    </row>
    <row r="148" spans="11:13">
      <c r="K148" s="8">
        <f t="shared" si="12"/>
        <v>2023</v>
      </c>
      <c r="L148" s="6">
        <f t="shared" si="13"/>
        <v>9</v>
      </c>
      <c r="M148" s="7">
        <f t="shared" ca="1" si="14"/>
        <v>1849505</v>
      </c>
    </row>
    <row r="149" spans="11:13">
      <c r="K149" s="8">
        <f t="shared" si="12"/>
        <v>2023</v>
      </c>
      <c r="L149" s="6">
        <f t="shared" si="13"/>
        <v>10</v>
      </c>
      <c r="M149" s="7">
        <f t="shared" ca="1" si="14"/>
        <v>1625397</v>
      </c>
    </row>
    <row r="150" spans="11:13">
      <c r="K150" s="8">
        <f t="shared" si="12"/>
        <v>2023</v>
      </c>
      <c r="L150" s="6">
        <f t="shared" si="13"/>
        <v>11</v>
      </c>
      <c r="M150" s="7">
        <f t="shared" ca="1" si="14"/>
        <v>1493857</v>
      </c>
    </row>
    <row r="151" spans="11:13">
      <c r="K151" s="8">
        <f t="shared" si="12"/>
        <v>2023</v>
      </c>
      <c r="L151" s="6">
        <f t="shared" si="13"/>
        <v>12</v>
      </c>
      <c r="M151" s="7">
        <f t="shared" ca="1" si="14"/>
        <v>1821549</v>
      </c>
    </row>
    <row r="152" spans="11:13">
      <c r="K152" s="8">
        <f t="shared" si="12"/>
        <v>2024</v>
      </c>
      <c r="L152" s="6">
        <f t="shared" si="13"/>
        <v>1</v>
      </c>
      <c r="M152" s="7">
        <f t="shared" ca="1" si="14"/>
        <v>1993685</v>
      </c>
    </row>
    <row r="153" spans="11:13">
      <c r="K153" s="8">
        <f t="shared" si="12"/>
        <v>2024</v>
      </c>
      <c r="L153" s="6">
        <f t="shared" si="13"/>
        <v>2</v>
      </c>
      <c r="M153" s="7">
        <f t="shared" ca="1" si="14"/>
        <v>1972672</v>
      </c>
    </row>
    <row r="154" spans="11:13">
      <c r="K154" s="8">
        <f t="shared" si="12"/>
        <v>2024</v>
      </c>
      <c r="L154" s="6">
        <f t="shared" si="13"/>
        <v>3</v>
      </c>
      <c r="M154" s="7">
        <f t="shared" ca="1" si="14"/>
        <v>1762615</v>
      </c>
    </row>
    <row r="155" spans="11:13">
      <c r="K155" s="8">
        <f t="shared" si="12"/>
        <v>2024</v>
      </c>
      <c r="L155" s="6">
        <f t="shared" si="13"/>
        <v>4</v>
      </c>
      <c r="M155" s="7">
        <f t="shared" ca="1" si="14"/>
        <v>1658358</v>
      </c>
    </row>
    <row r="156" spans="11:13">
      <c r="K156" s="8">
        <f t="shared" si="12"/>
        <v>2024</v>
      </c>
      <c r="L156" s="6">
        <f t="shared" si="13"/>
        <v>5</v>
      </c>
      <c r="M156" s="7">
        <f t="shared" ca="1" si="14"/>
        <v>1617456</v>
      </c>
    </row>
    <row r="157" spans="11:13">
      <c r="K157" s="8">
        <f t="shared" si="12"/>
        <v>2024</v>
      </c>
      <c r="L157" s="6">
        <f t="shared" si="13"/>
        <v>6</v>
      </c>
      <c r="M157" s="7">
        <f t="shared" ca="1" si="14"/>
        <v>1739428</v>
      </c>
    </row>
    <row r="158" spans="11:13">
      <c r="K158" s="8">
        <f t="shared" si="12"/>
        <v>2024</v>
      </c>
      <c r="L158" s="6">
        <f t="shared" si="13"/>
        <v>7</v>
      </c>
      <c r="M158" s="7">
        <f t="shared" ca="1" si="14"/>
        <v>1825242</v>
      </c>
    </row>
    <row r="159" spans="11:13">
      <c r="K159" s="8">
        <f t="shared" si="12"/>
        <v>2024</v>
      </c>
      <c r="L159" s="6">
        <f t="shared" si="13"/>
        <v>8</v>
      </c>
      <c r="M159" s="7">
        <f t="shared" ca="1" si="14"/>
        <v>2094759</v>
      </c>
    </row>
    <row r="160" spans="11:13">
      <c r="K160" s="8">
        <f t="shared" si="12"/>
        <v>2024</v>
      </c>
      <c r="L160" s="6">
        <f t="shared" si="13"/>
        <v>9</v>
      </c>
      <c r="M160" s="7">
        <f t="shared" ca="1" si="14"/>
        <v>1849505</v>
      </c>
    </row>
    <row r="161" spans="11:13">
      <c r="K161" s="8">
        <f t="shared" si="12"/>
        <v>2024</v>
      </c>
      <c r="L161" s="6">
        <f t="shared" si="13"/>
        <v>10</v>
      </c>
      <c r="M161" s="7">
        <f t="shared" ca="1" si="14"/>
        <v>1625397</v>
      </c>
    </row>
    <row r="162" spans="11:13">
      <c r="K162" s="8">
        <f t="shared" si="12"/>
        <v>2024</v>
      </c>
      <c r="L162" s="6">
        <f t="shared" si="13"/>
        <v>11</v>
      </c>
      <c r="M162" s="7">
        <f t="shared" ca="1" si="14"/>
        <v>1493857</v>
      </c>
    </row>
    <row r="163" spans="11:13">
      <c r="K163" s="8">
        <f t="shared" si="12"/>
        <v>2024</v>
      </c>
      <c r="L163" s="6">
        <f t="shared" si="13"/>
        <v>12</v>
      </c>
      <c r="M163" s="7">
        <f t="shared" ca="1" si="14"/>
        <v>1821549</v>
      </c>
    </row>
    <row r="164" spans="11:13">
      <c r="K164" s="8">
        <f t="shared" si="12"/>
        <v>2025</v>
      </c>
      <c r="L164" s="6">
        <f t="shared" si="13"/>
        <v>1</v>
      </c>
      <c r="M164" s="7">
        <f t="shared" ca="1" si="14"/>
        <v>1993685</v>
      </c>
    </row>
    <row r="165" spans="11:13">
      <c r="K165" s="8">
        <f t="shared" si="12"/>
        <v>2025</v>
      </c>
      <c r="L165" s="6">
        <f t="shared" si="13"/>
        <v>2</v>
      </c>
      <c r="M165" s="7">
        <f t="shared" ca="1" si="14"/>
        <v>1972672</v>
      </c>
    </row>
    <row r="166" spans="11:13">
      <c r="K166" s="8">
        <f t="shared" si="12"/>
        <v>2025</v>
      </c>
      <c r="L166" s="6">
        <f t="shared" si="13"/>
        <v>3</v>
      </c>
      <c r="M166" s="7">
        <f t="shared" ca="1" si="14"/>
        <v>1762615</v>
      </c>
    </row>
    <row r="167" spans="11:13">
      <c r="K167" s="8">
        <f t="shared" si="12"/>
        <v>2025</v>
      </c>
      <c r="L167" s="6">
        <f t="shared" si="13"/>
        <v>4</v>
      </c>
      <c r="M167" s="7">
        <f t="shared" ca="1" si="14"/>
        <v>1658358</v>
      </c>
    </row>
    <row r="168" spans="11:13">
      <c r="K168" s="8">
        <f t="shared" si="12"/>
        <v>2025</v>
      </c>
      <c r="L168" s="6">
        <f t="shared" si="13"/>
        <v>5</v>
      </c>
      <c r="M168" s="7">
        <f t="shared" ca="1" si="14"/>
        <v>1617456</v>
      </c>
    </row>
    <row r="169" spans="11:13">
      <c r="K169" s="8">
        <f t="shared" si="12"/>
        <v>2025</v>
      </c>
      <c r="L169" s="6">
        <f t="shared" si="13"/>
        <v>6</v>
      </c>
      <c r="M169" s="7">
        <f t="shared" ca="1" si="14"/>
        <v>1739428</v>
      </c>
    </row>
    <row r="170" spans="11:13">
      <c r="K170" s="8">
        <f t="shared" si="12"/>
        <v>2025</v>
      </c>
      <c r="L170" s="6">
        <f t="shared" si="13"/>
        <v>7</v>
      </c>
      <c r="M170" s="7">
        <f t="shared" ca="1" si="14"/>
        <v>1825242</v>
      </c>
    </row>
    <row r="171" spans="11:13">
      <c r="K171" s="8">
        <f t="shared" si="12"/>
        <v>2025</v>
      </c>
      <c r="L171" s="6">
        <f t="shared" si="13"/>
        <v>8</v>
      </c>
      <c r="M171" s="7">
        <f t="shared" ca="1" si="14"/>
        <v>2094759</v>
      </c>
    </row>
    <row r="172" spans="11:13">
      <c r="K172" s="8">
        <f t="shared" si="12"/>
        <v>2025</v>
      </c>
      <c r="L172" s="6">
        <f t="shared" si="13"/>
        <v>9</v>
      </c>
      <c r="M172" s="7">
        <f t="shared" ca="1" si="14"/>
        <v>1849505</v>
      </c>
    </row>
    <row r="173" spans="11:13">
      <c r="K173" s="8">
        <f t="shared" si="12"/>
        <v>2025</v>
      </c>
      <c r="L173" s="6">
        <f t="shared" si="13"/>
        <v>10</v>
      </c>
      <c r="M173" s="7">
        <f t="shared" ca="1" si="14"/>
        <v>1625397</v>
      </c>
    </row>
    <row r="174" spans="11:13">
      <c r="K174" s="8">
        <f t="shared" si="12"/>
        <v>2025</v>
      </c>
      <c r="L174" s="6">
        <f t="shared" si="13"/>
        <v>11</v>
      </c>
      <c r="M174" s="7">
        <f t="shared" ca="1" si="14"/>
        <v>1493857</v>
      </c>
    </row>
    <row r="175" spans="11:13">
      <c r="K175" s="8">
        <f t="shared" si="12"/>
        <v>2025</v>
      </c>
      <c r="L175" s="6">
        <f t="shared" si="13"/>
        <v>12</v>
      </c>
      <c r="M175" s="7">
        <f t="shared" ca="1" si="14"/>
        <v>1821549</v>
      </c>
    </row>
    <row r="176" spans="11:13">
      <c r="K176" s="8">
        <f t="shared" si="12"/>
        <v>2026</v>
      </c>
      <c r="L176" s="6">
        <f t="shared" si="13"/>
        <v>1</v>
      </c>
      <c r="M176" s="7">
        <f t="shared" ca="1" si="14"/>
        <v>1993685</v>
      </c>
    </row>
    <row r="177" spans="11:13">
      <c r="K177" s="8">
        <f t="shared" si="12"/>
        <v>2026</v>
      </c>
      <c r="L177" s="6">
        <f t="shared" si="13"/>
        <v>2</v>
      </c>
      <c r="M177" s="7">
        <f t="shared" ca="1" si="14"/>
        <v>1972672</v>
      </c>
    </row>
    <row r="178" spans="11:13">
      <c r="K178" s="8">
        <f t="shared" si="12"/>
        <v>2026</v>
      </c>
      <c r="L178" s="6">
        <f t="shared" si="13"/>
        <v>3</v>
      </c>
      <c r="M178" s="7">
        <f t="shared" ca="1" si="14"/>
        <v>1762615</v>
      </c>
    </row>
    <row r="179" spans="11:13">
      <c r="K179" s="8">
        <f t="shared" si="12"/>
        <v>2026</v>
      </c>
      <c r="L179" s="6">
        <f t="shared" si="13"/>
        <v>4</v>
      </c>
      <c r="M179" s="7">
        <f t="shared" ca="1" si="14"/>
        <v>1658358</v>
      </c>
    </row>
    <row r="180" spans="11:13">
      <c r="K180" s="8">
        <f t="shared" si="12"/>
        <v>2026</v>
      </c>
      <c r="L180" s="6">
        <f t="shared" si="13"/>
        <v>5</v>
      </c>
      <c r="M180" s="7">
        <f t="shared" ca="1" si="14"/>
        <v>1617456</v>
      </c>
    </row>
    <row r="181" spans="11:13">
      <c r="K181" s="8">
        <f t="shared" si="12"/>
        <v>2026</v>
      </c>
      <c r="L181" s="6">
        <f t="shared" si="13"/>
        <v>6</v>
      </c>
      <c r="M181" s="7">
        <f t="shared" ca="1" si="14"/>
        <v>1739428</v>
      </c>
    </row>
    <row r="182" spans="11:13">
      <c r="K182" s="8">
        <f t="shared" si="12"/>
        <v>2026</v>
      </c>
      <c r="L182" s="6">
        <f t="shared" si="13"/>
        <v>7</v>
      </c>
      <c r="M182" s="7">
        <f t="shared" ca="1" si="14"/>
        <v>1825242</v>
      </c>
    </row>
    <row r="183" spans="11:13">
      <c r="K183" s="8">
        <f t="shared" si="12"/>
        <v>2026</v>
      </c>
      <c r="L183" s="6">
        <f t="shared" si="13"/>
        <v>8</v>
      </c>
      <c r="M183" s="7">
        <f t="shared" ca="1" si="14"/>
        <v>2094759</v>
      </c>
    </row>
    <row r="184" spans="11:13">
      <c r="K184" s="8">
        <f t="shared" si="12"/>
        <v>2026</v>
      </c>
      <c r="L184" s="6">
        <f t="shared" si="13"/>
        <v>9</v>
      </c>
      <c r="M184" s="7">
        <f t="shared" ca="1" si="14"/>
        <v>1849505</v>
      </c>
    </row>
    <row r="185" spans="11:13">
      <c r="K185" s="8">
        <f t="shared" si="12"/>
        <v>2026</v>
      </c>
      <c r="L185" s="6">
        <f t="shared" si="13"/>
        <v>10</v>
      </c>
      <c r="M185" s="7">
        <f t="shared" ca="1" si="14"/>
        <v>1625397</v>
      </c>
    </row>
    <row r="186" spans="11:13">
      <c r="K186" s="8">
        <f t="shared" si="12"/>
        <v>2026</v>
      </c>
      <c r="L186" s="6">
        <f t="shared" si="13"/>
        <v>11</v>
      </c>
      <c r="M186" s="7">
        <f t="shared" ca="1" si="14"/>
        <v>1493857</v>
      </c>
    </row>
    <row r="187" spans="11:13">
      <c r="K187" s="8">
        <f t="shared" si="12"/>
        <v>2026</v>
      </c>
      <c r="L187" s="6">
        <f t="shared" si="13"/>
        <v>12</v>
      </c>
      <c r="M187" s="7">
        <f t="shared" ca="1" si="14"/>
        <v>1821549</v>
      </c>
    </row>
    <row r="188" spans="11:13">
      <c r="K188" s="8">
        <f t="shared" si="12"/>
        <v>2027</v>
      </c>
      <c r="L188" s="6">
        <f t="shared" si="13"/>
        <v>1</v>
      </c>
      <c r="M188" s="7">
        <f t="shared" ca="1" si="14"/>
        <v>1993685</v>
      </c>
    </row>
    <row r="189" spans="11:13">
      <c r="K189" s="8">
        <f t="shared" si="12"/>
        <v>2027</v>
      </c>
      <c r="L189" s="6">
        <f t="shared" si="13"/>
        <v>2</v>
      </c>
      <c r="M189" s="7">
        <f t="shared" ca="1" si="14"/>
        <v>1972672</v>
      </c>
    </row>
    <row r="190" spans="11:13">
      <c r="K190" s="8">
        <f t="shared" si="12"/>
        <v>2027</v>
      </c>
      <c r="L190" s="6">
        <f t="shared" si="13"/>
        <v>3</v>
      </c>
      <c r="M190" s="7">
        <f t="shared" ca="1" si="14"/>
        <v>1762615</v>
      </c>
    </row>
    <row r="191" spans="11:13">
      <c r="K191" s="8">
        <f t="shared" si="12"/>
        <v>2027</v>
      </c>
      <c r="L191" s="6">
        <f t="shared" si="13"/>
        <v>4</v>
      </c>
      <c r="M191" s="7">
        <f t="shared" ca="1" si="14"/>
        <v>1658358</v>
      </c>
    </row>
    <row r="192" spans="11:13">
      <c r="K192" s="8">
        <f t="shared" si="12"/>
        <v>2027</v>
      </c>
      <c r="L192" s="6">
        <f t="shared" si="13"/>
        <v>5</v>
      </c>
      <c r="M192" s="7">
        <f t="shared" ca="1" si="14"/>
        <v>1617456</v>
      </c>
    </row>
    <row r="193" spans="11:13">
      <c r="K193" s="8">
        <f t="shared" si="12"/>
        <v>2027</v>
      </c>
      <c r="L193" s="6">
        <f t="shared" si="13"/>
        <v>6</v>
      </c>
      <c r="M193" s="7">
        <f t="shared" ca="1" si="14"/>
        <v>1739428</v>
      </c>
    </row>
    <row r="194" spans="11:13">
      <c r="K194" s="8">
        <f t="shared" si="12"/>
        <v>2027</v>
      </c>
      <c r="L194" s="6">
        <f t="shared" si="13"/>
        <v>7</v>
      </c>
      <c r="M194" s="7">
        <f t="shared" ca="1" si="14"/>
        <v>1825242</v>
      </c>
    </row>
    <row r="195" spans="11:13">
      <c r="K195" s="8">
        <f t="shared" si="12"/>
        <v>2027</v>
      </c>
      <c r="L195" s="6">
        <f t="shared" si="13"/>
        <v>8</v>
      </c>
      <c r="M195" s="7">
        <f t="shared" ca="1" si="14"/>
        <v>2094759</v>
      </c>
    </row>
    <row r="196" spans="11:13">
      <c r="K196" s="8">
        <f t="shared" si="12"/>
        <v>2027</v>
      </c>
      <c r="L196" s="6">
        <f t="shared" si="13"/>
        <v>9</v>
      </c>
      <c r="M196" s="7">
        <f t="shared" ca="1" si="14"/>
        <v>1849505</v>
      </c>
    </row>
    <row r="197" spans="11:13">
      <c r="K197" s="8">
        <f t="shared" si="12"/>
        <v>2027</v>
      </c>
      <c r="L197" s="6">
        <f t="shared" si="13"/>
        <v>10</v>
      </c>
      <c r="M197" s="7">
        <f t="shared" ca="1" si="14"/>
        <v>1625397</v>
      </c>
    </row>
    <row r="198" spans="11:13">
      <c r="K198" s="8">
        <f t="shared" si="12"/>
        <v>2027</v>
      </c>
      <c r="L198" s="6">
        <f t="shared" si="13"/>
        <v>11</v>
      </c>
      <c r="M198" s="7">
        <f t="shared" ca="1" si="14"/>
        <v>1493857</v>
      </c>
    </row>
    <row r="199" spans="11:13">
      <c r="K199" s="8">
        <f t="shared" si="12"/>
        <v>2027</v>
      </c>
      <c r="L199" s="6">
        <f t="shared" si="13"/>
        <v>12</v>
      </c>
      <c r="M199" s="7">
        <f t="shared" ca="1" si="14"/>
        <v>1821549</v>
      </c>
    </row>
    <row r="200" spans="11:13">
      <c r="K200" s="8">
        <f t="shared" si="12"/>
        <v>2028</v>
      </c>
      <c r="L200" s="6">
        <f t="shared" si="13"/>
        <v>1</v>
      </c>
      <c r="M200" s="7">
        <f t="shared" ca="1" si="14"/>
        <v>1993685</v>
      </c>
    </row>
    <row r="201" spans="11:13">
      <c r="K201" s="8">
        <f t="shared" si="12"/>
        <v>2028</v>
      </c>
      <c r="L201" s="6">
        <f t="shared" si="13"/>
        <v>2</v>
      </c>
      <c r="M201" s="7">
        <f t="shared" ca="1" si="14"/>
        <v>1972672</v>
      </c>
    </row>
    <row r="202" spans="11:13">
      <c r="K202" s="8">
        <f t="shared" ref="K202:K265" si="15">IF(L202=1,K201+1,K201)</f>
        <v>2028</v>
      </c>
      <c r="L202" s="6">
        <f t="shared" ref="L202:L265" si="16">IF(L201=12,1,L201+1)</f>
        <v>3</v>
      </c>
      <c r="M202" s="7">
        <f t="shared" ca="1" si="14"/>
        <v>1762615</v>
      </c>
    </row>
    <row r="203" spans="11:13">
      <c r="K203" s="8">
        <f t="shared" si="15"/>
        <v>2028</v>
      </c>
      <c r="L203" s="6">
        <f t="shared" si="16"/>
        <v>4</v>
      </c>
      <c r="M203" s="7">
        <f t="shared" ca="1" si="14"/>
        <v>1658358</v>
      </c>
    </row>
    <row r="204" spans="11:13">
      <c r="K204" s="8">
        <f t="shared" si="15"/>
        <v>2028</v>
      </c>
      <c r="L204" s="6">
        <f t="shared" si="16"/>
        <v>5</v>
      </c>
      <c r="M204" s="7">
        <f t="shared" ca="1" si="14"/>
        <v>1617456</v>
      </c>
    </row>
    <row r="205" spans="11:13">
      <c r="K205" s="8">
        <f t="shared" si="15"/>
        <v>2028</v>
      </c>
      <c r="L205" s="6">
        <f t="shared" si="16"/>
        <v>6</v>
      </c>
      <c r="M205" s="7">
        <f t="shared" ca="1" si="14"/>
        <v>1739428</v>
      </c>
    </row>
    <row r="206" spans="11:13">
      <c r="K206" s="8">
        <f t="shared" si="15"/>
        <v>2028</v>
      </c>
      <c r="L206" s="6">
        <f t="shared" si="16"/>
        <v>7</v>
      </c>
      <c r="M206" s="7">
        <f t="shared" ca="1" si="14"/>
        <v>1825242</v>
      </c>
    </row>
    <row r="207" spans="11:13">
      <c r="K207" s="8">
        <f t="shared" si="15"/>
        <v>2028</v>
      </c>
      <c r="L207" s="6">
        <f t="shared" si="16"/>
        <v>8</v>
      </c>
      <c r="M207" s="7">
        <f t="shared" ca="1" si="14"/>
        <v>2094759</v>
      </c>
    </row>
    <row r="208" spans="11:13">
      <c r="K208" s="8">
        <f t="shared" si="15"/>
        <v>2028</v>
      </c>
      <c r="L208" s="6">
        <f t="shared" si="16"/>
        <v>9</v>
      </c>
      <c r="M208" s="7">
        <f t="shared" ca="1" si="14"/>
        <v>1849505</v>
      </c>
    </row>
    <row r="209" spans="11:13">
      <c r="K209" s="8">
        <f t="shared" si="15"/>
        <v>2028</v>
      </c>
      <c r="L209" s="6">
        <f t="shared" si="16"/>
        <v>10</v>
      </c>
      <c r="M209" s="7">
        <f t="shared" ca="1" si="14"/>
        <v>1625397</v>
      </c>
    </row>
    <row r="210" spans="11:13">
      <c r="K210" s="8">
        <f t="shared" si="15"/>
        <v>2028</v>
      </c>
      <c r="L210" s="6">
        <f t="shared" si="16"/>
        <v>11</v>
      </c>
      <c r="M210" s="7">
        <f t="shared" ref="M210:M273" ca="1" si="17">OFFSET($H$22,L210,0)</f>
        <v>1493857</v>
      </c>
    </row>
    <row r="211" spans="11:13">
      <c r="K211" s="8">
        <f t="shared" si="15"/>
        <v>2028</v>
      </c>
      <c r="L211" s="6">
        <f t="shared" si="16"/>
        <v>12</v>
      </c>
      <c r="M211" s="7">
        <f t="shared" ca="1" si="17"/>
        <v>1821549</v>
      </c>
    </row>
    <row r="212" spans="11:13">
      <c r="K212" s="8">
        <f t="shared" si="15"/>
        <v>2029</v>
      </c>
      <c r="L212" s="6">
        <f t="shared" si="16"/>
        <v>1</v>
      </c>
      <c r="M212" s="7">
        <f t="shared" ca="1" si="17"/>
        <v>1993685</v>
      </c>
    </row>
    <row r="213" spans="11:13">
      <c r="K213" s="8">
        <f t="shared" si="15"/>
        <v>2029</v>
      </c>
      <c r="L213" s="6">
        <f t="shared" si="16"/>
        <v>2</v>
      </c>
      <c r="M213" s="7">
        <f t="shared" ca="1" si="17"/>
        <v>1972672</v>
      </c>
    </row>
    <row r="214" spans="11:13">
      <c r="K214" s="8">
        <f t="shared" si="15"/>
        <v>2029</v>
      </c>
      <c r="L214" s="6">
        <f t="shared" si="16"/>
        <v>3</v>
      </c>
      <c r="M214" s="7">
        <f t="shared" ca="1" si="17"/>
        <v>1762615</v>
      </c>
    </row>
    <row r="215" spans="11:13">
      <c r="K215" s="8">
        <f t="shared" si="15"/>
        <v>2029</v>
      </c>
      <c r="L215" s="6">
        <f t="shared" si="16"/>
        <v>4</v>
      </c>
      <c r="M215" s="7">
        <f t="shared" ca="1" si="17"/>
        <v>1658358</v>
      </c>
    </row>
    <row r="216" spans="11:13">
      <c r="K216" s="8">
        <f t="shared" si="15"/>
        <v>2029</v>
      </c>
      <c r="L216" s="6">
        <f t="shared" si="16"/>
        <v>5</v>
      </c>
      <c r="M216" s="7">
        <f t="shared" ca="1" si="17"/>
        <v>1617456</v>
      </c>
    </row>
    <row r="217" spans="11:13">
      <c r="K217" s="8">
        <f t="shared" si="15"/>
        <v>2029</v>
      </c>
      <c r="L217" s="6">
        <f t="shared" si="16"/>
        <v>6</v>
      </c>
      <c r="M217" s="7">
        <f t="shared" ca="1" si="17"/>
        <v>1739428</v>
      </c>
    </row>
    <row r="218" spans="11:13">
      <c r="K218" s="8">
        <f t="shared" si="15"/>
        <v>2029</v>
      </c>
      <c r="L218" s="6">
        <f t="shared" si="16"/>
        <v>7</v>
      </c>
      <c r="M218" s="7">
        <f t="shared" ca="1" si="17"/>
        <v>1825242</v>
      </c>
    </row>
    <row r="219" spans="11:13">
      <c r="K219" s="8">
        <f t="shared" si="15"/>
        <v>2029</v>
      </c>
      <c r="L219" s="6">
        <f t="shared" si="16"/>
        <v>8</v>
      </c>
      <c r="M219" s="7">
        <f t="shared" ca="1" si="17"/>
        <v>2094759</v>
      </c>
    </row>
    <row r="220" spans="11:13">
      <c r="K220" s="8">
        <f t="shared" si="15"/>
        <v>2029</v>
      </c>
      <c r="L220" s="6">
        <f t="shared" si="16"/>
        <v>9</v>
      </c>
      <c r="M220" s="7">
        <f t="shared" ca="1" si="17"/>
        <v>1849505</v>
      </c>
    </row>
    <row r="221" spans="11:13">
      <c r="K221" s="8">
        <f t="shared" si="15"/>
        <v>2029</v>
      </c>
      <c r="L221" s="6">
        <f t="shared" si="16"/>
        <v>10</v>
      </c>
      <c r="M221" s="7">
        <f t="shared" ca="1" si="17"/>
        <v>1625397</v>
      </c>
    </row>
    <row r="222" spans="11:13">
      <c r="K222" s="8">
        <f t="shared" si="15"/>
        <v>2029</v>
      </c>
      <c r="L222" s="6">
        <f t="shared" si="16"/>
        <v>11</v>
      </c>
      <c r="M222" s="7">
        <f t="shared" ca="1" si="17"/>
        <v>1493857</v>
      </c>
    </row>
    <row r="223" spans="11:13">
      <c r="K223" s="8">
        <f t="shared" si="15"/>
        <v>2029</v>
      </c>
      <c r="L223" s="6">
        <f t="shared" si="16"/>
        <v>12</v>
      </c>
      <c r="M223" s="7">
        <f t="shared" ca="1" si="17"/>
        <v>1821549</v>
      </c>
    </row>
    <row r="224" spans="11:13">
      <c r="K224" s="8">
        <f t="shared" si="15"/>
        <v>2030</v>
      </c>
      <c r="L224" s="6">
        <f t="shared" si="16"/>
        <v>1</v>
      </c>
      <c r="M224" s="7">
        <f t="shared" ca="1" si="17"/>
        <v>1993685</v>
      </c>
    </row>
    <row r="225" spans="11:13">
      <c r="K225" s="8">
        <f t="shared" si="15"/>
        <v>2030</v>
      </c>
      <c r="L225" s="6">
        <f t="shared" si="16"/>
        <v>2</v>
      </c>
      <c r="M225" s="7">
        <f t="shared" ca="1" si="17"/>
        <v>1972672</v>
      </c>
    </row>
    <row r="226" spans="11:13">
      <c r="K226" s="8">
        <f t="shared" si="15"/>
        <v>2030</v>
      </c>
      <c r="L226" s="6">
        <f t="shared" si="16"/>
        <v>3</v>
      </c>
      <c r="M226" s="7">
        <f t="shared" ca="1" si="17"/>
        <v>1762615</v>
      </c>
    </row>
    <row r="227" spans="11:13">
      <c r="K227" s="8">
        <f t="shared" si="15"/>
        <v>2030</v>
      </c>
      <c r="L227" s="6">
        <f t="shared" si="16"/>
        <v>4</v>
      </c>
      <c r="M227" s="7">
        <f t="shared" ca="1" si="17"/>
        <v>1658358</v>
      </c>
    </row>
    <row r="228" spans="11:13">
      <c r="K228" s="8">
        <f t="shared" si="15"/>
        <v>2030</v>
      </c>
      <c r="L228" s="6">
        <f t="shared" si="16"/>
        <v>5</v>
      </c>
      <c r="M228" s="7">
        <f t="shared" ca="1" si="17"/>
        <v>1617456</v>
      </c>
    </row>
    <row r="229" spans="11:13">
      <c r="K229" s="8">
        <f t="shared" si="15"/>
        <v>2030</v>
      </c>
      <c r="L229" s="6">
        <f t="shared" si="16"/>
        <v>6</v>
      </c>
      <c r="M229" s="7">
        <f t="shared" ca="1" si="17"/>
        <v>1739428</v>
      </c>
    </row>
    <row r="230" spans="11:13">
      <c r="K230" s="8">
        <f t="shared" si="15"/>
        <v>2030</v>
      </c>
      <c r="L230" s="6">
        <f t="shared" si="16"/>
        <v>7</v>
      </c>
      <c r="M230" s="7">
        <f t="shared" ca="1" si="17"/>
        <v>1825242</v>
      </c>
    </row>
    <row r="231" spans="11:13">
      <c r="K231" s="8">
        <f t="shared" si="15"/>
        <v>2030</v>
      </c>
      <c r="L231" s="6">
        <f t="shared" si="16"/>
        <v>8</v>
      </c>
      <c r="M231" s="7">
        <f t="shared" ca="1" si="17"/>
        <v>2094759</v>
      </c>
    </row>
    <row r="232" spans="11:13">
      <c r="K232" s="8">
        <f t="shared" si="15"/>
        <v>2030</v>
      </c>
      <c r="L232" s="6">
        <f t="shared" si="16"/>
        <v>9</v>
      </c>
      <c r="M232" s="7">
        <f t="shared" ca="1" si="17"/>
        <v>1849505</v>
      </c>
    </row>
    <row r="233" spans="11:13">
      <c r="K233" s="8">
        <f t="shared" si="15"/>
        <v>2030</v>
      </c>
      <c r="L233" s="6">
        <f t="shared" si="16"/>
        <v>10</v>
      </c>
      <c r="M233" s="7">
        <f t="shared" ca="1" si="17"/>
        <v>1625397</v>
      </c>
    </row>
    <row r="234" spans="11:13">
      <c r="K234" s="8">
        <f t="shared" si="15"/>
        <v>2030</v>
      </c>
      <c r="L234" s="6">
        <f t="shared" si="16"/>
        <v>11</v>
      </c>
      <c r="M234" s="7">
        <f t="shared" ca="1" si="17"/>
        <v>1493857</v>
      </c>
    </row>
    <row r="235" spans="11:13">
      <c r="K235" s="8">
        <f t="shared" si="15"/>
        <v>2030</v>
      </c>
      <c r="L235" s="6">
        <f t="shared" si="16"/>
        <v>12</v>
      </c>
      <c r="M235" s="7">
        <f t="shared" ca="1" si="17"/>
        <v>1821549</v>
      </c>
    </row>
    <row r="236" spans="11:13">
      <c r="K236" s="8">
        <f t="shared" si="15"/>
        <v>2031</v>
      </c>
      <c r="L236" s="6">
        <f t="shared" si="16"/>
        <v>1</v>
      </c>
      <c r="M236" s="7">
        <f t="shared" ca="1" si="17"/>
        <v>1993685</v>
      </c>
    </row>
    <row r="237" spans="11:13">
      <c r="K237" s="8">
        <f t="shared" si="15"/>
        <v>2031</v>
      </c>
      <c r="L237" s="6">
        <f t="shared" si="16"/>
        <v>2</v>
      </c>
      <c r="M237" s="7">
        <f t="shared" ca="1" si="17"/>
        <v>1972672</v>
      </c>
    </row>
    <row r="238" spans="11:13">
      <c r="K238" s="8">
        <f t="shared" si="15"/>
        <v>2031</v>
      </c>
      <c r="L238" s="6">
        <f t="shared" si="16"/>
        <v>3</v>
      </c>
      <c r="M238" s="7">
        <f t="shared" ca="1" si="17"/>
        <v>1762615</v>
      </c>
    </row>
    <row r="239" spans="11:13">
      <c r="K239" s="8">
        <f t="shared" si="15"/>
        <v>2031</v>
      </c>
      <c r="L239" s="6">
        <f t="shared" si="16"/>
        <v>4</v>
      </c>
      <c r="M239" s="7">
        <f t="shared" ca="1" si="17"/>
        <v>1658358</v>
      </c>
    </row>
    <row r="240" spans="11:13">
      <c r="K240" s="8">
        <f t="shared" si="15"/>
        <v>2031</v>
      </c>
      <c r="L240" s="6">
        <f t="shared" si="16"/>
        <v>5</v>
      </c>
      <c r="M240" s="7">
        <f t="shared" ca="1" si="17"/>
        <v>1617456</v>
      </c>
    </row>
    <row r="241" spans="11:13">
      <c r="K241" s="8">
        <f t="shared" si="15"/>
        <v>2031</v>
      </c>
      <c r="L241" s="6">
        <f t="shared" si="16"/>
        <v>6</v>
      </c>
      <c r="M241" s="7">
        <f t="shared" ca="1" si="17"/>
        <v>1739428</v>
      </c>
    </row>
    <row r="242" spans="11:13">
      <c r="K242" s="8">
        <f t="shared" si="15"/>
        <v>2031</v>
      </c>
      <c r="L242" s="6">
        <f t="shared" si="16"/>
        <v>7</v>
      </c>
      <c r="M242" s="7">
        <f t="shared" ca="1" si="17"/>
        <v>1825242</v>
      </c>
    </row>
    <row r="243" spans="11:13">
      <c r="K243" s="8">
        <f t="shared" si="15"/>
        <v>2031</v>
      </c>
      <c r="L243" s="6">
        <f t="shared" si="16"/>
        <v>8</v>
      </c>
      <c r="M243" s="7">
        <f t="shared" ca="1" si="17"/>
        <v>2094759</v>
      </c>
    </row>
    <row r="244" spans="11:13">
      <c r="K244" s="8">
        <f t="shared" si="15"/>
        <v>2031</v>
      </c>
      <c r="L244" s="6">
        <f t="shared" si="16"/>
        <v>9</v>
      </c>
      <c r="M244" s="7">
        <f t="shared" ca="1" si="17"/>
        <v>1849505</v>
      </c>
    </row>
    <row r="245" spans="11:13">
      <c r="K245" s="8">
        <f t="shared" si="15"/>
        <v>2031</v>
      </c>
      <c r="L245" s="6">
        <f t="shared" si="16"/>
        <v>10</v>
      </c>
      <c r="M245" s="7">
        <f t="shared" ca="1" si="17"/>
        <v>1625397</v>
      </c>
    </row>
    <row r="246" spans="11:13">
      <c r="K246" s="8">
        <f t="shared" si="15"/>
        <v>2031</v>
      </c>
      <c r="L246" s="6">
        <f t="shared" si="16"/>
        <v>11</v>
      </c>
      <c r="M246" s="7">
        <f t="shared" ca="1" si="17"/>
        <v>1493857</v>
      </c>
    </row>
    <row r="247" spans="11:13">
      <c r="K247" s="8">
        <f t="shared" si="15"/>
        <v>2031</v>
      </c>
      <c r="L247" s="6">
        <f t="shared" si="16"/>
        <v>12</v>
      </c>
      <c r="M247" s="7">
        <f t="shared" ca="1" si="17"/>
        <v>1821549</v>
      </c>
    </row>
    <row r="248" spans="11:13">
      <c r="K248" s="8">
        <f t="shared" si="15"/>
        <v>2032</v>
      </c>
      <c r="L248" s="6">
        <f t="shared" si="16"/>
        <v>1</v>
      </c>
      <c r="M248" s="7">
        <f t="shared" ca="1" si="17"/>
        <v>1993685</v>
      </c>
    </row>
    <row r="249" spans="11:13">
      <c r="K249" s="8">
        <f t="shared" si="15"/>
        <v>2032</v>
      </c>
      <c r="L249" s="6">
        <f t="shared" si="16"/>
        <v>2</v>
      </c>
      <c r="M249" s="7">
        <f t="shared" ca="1" si="17"/>
        <v>1972672</v>
      </c>
    </row>
    <row r="250" spans="11:13">
      <c r="K250" s="8">
        <f t="shared" si="15"/>
        <v>2032</v>
      </c>
      <c r="L250" s="6">
        <f t="shared" si="16"/>
        <v>3</v>
      </c>
      <c r="M250" s="7">
        <f t="shared" ca="1" si="17"/>
        <v>1762615</v>
      </c>
    </row>
    <row r="251" spans="11:13">
      <c r="K251" s="8">
        <f t="shared" si="15"/>
        <v>2032</v>
      </c>
      <c r="L251" s="6">
        <f t="shared" si="16"/>
        <v>4</v>
      </c>
      <c r="M251" s="7">
        <f t="shared" ca="1" si="17"/>
        <v>1658358</v>
      </c>
    </row>
    <row r="252" spans="11:13">
      <c r="K252" s="8">
        <f t="shared" si="15"/>
        <v>2032</v>
      </c>
      <c r="L252" s="6">
        <f t="shared" si="16"/>
        <v>5</v>
      </c>
      <c r="M252" s="7">
        <f t="shared" ca="1" si="17"/>
        <v>1617456</v>
      </c>
    </row>
    <row r="253" spans="11:13">
      <c r="K253" s="8">
        <f t="shared" si="15"/>
        <v>2032</v>
      </c>
      <c r="L253" s="6">
        <f t="shared" si="16"/>
        <v>6</v>
      </c>
      <c r="M253" s="7">
        <f t="shared" ca="1" si="17"/>
        <v>1739428</v>
      </c>
    </row>
    <row r="254" spans="11:13">
      <c r="K254" s="8">
        <f t="shared" si="15"/>
        <v>2032</v>
      </c>
      <c r="L254" s="6">
        <f t="shared" si="16"/>
        <v>7</v>
      </c>
      <c r="M254" s="7">
        <f t="shared" ca="1" si="17"/>
        <v>1825242</v>
      </c>
    </row>
    <row r="255" spans="11:13">
      <c r="K255" s="8">
        <f t="shared" si="15"/>
        <v>2032</v>
      </c>
      <c r="L255" s="6">
        <f t="shared" si="16"/>
        <v>8</v>
      </c>
      <c r="M255" s="7">
        <f t="shared" ca="1" si="17"/>
        <v>2094759</v>
      </c>
    </row>
    <row r="256" spans="11:13">
      <c r="K256" s="8">
        <f t="shared" si="15"/>
        <v>2032</v>
      </c>
      <c r="L256" s="6">
        <f t="shared" si="16"/>
        <v>9</v>
      </c>
      <c r="M256" s="7">
        <f t="shared" ca="1" si="17"/>
        <v>1849505</v>
      </c>
    </row>
    <row r="257" spans="11:13">
      <c r="K257" s="8">
        <f t="shared" si="15"/>
        <v>2032</v>
      </c>
      <c r="L257" s="6">
        <f t="shared" si="16"/>
        <v>10</v>
      </c>
      <c r="M257" s="7">
        <f t="shared" ca="1" si="17"/>
        <v>1625397</v>
      </c>
    </row>
    <row r="258" spans="11:13">
      <c r="K258" s="8">
        <f t="shared" si="15"/>
        <v>2032</v>
      </c>
      <c r="L258" s="6">
        <f t="shared" si="16"/>
        <v>11</v>
      </c>
      <c r="M258" s="7">
        <f t="shared" ca="1" si="17"/>
        <v>1493857</v>
      </c>
    </row>
    <row r="259" spans="11:13">
      <c r="K259" s="8">
        <f t="shared" si="15"/>
        <v>2032</v>
      </c>
      <c r="L259" s="6">
        <f t="shared" si="16"/>
        <v>12</v>
      </c>
      <c r="M259" s="7">
        <f t="shared" ca="1" si="17"/>
        <v>1821549</v>
      </c>
    </row>
    <row r="260" spans="11:13">
      <c r="K260" s="8">
        <f t="shared" si="15"/>
        <v>2033</v>
      </c>
      <c r="L260" s="6">
        <f t="shared" si="16"/>
        <v>1</v>
      </c>
      <c r="M260" s="7">
        <f t="shared" ca="1" si="17"/>
        <v>1993685</v>
      </c>
    </row>
    <row r="261" spans="11:13">
      <c r="K261" s="8">
        <f t="shared" si="15"/>
        <v>2033</v>
      </c>
      <c r="L261" s="6">
        <f t="shared" si="16"/>
        <v>2</v>
      </c>
      <c r="M261" s="7">
        <f t="shared" ca="1" si="17"/>
        <v>1972672</v>
      </c>
    </row>
    <row r="262" spans="11:13">
      <c r="K262" s="8">
        <f t="shared" si="15"/>
        <v>2033</v>
      </c>
      <c r="L262" s="6">
        <f t="shared" si="16"/>
        <v>3</v>
      </c>
      <c r="M262" s="7">
        <f t="shared" ca="1" si="17"/>
        <v>1762615</v>
      </c>
    </row>
    <row r="263" spans="11:13">
      <c r="K263" s="8">
        <f t="shared" si="15"/>
        <v>2033</v>
      </c>
      <c r="L263" s="6">
        <f t="shared" si="16"/>
        <v>4</v>
      </c>
      <c r="M263" s="7">
        <f t="shared" ca="1" si="17"/>
        <v>1658358</v>
      </c>
    </row>
    <row r="264" spans="11:13">
      <c r="K264" s="8">
        <f t="shared" si="15"/>
        <v>2033</v>
      </c>
      <c r="L264" s="6">
        <f t="shared" si="16"/>
        <v>5</v>
      </c>
      <c r="M264" s="7">
        <f t="shared" ca="1" si="17"/>
        <v>1617456</v>
      </c>
    </row>
    <row r="265" spans="11:13">
      <c r="K265" s="8">
        <f t="shared" si="15"/>
        <v>2033</v>
      </c>
      <c r="L265" s="6">
        <f t="shared" si="16"/>
        <v>6</v>
      </c>
      <c r="M265" s="7">
        <f t="shared" ca="1" si="17"/>
        <v>1739428</v>
      </c>
    </row>
    <row r="266" spans="11:13">
      <c r="K266" s="8">
        <f t="shared" ref="K266:K319" si="18">IF(L266=1,K265+1,K265)</f>
        <v>2033</v>
      </c>
      <c r="L266" s="6">
        <f t="shared" ref="L266:L319" si="19">IF(L265=12,1,L265+1)</f>
        <v>7</v>
      </c>
      <c r="M266" s="7">
        <f t="shared" ca="1" si="17"/>
        <v>1825242</v>
      </c>
    </row>
    <row r="267" spans="11:13">
      <c r="K267" s="8">
        <f t="shared" si="18"/>
        <v>2033</v>
      </c>
      <c r="L267" s="6">
        <f t="shared" si="19"/>
        <v>8</v>
      </c>
      <c r="M267" s="7">
        <f t="shared" ca="1" si="17"/>
        <v>2094759</v>
      </c>
    </row>
    <row r="268" spans="11:13">
      <c r="K268" s="8">
        <f t="shared" si="18"/>
        <v>2033</v>
      </c>
      <c r="L268" s="6">
        <f t="shared" si="19"/>
        <v>9</v>
      </c>
      <c r="M268" s="7">
        <f t="shared" ca="1" si="17"/>
        <v>1849505</v>
      </c>
    </row>
    <row r="269" spans="11:13">
      <c r="K269" s="8">
        <f t="shared" si="18"/>
        <v>2033</v>
      </c>
      <c r="L269" s="6">
        <f t="shared" si="19"/>
        <v>10</v>
      </c>
      <c r="M269" s="7">
        <f t="shared" ca="1" si="17"/>
        <v>1625397</v>
      </c>
    </row>
    <row r="270" spans="11:13">
      <c r="K270" s="8">
        <f t="shared" si="18"/>
        <v>2033</v>
      </c>
      <c r="L270" s="6">
        <f t="shared" si="19"/>
        <v>11</v>
      </c>
      <c r="M270" s="7">
        <f t="shared" ca="1" si="17"/>
        <v>1493857</v>
      </c>
    </row>
    <row r="271" spans="11:13">
      <c r="K271" s="8">
        <f t="shared" si="18"/>
        <v>2033</v>
      </c>
      <c r="L271" s="6">
        <f t="shared" si="19"/>
        <v>12</v>
      </c>
      <c r="M271" s="7">
        <f t="shared" ca="1" si="17"/>
        <v>1821549</v>
      </c>
    </row>
    <row r="272" spans="11:13">
      <c r="K272" s="8">
        <f t="shared" si="18"/>
        <v>2034</v>
      </c>
      <c r="L272" s="6">
        <f t="shared" si="19"/>
        <v>1</v>
      </c>
      <c r="M272" s="7">
        <f t="shared" ca="1" si="17"/>
        <v>1993685</v>
      </c>
    </row>
    <row r="273" spans="11:13">
      <c r="K273" s="8">
        <f t="shared" si="18"/>
        <v>2034</v>
      </c>
      <c r="L273" s="6">
        <f t="shared" si="19"/>
        <v>2</v>
      </c>
      <c r="M273" s="7">
        <f t="shared" ca="1" si="17"/>
        <v>1972672</v>
      </c>
    </row>
    <row r="274" spans="11:13">
      <c r="K274" s="8">
        <f t="shared" si="18"/>
        <v>2034</v>
      </c>
      <c r="L274" s="6">
        <f t="shared" si="19"/>
        <v>3</v>
      </c>
      <c r="M274" s="7">
        <f t="shared" ref="M274:M337" ca="1" si="20">OFFSET($H$22,L274,0)</f>
        <v>1762615</v>
      </c>
    </row>
    <row r="275" spans="11:13">
      <c r="K275" s="8">
        <f t="shared" si="18"/>
        <v>2034</v>
      </c>
      <c r="L275" s="6">
        <f t="shared" si="19"/>
        <v>4</v>
      </c>
      <c r="M275" s="7">
        <f t="shared" ca="1" si="20"/>
        <v>1658358</v>
      </c>
    </row>
    <row r="276" spans="11:13">
      <c r="K276" s="8">
        <f t="shared" si="18"/>
        <v>2034</v>
      </c>
      <c r="L276" s="6">
        <f t="shared" si="19"/>
        <v>5</v>
      </c>
      <c r="M276" s="7">
        <f t="shared" ca="1" si="20"/>
        <v>1617456</v>
      </c>
    </row>
    <row r="277" spans="11:13">
      <c r="K277" s="8">
        <f t="shared" si="18"/>
        <v>2034</v>
      </c>
      <c r="L277" s="6">
        <f t="shared" si="19"/>
        <v>6</v>
      </c>
      <c r="M277" s="7">
        <f t="shared" ca="1" si="20"/>
        <v>1739428</v>
      </c>
    </row>
    <row r="278" spans="11:13">
      <c r="K278" s="8">
        <f t="shared" si="18"/>
        <v>2034</v>
      </c>
      <c r="L278" s="6">
        <f t="shared" si="19"/>
        <v>7</v>
      </c>
      <c r="M278" s="7">
        <f t="shared" ca="1" si="20"/>
        <v>1825242</v>
      </c>
    </row>
    <row r="279" spans="11:13">
      <c r="K279" s="8">
        <f t="shared" si="18"/>
        <v>2034</v>
      </c>
      <c r="L279" s="6">
        <f t="shared" si="19"/>
        <v>8</v>
      </c>
      <c r="M279" s="7">
        <f t="shared" ca="1" si="20"/>
        <v>2094759</v>
      </c>
    </row>
    <row r="280" spans="11:13">
      <c r="K280" s="8">
        <f t="shared" si="18"/>
        <v>2034</v>
      </c>
      <c r="L280" s="6">
        <f t="shared" si="19"/>
        <v>9</v>
      </c>
      <c r="M280" s="7">
        <f t="shared" ca="1" si="20"/>
        <v>1849505</v>
      </c>
    </row>
    <row r="281" spans="11:13">
      <c r="K281" s="8">
        <f t="shared" si="18"/>
        <v>2034</v>
      </c>
      <c r="L281" s="6">
        <f t="shared" si="19"/>
        <v>10</v>
      </c>
      <c r="M281" s="7">
        <f t="shared" ca="1" si="20"/>
        <v>1625397</v>
      </c>
    </row>
    <row r="282" spans="11:13">
      <c r="K282" s="8">
        <f t="shared" si="18"/>
        <v>2034</v>
      </c>
      <c r="L282" s="6">
        <f t="shared" si="19"/>
        <v>11</v>
      </c>
      <c r="M282" s="7">
        <f t="shared" ca="1" si="20"/>
        <v>1493857</v>
      </c>
    </row>
    <row r="283" spans="11:13">
      <c r="K283" s="8">
        <f t="shared" si="18"/>
        <v>2034</v>
      </c>
      <c r="L283" s="6">
        <f t="shared" si="19"/>
        <v>12</v>
      </c>
      <c r="M283" s="7">
        <f t="shared" ca="1" si="20"/>
        <v>1821549</v>
      </c>
    </row>
    <row r="284" spans="11:13">
      <c r="K284" s="8">
        <f t="shared" si="18"/>
        <v>2035</v>
      </c>
      <c r="L284" s="6">
        <f t="shared" si="19"/>
        <v>1</v>
      </c>
      <c r="M284" s="7">
        <f t="shared" ca="1" si="20"/>
        <v>1993685</v>
      </c>
    </row>
    <row r="285" spans="11:13">
      <c r="K285" s="8">
        <f t="shared" si="18"/>
        <v>2035</v>
      </c>
      <c r="L285" s="6">
        <f t="shared" si="19"/>
        <v>2</v>
      </c>
      <c r="M285" s="7">
        <f t="shared" ca="1" si="20"/>
        <v>1972672</v>
      </c>
    </row>
    <row r="286" spans="11:13">
      <c r="K286" s="8">
        <f t="shared" si="18"/>
        <v>2035</v>
      </c>
      <c r="L286" s="6">
        <f t="shared" si="19"/>
        <v>3</v>
      </c>
      <c r="M286" s="7">
        <f t="shared" ca="1" si="20"/>
        <v>1762615</v>
      </c>
    </row>
    <row r="287" spans="11:13">
      <c r="K287" s="8">
        <f t="shared" si="18"/>
        <v>2035</v>
      </c>
      <c r="L287" s="6">
        <f t="shared" si="19"/>
        <v>4</v>
      </c>
      <c r="M287" s="7">
        <f t="shared" ca="1" si="20"/>
        <v>1658358</v>
      </c>
    </row>
    <row r="288" spans="11:13">
      <c r="K288" s="8">
        <f t="shared" si="18"/>
        <v>2035</v>
      </c>
      <c r="L288" s="6">
        <f t="shared" si="19"/>
        <v>5</v>
      </c>
      <c r="M288" s="7">
        <f t="shared" ca="1" si="20"/>
        <v>1617456</v>
      </c>
    </row>
    <row r="289" spans="11:13">
      <c r="K289" s="8">
        <f t="shared" si="18"/>
        <v>2035</v>
      </c>
      <c r="L289" s="6">
        <f t="shared" si="19"/>
        <v>6</v>
      </c>
      <c r="M289" s="7">
        <f t="shared" ca="1" si="20"/>
        <v>1739428</v>
      </c>
    </row>
    <row r="290" spans="11:13">
      <c r="K290" s="8">
        <f t="shared" si="18"/>
        <v>2035</v>
      </c>
      <c r="L290" s="6">
        <f t="shared" si="19"/>
        <v>7</v>
      </c>
      <c r="M290" s="7">
        <f t="shared" ca="1" si="20"/>
        <v>1825242</v>
      </c>
    </row>
    <row r="291" spans="11:13">
      <c r="K291" s="8">
        <f t="shared" si="18"/>
        <v>2035</v>
      </c>
      <c r="L291" s="6">
        <f t="shared" si="19"/>
        <v>8</v>
      </c>
      <c r="M291" s="7">
        <f t="shared" ca="1" si="20"/>
        <v>2094759</v>
      </c>
    </row>
    <row r="292" spans="11:13">
      <c r="K292" s="8">
        <f t="shared" si="18"/>
        <v>2035</v>
      </c>
      <c r="L292" s="6">
        <f t="shared" si="19"/>
        <v>9</v>
      </c>
      <c r="M292" s="7">
        <f t="shared" ca="1" si="20"/>
        <v>1849505</v>
      </c>
    </row>
    <row r="293" spans="11:13">
      <c r="K293" s="8">
        <f t="shared" si="18"/>
        <v>2035</v>
      </c>
      <c r="L293" s="6">
        <f t="shared" si="19"/>
        <v>10</v>
      </c>
      <c r="M293" s="7">
        <f t="shared" ca="1" si="20"/>
        <v>1625397</v>
      </c>
    </row>
    <row r="294" spans="11:13">
      <c r="K294" s="8">
        <f t="shared" si="18"/>
        <v>2035</v>
      </c>
      <c r="L294" s="6">
        <f t="shared" si="19"/>
        <v>11</v>
      </c>
      <c r="M294" s="7">
        <f t="shared" ca="1" si="20"/>
        <v>1493857</v>
      </c>
    </row>
    <row r="295" spans="11:13">
      <c r="K295" s="8">
        <f t="shared" si="18"/>
        <v>2035</v>
      </c>
      <c r="L295" s="6">
        <f t="shared" si="19"/>
        <v>12</v>
      </c>
      <c r="M295" s="7">
        <f t="shared" ca="1" si="20"/>
        <v>1821549</v>
      </c>
    </row>
    <row r="296" spans="11:13">
      <c r="K296" s="8">
        <f t="shared" si="18"/>
        <v>2036</v>
      </c>
      <c r="L296" s="6">
        <f t="shared" si="19"/>
        <v>1</v>
      </c>
      <c r="M296" s="7">
        <f t="shared" ca="1" si="20"/>
        <v>1993685</v>
      </c>
    </row>
    <row r="297" spans="11:13">
      <c r="K297" s="8">
        <f t="shared" si="18"/>
        <v>2036</v>
      </c>
      <c r="L297" s="6">
        <f t="shared" si="19"/>
        <v>2</v>
      </c>
      <c r="M297" s="7">
        <f t="shared" ca="1" si="20"/>
        <v>1972672</v>
      </c>
    </row>
    <row r="298" spans="11:13">
      <c r="K298" s="8">
        <f t="shared" si="18"/>
        <v>2036</v>
      </c>
      <c r="L298" s="6">
        <f t="shared" si="19"/>
        <v>3</v>
      </c>
      <c r="M298" s="7">
        <f t="shared" ca="1" si="20"/>
        <v>1762615</v>
      </c>
    </row>
    <row r="299" spans="11:13">
      <c r="K299" s="8">
        <f t="shared" si="18"/>
        <v>2036</v>
      </c>
      <c r="L299" s="6">
        <f t="shared" si="19"/>
        <v>4</v>
      </c>
      <c r="M299" s="7">
        <f t="shared" ca="1" si="20"/>
        <v>1658358</v>
      </c>
    </row>
    <row r="300" spans="11:13">
      <c r="K300" s="8">
        <f t="shared" si="18"/>
        <v>2036</v>
      </c>
      <c r="L300" s="6">
        <f t="shared" si="19"/>
        <v>5</v>
      </c>
      <c r="M300" s="7">
        <f t="shared" ca="1" si="20"/>
        <v>1617456</v>
      </c>
    </row>
    <row r="301" spans="11:13">
      <c r="K301" s="8">
        <f t="shared" si="18"/>
        <v>2036</v>
      </c>
      <c r="L301" s="6">
        <f t="shared" si="19"/>
        <v>6</v>
      </c>
      <c r="M301" s="7">
        <f t="shared" ca="1" si="20"/>
        <v>1739428</v>
      </c>
    </row>
    <row r="302" spans="11:13">
      <c r="K302" s="8">
        <f t="shared" si="18"/>
        <v>2036</v>
      </c>
      <c r="L302" s="6">
        <f t="shared" si="19"/>
        <v>7</v>
      </c>
      <c r="M302" s="7">
        <f t="shared" ca="1" si="20"/>
        <v>1825242</v>
      </c>
    </row>
    <row r="303" spans="11:13">
      <c r="K303" s="8">
        <f t="shared" si="18"/>
        <v>2036</v>
      </c>
      <c r="L303" s="6">
        <f t="shared" si="19"/>
        <v>8</v>
      </c>
      <c r="M303" s="7">
        <f t="shared" ca="1" si="20"/>
        <v>2094759</v>
      </c>
    </row>
    <row r="304" spans="11:13">
      <c r="K304" s="8">
        <f t="shared" si="18"/>
        <v>2036</v>
      </c>
      <c r="L304" s="6">
        <f t="shared" si="19"/>
        <v>9</v>
      </c>
      <c r="M304" s="7">
        <f t="shared" ca="1" si="20"/>
        <v>1849505</v>
      </c>
    </row>
    <row r="305" spans="11:13">
      <c r="K305" s="8">
        <f t="shared" si="18"/>
        <v>2036</v>
      </c>
      <c r="L305" s="6">
        <f t="shared" si="19"/>
        <v>10</v>
      </c>
      <c r="M305" s="7">
        <f t="shared" ca="1" si="20"/>
        <v>1625397</v>
      </c>
    </row>
    <row r="306" spans="11:13">
      <c r="K306" s="8">
        <f t="shared" si="18"/>
        <v>2036</v>
      </c>
      <c r="L306" s="6">
        <f t="shared" si="19"/>
        <v>11</v>
      </c>
      <c r="M306" s="7">
        <f t="shared" ca="1" si="20"/>
        <v>1493857</v>
      </c>
    </row>
    <row r="307" spans="11:13">
      <c r="K307" s="8">
        <f t="shared" si="18"/>
        <v>2036</v>
      </c>
      <c r="L307" s="6">
        <f t="shared" si="19"/>
        <v>12</v>
      </c>
      <c r="M307" s="7">
        <f t="shared" ca="1" si="20"/>
        <v>1821549</v>
      </c>
    </row>
    <row r="308" spans="11:13">
      <c r="K308" s="8">
        <f t="shared" si="18"/>
        <v>2037</v>
      </c>
      <c r="L308" s="6">
        <f t="shared" si="19"/>
        <v>1</v>
      </c>
      <c r="M308" s="7">
        <f t="shared" ca="1" si="20"/>
        <v>1993685</v>
      </c>
    </row>
    <row r="309" spans="11:13">
      <c r="K309" s="8">
        <f t="shared" si="18"/>
        <v>2037</v>
      </c>
      <c r="L309" s="6">
        <f t="shared" si="19"/>
        <v>2</v>
      </c>
      <c r="M309" s="7">
        <f t="shared" ca="1" si="20"/>
        <v>1972672</v>
      </c>
    </row>
    <row r="310" spans="11:13">
      <c r="K310" s="8">
        <f t="shared" si="18"/>
        <v>2037</v>
      </c>
      <c r="L310" s="6">
        <f t="shared" si="19"/>
        <v>3</v>
      </c>
      <c r="M310" s="7">
        <f t="shared" ca="1" si="20"/>
        <v>1762615</v>
      </c>
    </row>
    <row r="311" spans="11:13">
      <c r="K311" s="8">
        <f t="shared" si="18"/>
        <v>2037</v>
      </c>
      <c r="L311" s="6">
        <f t="shared" si="19"/>
        <v>4</v>
      </c>
      <c r="M311" s="7">
        <f t="shared" ca="1" si="20"/>
        <v>1658358</v>
      </c>
    </row>
    <row r="312" spans="11:13">
      <c r="K312" s="8">
        <f t="shared" si="18"/>
        <v>2037</v>
      </c>
      <c r="L312" s="6">
        <f t="shared" si="19"/>
        <v>5</v>
      </c>
      <c r="M312" s="7">
        <f t="shared" ca="1" si="20"/>
        <v>1617456</v>
      </c>
    </row>
    <row r="313" spans="11:13">
      <c r="K313" s="8">
        <f t="shared" si="18"/>
        <v>2037</v>
      </c>
      <c r="L313" s="6">
        <f t="shared" si="19"/>
        <v>6</v>
      </c>
      <c r="M313" s="7">
        <f t="shared" ca="1" si="20"/>
        <v>1739428</v>
      </c>
    </row>
    <row r="314" spans="11:13">
      <c r="K314" s="8">
        <f t="shared" si="18"/>
        <v>2037</v>
      </c>
      <c r="L314" s="6">
        <f t="shared" si="19"/>
        <v>7</v>
      </c>
      <c r="M314" s="7">
        <f t="shared" ca="1" si="20"/>
        <v>1825242</v>
      </c>
    </row>
    <row r="315" spans="11:13">
      <c r="K315" s="8">
        <f t="shared" si="18"/>
        <v>2037</v>
      </c>
      <c r="L315" s="6">
        <f t="shared" si="19"/>
        <v>8</v>
      </c>
      <c r="M315" s="7">
        <f t="shared" ca="1" si="20"/>
        <v>2094759</v>
      </c>
    </row>
    <row r="316" spans="11:13">
      <c r="K316" s="8">
        <f t="shared" si="18"/>
        <v>2037</v>
      </c>
      <c r="L316" s="6">
        <f t="shared" si="19"/>
        <v>9</v>
      </c>
      <c r="M316" s="7">
        <f t="shared" ca="1" si="20"/>
        <v>1849505</v>
      </c>
    </row>
    <row r="317" spans="11:13">
      <c r="K317" s="8">
        <f t="shared" si="18"/>
        <v>2037</v>
      </c>
      <c r="L317" s="6">
        <f t="shared" si="19"/>
        <v>10</v>
      </c>
      <c r="M317" s="7">
        <f t="shared" ca="1" si="20"/>
        <v>1625397</v>
      </c>
    </row>
    <row r="318" spans="11:13">
      <c r="K318" s="8">
        <f t="shared" si="18"/>
        <v>2037</v>
      </c>
      <c r="L318" s="6">
        <f t="shared" si="19"/>
        <v>11</v>
      </c>
      <c r="M318" s="7">
        <f t="shared" ca="1" si="20"/>
        <v>1493857</v>
      </c>
    </row>
    <row r="319" spans="11:13" ht="15.75" thickBot="1">
      <c r="K319" s="13">
        <f t="shared" si="18"/>
        <v>2037</v>
      </c>
      <c r="L319" s="11">
        <f t="shared" si="19"/>
        <v>12</v>
      </c>
      <c r="M319" s="12">
        <f t="shared" ca="1" si="20"/>
        <v>1821549</v>
      </c>
    </row>
  </sheetData>
  <mergeCells count="1">
    <mergeCell ref="P2:T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company use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dcterms:created xsi:type="dcterms:W3CDTF">2012-08-06T18:04:31Z</dcterms:created>
  <dcterms:modified xsi:type="dcterms:W3CDTF">2013-07-31T18:05:02Z</dcterms:modified>
</cp:coreProperties>
</file>