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85" windowWidth="28380" windowHeight="12975" activeTab="5"/>
  </bookViews>
  <sheets>
    <sheet name="MB non-lgt" sheetId="1" r:id="rId1"/>
    <sheet name="HB non-lgt" sheetId="2" r:id="rId2"/>
    <sheet name="Major Accts" sheetId="3" r:id="rId3"/>
    <sheet name="Total non-lgt" sheetId="4" r:id="rId4"/>
    <sheet name="lighting" sheetId="6" r:id="rId5"/>
    <sheet name="Total retail - load to TM1" sheetId="5" r:id="rId6"/>
  </sheets>
  <calcPr calcId="125725" concurrentCalc="0"/>
</workbook>
</file>

<file path=xl/calcChain.xml><?xml version="1.0" encoding="utf-8"?>
<calcChain xmlns="http://schemas.openxmlformats.org/spreadsheetml/2006/main">
  <c r="O320" i="4"/>
  <c r="P320"/>
  <c r="AF320"/>
  <c r="M320" i="5"/>
  <c r="O319" i="4"/>
  <c r="P319"/>
  <c r="AF319"/>
  <c r="M319" i="5"/>
  <c r="O318" i="4"/>
  <c r="P318"/>
  <c r="AF318"/>
  <c r="M318" i="5"/>
  <c r="O317" i="4"/>
  <c r="P317"/>
  <c r="AF317"/>
  <c r="M317" i="5"/>
  <c r="O316" i="4"/>
  <c r="P316"/>
  <c r="AF316"/>
  <c r="M316" i="5"/>
  <c r="O315" i="4"/>
  <c r="P315"/>
  <c r="AF315"/>
  <c r="M315" i="5"/>
  <c r="O314" i="4"/>
  <c r="P314"/>
  <c r="AF314"/>
  <c r="M314" i="5"/>
  <c r="O313" i="4"/>
  <c r="P313"/>
  <c r="AF313"/>
  <c r="M313" i="5"/>
  <c r="O312" i="4"/>
  <c r="P312"/>
  <c r="AF312"/>
  <c r="M312" i="5"/>
  <c r="O311" i="4"/>
  <c r="P311"/>
  <c r="AF311"/>
  <c r="M311" i="5"/>
  <c r="O310" i="4"/>
  <c r="P310"/>
  <c r="AF310"/>
  <c r="M310" i="5"/>
  <c r="O309" i="4"/>
  <c r="P309"/>
  <c r="AF309"/>
  <c r="M309" i="5"/>
  <c r="O308" i="4"/>
  <c r="P308"/>
  <c r="AF308"/>
  <c r="M308" i="5"/>
  <c r="O307" i="4"/>
  <c r="P307"/>
  <c r="AF307"/>
  <c r="M307" i="5"/>
  <c r="O306" i="4"/>
  <c r="P306"/>
  <c r="AF306"/>
  <c r="M306" i="5"/>
  <c r="O305" i="4"/>
  <c r="P305"/>
  <c r="AF305"/>
  <c r="M305" i="5"/>
  <c r="O304" i="4"/>
  <c r="P304"/>
  <c r="AF304"/>
  <c r="M304" i="5"/>
  <c r="O303" i="4"/>
  <c r="P303"/>
  <c r="AF303"/>
  <c r="M303" i="5"/>
  <c r="O302" i="4"/>
  <c r="P302"/>
  <c r="AF302"/>
  <c r="M302" i="5"/>
  <c r="O301" i="4"/>
  <c r="P301"/>
  <c r="AF301"/>
  <c r="M301" i="5"/>
  <c r="O300" i="4"/>
  <c r="P300"/>
  <c r="AF300"/>
  <c r="M300" i="5"/>
  <c r="O299" i="4"/>
  <c r="P299"/>
  <c r="AF299"/>
  <c r="M299" i="5"/>
  <c r="O298" i="4"/>
  <c r="P298"/>
  <c r="AF298"/>
  <c r="M298" i="5"/>
  <c r="O297" i="4"/>
  <c r="P297"/>
  <c r="AF297"/>
  <c r="M297" i="5"/>
  <c r="O296" i="4"/>
  <c r="P296"/>
  <c r="AF296"/>
  <c r="M296" i="5"/>
  <c r="O295" i="4"/>
  <c r="P295"/>
  <c r="AF295"/>
  <c r="M295" i="5"/>
  <c r="O294" i="4"/>
  <c r="P294"/>
  <c r="AF294"/>
  <c r="M294" i="5"/>
  <c r="O293" i="4"/>
  <c r="P293"/>
  <c r="AF293"/>
  <c r="M293" i="5"/>
  <c r="O292" i="4"/>
  <c r="P292"/>
  <c r="AF292"/>
  <c r="M292" i="5"/>
  <c r="O291" i="4"/>
  <c r="P291"/>
  <c r="AF291"/>
  <c r="M291" i="5"/>
  <c r="O290" i="4"/>
  <c r="P290"/>
  <c r="AF290"/>
  <c r="M290" i="5"/>
  <c r="O289" i="4"/>
  <c r="P289"/>
  <c r="AF289"/>
  <c r="M289" i="5"/>
  <c r="O288" i="4"/>
  <c r="P288"/>
  <c r="AF288"/>
  <c r="M288" i="5"/>
  <c r="O287" i="4"/>
  <c r="P287"/>
  <c r="AF287"/>
  <c r="M287" i="5"/>
  <c r="O286" i="4"/>
  <c r="P286"/>
  <c r="AF286"/>
  <c r="M286" i="5"/>
  <c r="O285" i="4"/>
  <c r="P285"/>
  <c r="AF285"/>
  <c r="M285" i="5"/>
  <c r="O284" i="4"/>
  <c r="P284"/>
  <c r="AF284"/>
  <c r="M284" i="5"/>
  <c r="O283" i="4"/>
  <c r="P283"/>
  <c r="AF283"/>
  <c r="M283" i="5"/>
  <c r="O282" i="4"/>
  <c r="P282"/>
  <c r="AF282"/>
  <c r="M282" i="5"/>
  <c r="O281" i="4"/>
  <c r="P281"/>
  <c r="AF281"/>
  <c r="M281" i="5"/>
  <c r="O280" i="4"/>
  <c r="P280"/>
  <c r="AF280"/>
  <c r="M280" i="5"/>
  <c r="O279" i="4"/>
  <c r="P279"/>
  <c r="AF279"/>
  <c r="M279" i="5"/>
  <c r="O278" i="4"/>
  <c r="P278"/>
  <c r="AF278"/>
  <c r="M278" i="5"/>
  <c r="O277" i="4"/>
  <c r="P277"/>
  <c r="AF277"/>
  <c r="M277" i="5"/>
  <c r="O276" i="4"/>
  <c r="P276"/>
  <c r="AF276"/>
  <c r="M276" i="5"/>
  <c r="O275" i="4"/>
  <c r="P275"/>
  <c r="AF275"/>
  <c r="M275" i="5"/>
  <c r="O274" i="4"/>
  <c r="P274"/>
  <c r="AF274"/>
  <c r="M274" i="5"/>
  <c r="O273" i="4"/>
  <c r="P273"/>
  <c r="AF273"/>
  <c r="M273" i="5"/>
  <c r="O272" i="4"/>
  <c r="P272"/>
  <c r="AF272"/>
  <c r="M272" i="5"/>
  <c r="O271" i="4"/>
  <c r="P271"/>
  <c r="AF271"/>
  <c r="M271" i="5"/>
  <c r="O270" i="4"/>
  <c r="P270"/>
  <c r="AF270"/>
  <c r="M270" i="5"/>
  <c r="O269" i="4"/>
  <c r="P269"/>
  <c r="AF269"/>
  <c r="M269" i="5"/>
  <c r="O268" i="4"/>
  <c r="P268"/>
  <c r="AF268"/>
  <c r="M268" i="5"/>
  <c r="O267" i="4"/>
  <c r="P267"/>
  <c r="AF267"/>
  <c r="M267" i="5"/>
  <c r="O266" i="4"/>
  <c r="P266"/>
  <c r="AF266"/>
  <c r="M266" i="5"/>
  <c r="O265" i="4"/>
  <c r="P265"/>
  <c r="AF265"/>
  <c r="M265" i="5"/>
  <c r="O264" i="4"/>
  <c r="P264"/>
  <c r="AF264"/>
  <c r="M264" i="5"/>
  <c r="O263" i="4"/>
  <c r="P263"/>
  <c r="AF263"/>
  <c r="M263" i="5"/>
  <c r="O262" i="4"/>
  <c r="P262"/>
  <c r="AF262"/>
  <c r="M262" i="5"/>
  <c r="O261" i="4"/>
  <c r="P261"/>
  <c r="AF261"/>
  <c r="M261" i="5"/>
  <c r="O260" i="4"/>
  <c r="P260"/>
  <c r="AF260"/>
  <c r="M260" i="5"/>
  <c r="O259" i="4"/>
  <c r="P259"/>
  <c r="AF259"/>
  <c r="M259" i="5"/>
  <c r="O258" i="4"/>
  <c r="P258"/>
  <c r="AF258"/>
  <c r="M258" i="5"/>
  <c r="O257" i="4"/>
  <c r="P257"/>
  <c r="AF257"/>
  <c r="M257" i="5"/>
  <c r="O256" i="4"/>
  <c r="P256"/>
  <c r="AF256"/>
  <c r="M256" i="5"/>
  <c r="O255" i="4"/>
  <c r="P255"/>
  <c r="AF255"/>
  <c r="M255" i="5"/>
  <c r="O254" i="4"/>
  <c r="P254"/>
  <c r="AF254"/>
  <c r="M254" i="5"/>
  <c r="O253" i="4"/>
  <c r="P253"/>
  <c r="AF253"/>
  <c r="M253" i="5"/>
  <c r="O252" i="4"/>
  <c r="P252"/>
  <c r="AF252"/>
  <c r="M252" i="5"/>
  <c r="O251" i="4"/>
  <c r="P251"/>
  <c r="AF251"/>
  <c r="M251" i="5"/>
  <c r="O250" i="4"/>
  <c r="P250"/>
  <c r="AF250"/>
  <c r="M250" i="5"/>
  <c r="O249" i="4"/>
  <c r="P249"/>
  <c r="AF249"/>
  <c r="M249" i="5"/>
  <c r="O248" i="4"/>
  <c r="P248"/>
  <c r="AF248"/>
  <c r="M248" i="5"/>
  <c r="O247" i="4"/>
  <c r="P247"/>
  <c r="AF247"/>
  <c r="M247" i="5"/>
  <c r="O246" i="4"/>
  <c r="P246"/>
  <c r="AF246"/>
  <c r="M246" i="5"/>
  <c r="O245" i="4"/>
  <c r="P245"/>
  <c r="AF245"/>
  <c r="M245" i="5"/>
  <c r="O244" i="4"/>
  <c r="P244"/>
  <c r="AF244"/>
  <c r="M244" i="5"/>
  <c r="O243" i="4"/>
  <c r="P243"/>
  <c r="AF243"/>
  <c r="M243" i="5"/>
  <c r="O242" i="4"/>
  <c r="P242"/>
  <c r="AF242"/>
  <c r="M242" i="5"/>
  <c r="O241" i="4"/>
  <c r="P241"/>
  <c r="AF241"/>
  <c r="M241" i="5"/>
  <c r="O240" i="4"/>
  <c r="P240"/>
  <c r="AF240"/>
  <c r="M240" i="5"/>
  <c r="O239" i="4"/>
  <c r="P239"/>
  <c r="AF239"/>
  <c r="M239" i="5"/>
  <c r="O238" i="4"/>
  <c r="P238"/>
  <c r="AF238"/>
  <c r="M238" i="5"/>
  <c r="O237" i="4"/>
  <c r="P237"/>
  <c r="AF237"/>
  <c r="M237" i="5"/>
  <c r="O236" i="4"/>
  <c r="P236"/>
  <c r="AF236"/>
  <c r="M236" i="5"/>
  <c r="O235" i="4"/>
  <c r="P235"/>
  <c r="AF235"/>
  <c r="M235" i="5"/>
  <c r="O234" i="4"/>
  <c r="P234"/>
  <c r="AF234"/>
  <c r="M234" i="5"/>
  <c r="O233" i="4"/>
  <c r="P233"/>
  <c r="AF233"/>
  <c r="M233" i="5"/>
  <c r="O232" i="4"/>
  <c r="P232"/>
  <c r="AF232"/>
  <c r="M232" i="5"/>
  <c r="O231" i="4"/>
  <c r="P231"/>
  <c r="AF231"/>
  <c r="M231" i="5"/>
  <c r="O230" i="4"/>
  <c r="P230"/>
  <c r="AF230"/>
  <c r="M230" i="5"/>
  <c r="O229" i="4"/>
  <c r="P229"/>
  <c r="AF229"/>
  <c r="M229" i="5"/>
  <c r="O228" i="4"/>
  <c r="P228"/>
  <c r="AF228"/>
  <c r="M228" i="5"/>
  <c r="O227" i="4"/>
  <c r="P227"/>
  <c r="AF227"/>
  <c r="M227" i="5"/>
  <c r="O226" i="4"/>
  <c r="P226"/>
  <c r="AF226"/>
  <c r="M226" i="5"/>
  <c r="O225" i="4"/>
  <c r="P225"/>
  <c r="AF225"/>
  <c r="M225" i="5"/>
  <c r="O224" i="4"/>
  <c r="P224"/>
  <c r="AF224"/>
  <c r="M224" i="5"/>
  <c r="O223" i="4"/>
  <c r="P223"/>
  <c r="AF223"/>
  <c r="M223" i="5"/>
  <c r="O222" i="4"/>
  <c r="P222"/>
  <c r="AF222"/>
  <c r="M222" i="5"/>
  <c r="O221" i="4"/>
  <c r="P221"/>
  <c r="AF221"/>
  <c r="M221" i="5"/>
  <c r="O220" i="4"/>
  <c r="P220"/>
  <c r="AF220"/>
  <c r="M220" i="5"/>
  <c r="O219" i="4"/>
  <c r="P219"/>
  <c r="AF219"/>
  <c r="M219" i="5"/>
  <c r="O218" i="4"/>
  <c r="P218"/>
  <c r="AF218"/>
  <c r="M218" i="5"/>
  <c r="O217" i="4"/>
  <c r="P217"/>
  <c r="AF217"/>
  <c r="M217" i="5"/>
  <c r="O216" i="4"/>
  <c r="P216"/>
  <c r="AF216"/>
  <c r="M216" i="5"/>
  <c r="O215" i="4"/>
  <c r="P215"/>
  <c r="AF215"/>
  <c r="M215" i="5"/>
  <c r="O214" i="4"/>
  <c r="P214"/>
  <c r="AF214"/>
  <c r="M214" i="5"/>
  <c r="O213" i="4"/>
  <c r="P213"/>
  <c r="AF213"/>
  <c r="M213" i="5"/>
  <c r="O212" i="4"/>
  <c r="P212"/>
  <c r="AF212"/>
  <c r="M212" i="5"/>
  <c r="O211" i="4"/>
  <c r="P211"/>
  <c r="AF211"/>
  <c r="M211" i="5"/>
  <c r="O210" i="4"/>
  <c r="P210"/>
  <c r="AF210"/>
  <c r="M210" i="5"/>
  <c r="O209" i="4"/>
  <c r="P209"/>
  <c r="AF209"/>
  <c r="M209" i="5"/>
  <c r="O208" i="4"/>
  <c r="P208"/>
  <c r="AF208"/>
  <c r="M208" i="5"/>
  <c r="O207" i="4"/>
  <c r="P207"/>
  <c r="AF207"/>
  <c r="M207" i="5"/>
  <c r="O206" i="4"/>
  <c r="P206"/>
  <c r="AF206"/>
  <c r="M206" i="5"/>
  <c r="O205" i="4"/>
  <c r="P205"/>
  <c r="AF205"/>
  <c r="M205" i="5"/>
  <c r="O204" i="4"/>
  <c r="P204"/>
  <c r="AF204"/>
  <c r="M204" i="5"/>
  <c r="O203" i="4"/>
  <c r="P203"/>
  <c r="AF203"/>
  <c r="M203" i="5"/>
  <c r="O202" i="4"/>
  <c r="P202"/>
  <c r="AF202"/>
  <c r="M202" i="5"/>
  <c r="O201" i="4"/>
  <c r="P201"/>
  <c r="AF201"/>
  <c r="M201" i="5"/>
  <c r="O200" i="4"/>
  <c r="P200"/>
  <c r="AF200"/>
  <c r="M200" i="5"/>
  <c r="O199" i="4"/>
  <c r="P199"/>
  <c r="AF199"/>
  <c r="M199" i="5"/>
  <c r="O198" i="4"/>
  <c r="P198"/>
  <c r="AF198"/>
  <c r="M198" i="5"/>
  <c r="O197" i="4"/>
  <c r="P197"/>
  <c r="AF197"/>
  <c r="M197" i="5"/>
  <c r="O196" i="4"/>
  <c r="P196"/>
  <c r="AF196"/>
  <c r="M196" i="5"/>
  <c r="O195" i="4"/>
  <c r="P195"/>
  <c r="AF195"/>
  <c r="M195" i="5"/>
  <c r="O194" i="4"/>
  <c r="P194"/>
  <c r="AF194"/>
  <c r="M194" i="5"/>
  <c r="O193" i="4"/>
  <c r="P193"/>
  <c r="AF193"/>
  <c r="M193" i="5"/>
  <c r="O192" i="4"/>
  <c r="P192"/>
  <c r="AF192"/>
  <c r="M192" i="5"/>
  <c r="O191" i="4"/>
  <c r="P191"/>
  <c r="AF191"/>
  <c r="M191" i="5"/>
  <c r="O190" i="4"/>
  <c r="P190"/>
  <c r="AF190"/>
  <c r="M190" i="5"/>
  <c r="O189" i="4"/>
  <c r="P189"/>
  <c r="AF189"/>
  <c r="M189" i="5"/>
  <c r="O188" i="4"/>
  <c r="P188"/>
  <c r="AF188"/>
  <c r="M188" i="5"/>
  <c r="O187" i="4"/>
  <c r="P187"/>
  <c r="AF187"/>
  <c r="M187" i="5"/>
  <c r="O186" i="4"/>
  <c r="P186"/>
  <c r="AF186"/>
  <c r="M186" i="5"/>
  <c r="O185" i="4"/>
  <c r="P185"/>
  <c r="AF185"/>
  <c r="M185" i="5"/>
  <c r="O184" i="4"/>
  <c r="P184"/>
  <c r="AF184"/>
  <c r="M184" i="5"/>
  <c r="O183" i="4"/>
  <c r="P183"/>
  <c r="AF183"/>
  <c r="M183" i="5"/>
  <c r="O182" i="4"/>
  <c r="P182"/>
  <c r="AF182"/>
  <c r="M182" i="5"/>
  <c r="O181" i="4"/>
  <c r="P181"/>
  <c r="AF181"/>
  <c r="M181" i="5"/>
  <c r="O180" i="4"/>
  <c r="P180"/>
  <c r="AF180"/>
  <c r="M180" i="5"/>
  <c r="O179" i="4"/>
  <c r="P179"/>
  <c r="AF179"/>
  <c r="M179" i="5"/>
  <c r="O178" i="4"/>
  <c r="P178"/>
  <c r="AF178"/>
  <c r="M178" i="5"/>
  <c r="O177" i="4"/>
  <c r="P177"/>
  <c r="AF177"/>
  <c r="M177" i="5"/>
  <c r="O176" i="4"/>
  <c r="P176"/>
  <c r="AF176"/>
  <c r="M176" i="5"/>
  <c r="O175" i="4"/>
  <c r="P175"/>
  <c r="AF175"/>
  <c r="M175" i="5"/>
  <c r="O174" i="4"/>
  <c r="P174"/>
  <c r="AF174"/>
  <c r="M174" i="5"/>
  <c r="O173" i="4"/>
  <c r="P173"/>
  <c r="AF173"/>
  <c r="M173" i="5"/>
  <c r="O172" i="4"/>
  <c r="P172"/>
  <c r="AF172"/>
  <c r="M172" i="5"/>
  <c r="O171" i="4"/>
  <c r="P171"/>
  <c r="AF171"/>
  <c r="M171" i="5"/>
  <c r="O170" i="4"/>
  <c r="P170"/>
  <c r="AF170"/>
  <c r="M170" i="5"/>
  <c r="O169" i="4"/>
  <c r="P169"/>
  <c r="AF169"/>
  <c r="M169" i="5"/>
  <c r="O168" i="4"/>
  <c r="P168"/>
  <c r="AF168"/>
  <c r="M168" i="5"/>
  <c r="O167" i="4"/>
  <c r="P167"/>
  <c r="AF167"/>
  <c r="M167" i="5"/>
  <c r="O166" i="4"/>
  <c r="P166"/>
  <c r="AF166"/>
  <c r="M166" i="5"/>
  <c r="O165" i="4"/>
  <c r="P165"/>
  <c r="AF165"/>
  <c r="M165" i="5"/>
  <c r="O164" i="4"/>
  <c r="P164"/>
  <c r="AF164"/>
  <c r="M164" i="5"/>
  <c r="O163" i="4"/>
  <c r="P163"/>
  <c r="AF163"/>
  <c r="M163" i="5"/>
  <c r="O162" i="4"/>
  <c r="P162"/>
  <c r="AF162"/>
  <c r="M162" i="5"/>
  <c r="O161" i="4"/>
  <c r="P161"/>
  <c r="AF161"/>
  <c r="M161" i="5"/>
  <c r="O160" i="4"/>
  <c r="P160"/>
  <c r="AF160"/>
  <c r="M160" i="5"/>
  <c r="O159" i="4"/>
  <c r="P159"/>
  <c r="AF159"/>
  <c r="M159" i="5"/>
  <c r="O158" i="4"/>
  <c r="P158"/>
  <c r="AF158"/>
  <c r="M158" i="5"/>
  <c r="O157" i="4"/>
  <c r="P157"/>
  <c r="AF157"/>
  <c r="M157" i="5"/>
  <c r="O156" i="4"/>
  <c r="P156"/>
  <c r="AF156"/>
  <c r="M156" i="5"/>
  <c r="O155" i="4"/>
  <c r="P155"/>
  <c r="AF155"/>
  <c r="M155" i="5"/>
  <c r="O154" i="4"/>
  <c r="P154"/>
  <c r="AF154"/>
  <c r="M154" i="5"/>
  <c r="O153" i="4"/>
  <c r="P153"/>
  <c r="AF153"/>
  <c r="M153" i="5"/>
  <c r="O152" i="4"/>
  <c r="P152"/>
  <c r="AF152"/>
  <c r="M152" i="5"/>
  <c r="O151" i="4"/>
  <c r="P151"/>
  <c r="AF151"/>
  <c r="M151" i="5"/>
  <c r="O150" i="4"/>
  <c r="P150"/>
  <c r="AF150"/>
  <c r="M150" i="5"/>
  <c r="O149" i="4"/>
  <c r="P149"/>
  <c r="AF149"/>
  <c r="M149" i="5"/>
  <c r="O148" i="4"/>
  <c r="P148"/>
  <c r="AF148"/>
  <c r="M148" i="5"/>
  <c r="O147" i="4"/>
  <c r="P147"/>
  <c r="AF147"/>
  <c r="M147" i="5"/>
  <c r="O146" i="4"/>
  <c r="P146"/>
  <c r="AF146"/>
  <c r="M146" i="5"/>
  <c r="O145" i="4"/>
  <c r="P145"/>
  <c r="AF145"/>
  <c r="M145" i="5"/>
  <c r="O144" i="4"/>
  <c r="P144"/>
  <c r="AF144"/>
  <c r="M144" i="5"/>
  <c r="O143" i="4"/>
  <c r="P143"/>
  <c r="AF143"/>
  <c r="M143" i="5"/>
  <c r="O142" i="4"/>
  <c r="P142"/>
  <c r="AF142"/>
  <c r="M142" i="5"/>
  <c r="O141" i="4"/>
  <c r="P141"/>
  <c r="AF141"/>
  <c r="M141" i="5"/>
  <c r="O140" i="4"/>
  <c r="P140"/>
  <c r="AF140"/>
  <c r="M140" i="5"/>
  <c r="O139" i="4"/>
  <c r="P139"/>
  <c r="AF139"/>
  <c r="M139" i="5"/>
  <c r="O138" i="4"/>
  <c r="P138"/>
  <c r="AF138"/>
  <c r="M138" i="5"/>
  <c r="O137" i="4"/>
  <c r="P137"/>
  <c r="AF137"/>
  <c r="M137" i="5"/>
  <c r="O136" i="4"/>
  <c r="P136"/>
  <c r="AF136"/>
  <c r="M136" i="5"/>
  <c r="O135" i="4"/>
  <c r="P135"/>
  <c r="AF135"/>
  <c r="M135" i="5"/>
  <c r="O134" i="4"/>
  <c r="P134"/>
  <c r="AF134"/>
  <c r="M134" i="5"/>
  <c r="O133" i="4"/>
  <c r="P133"/>
  <c r="AF133"/>
  <c r="M133" i="5"/>
  <c r="O132" i="4"/>
  <c r="P132"/>
  <c r="AF132"/>
  <c r="M132" i="5"/>
  <c r="O131" i="4"/>
  <c r="P131"/>
  <c r="AF131"/>
  <c r="M131" i="5"/>
  <c r="O130" i="4"/>
  <c r="P130"/>
  <c r="AF130"/>
  <c r="M130" i="5"/>
  <c r="O129" i="4"/>
  <c r="P129"/>
  <c r="AF129"/>
  <c r="M129" i="5"/>
  <c r="O128" i="4"/>
  <c r="P128"/>
  <c r="AF128"/>
  <c r="M128" i="5"/>
  <c r="O127" i="4"/>
  <c r="P127"/>
  <c r="AF127"/>
  <c r="M127" i="5"/>
  <c r="O126" i="4"/>
  <c r="P126"/>
  <c r="AF126"/>
  <c r="M126" i="5"/>
  <c r="O125" i="4"/>
  <c r="P125"/>
  <c r="AF125"/>
  <c r="M125" i="5"/>
  <c r="O124" i="4"/>
  <c r="P124"/>
  <c r="AF124"/>
  <c r="M124" i="5"/>
  <c r="O123" i="4"/>
  <c r="P123"/>
  <c r="AF123"/>
  <c r="M123" i="5"/>
  <c r="O122" i="4"/>
  <c r="P122"/>
  <c r="AF122"/>
  <c r="M122" i="5"/>
  <c r="O121" i="4"/>
  <c r="P121"/>
  <c r="AF121"/>
  <c r="M121" i="5"/>
  <c r="O120" i="4"/>
  <c r="P120"/>
  <c r="AF120"/>
  <c r="M120" i="5"/>
  <c r="O119" i="4"/>
  <c r="P119"/>
  <c r="AF119"/>
  <c r="M119" i="5"/>
  <c r="O118" i="4"/>
  <c r="P118"/>
  <c r="AF118"/>
  <c r="M118" i="5"/>
  <c r="O117" i="4"/>
  <c r="P117"/>
  <c r="AF117"/>
  <c r="M117" i="5"/>
  <c r="O116" i="4"/>
  <c r="P116"/>
  <c r="AF116"/>
  <c r="M116" i="5"/>
  <c r="O115" i="4"/>
  <c r="P115"/>
  <c r="AF115"/>
  <c r="M115" i="5"/>
  <c r="O114" i="4"/>
  <c r="P114"/>
  <c r="AF114"/>
  <c r="M114" i="5"/>
  <c r="O113" i="4"/>
  <c r="P113"/>
  <c r="AF113"/>
  <c r="M113" i="5"/>
  <c r="O112" i="4"/>
  <c r="P112"/>
  <c r="AF112"/>
  <c r="M112" i="5"/>
  <c r="O111" i="4"/>
  <c r="P111"/>
  <c r="AF111"/>
  <c r="M111" i="5"/>
  <c r="O110" i="4"/>
  <c r="P110"/>
  <c r="AF110"/>
  <c r="M110" i="5"/>
  <c r="O109" i="4"/>
  <c r="P109"/>
  <c r="AF109"/>
  <c r="M109" i="5"/>
  <c r="O108" i="4"/>
  <c r="P108"/>
  <c r="AF108"/>
  <c r="M108" i="5"/>
  <c r="O107" i="4"/>
  <c r="P107"/>
  <c r="AF107"/>
  <c r="M107" i="5"/>
  <c r="O106" i="4"/>
  <c r="P106"/>
  <c r="AF106"/>
  <c r="M106" i="5"/>
  <c r="O105" i="4"/>
  <c r="P105"/>
  <c r="AF105"/>
  <c r="M105" i="5"/>
  <c r="O104" i="4"/>
  <c r="P104"/>
  <c r="AF104"/>
  <c r="M104" i="5"/>
  <c r="O103" i="4"/>
  <c r="P103"/>
  <c r="AF103"/>
  <c r="M103" i="5"/>
  <c r="O102" i="4"/>
  <c r="P102"/>
  <c r="AF102"/>
  <c r="M102" i="5"/>
  <c r="O101" i="4"/>
  <c r="P101"/>
  <c r="AF101"/>
  <c r="M101" i="5"/>
  <c r="O100" i="4"/>
  <c r="P100"/>
  <c r="AF100"/>
  <c r="M100" i="5"/>
  <c r="O99" i="4"/>
  <c r="P99"/>
  <c r="AF99"/>
  <c r="M99" i="5"/>
  <c r="O98" i="4"/>
  <c r="P98"/>
  <c r="AF98"/>
  <c r="M98" i="5"/>
  <c r="O97" i="4"/>
  <c r="P97"/>
  <c r="AF97"/>
  <c r="M97" i="5"/>
  <c r="O96" i="4"/>
  <c r="P96"/>
  <c r="AF96"/>
  <c r="M96" i="5"/>
  <c r="O95" i="4"/>
  <c r="P95"/>
  <c r="AF95"/>
  <c r="M95" i="5"/>
  <c r="O94" i="4"/>
  <c r="P94"/>
  <c r="AF94"/>
  <c r="M94" i="5"/>
  <c r="O93" i="4"/>
  <c r="P93"/>
  <c r="AF93"/>
  <c r="M93" i="5"/>
  <c r="O92" i="4"/>
  <c r="P92"/>
  <c r="AF92"/>
  <c r="M92" i="5"/>
  <c r="O91" i="4"/>
  <c r="P91"/>
  <c r="AF91"/>
  <c r="M91" i="5"/>
  <c r="O90" i="4"/>
  <c r="P90"/>
  <c r="AF90"/>
  <c r="M90" i="5"/>
  <c r="O89" i="4"/>
  <c r="P89"/>
  <c r="AF89"/>
  <c r="M89" i="5"/>
  <c r="O88" i="4"/>
  <c r="P88"/>
  <c r="AF88"/>
  <c r="M88" i="5"/>
  <c r="O87" i="4"/>
  <c r="P87"/>
  <c r="AF87"/>
  <c r="M87" i="5"/>
  <c r="O86" i="4"/>
  <c r="P86"/>
  <c r="AF86"/>
  <c r="M86" i="5"/>
  <c r="O85" i="4"/>
  <c r="P85"/>
  <c r="AF85"/>
  <c r="M85" i="5"/>
  <c r="O84" i="4"/>
  <c r="P84"/>
  <c r="AF84"/>
  <c r="M84" i="5"/>
  <c r="O83" i="4"/>
  <c r="P83"/>
  <c r="AF83"/>
  <c r="M83" i="5"/>
  <c r="O82" i="4"/>
  <c r="P82"/>
  <c r="AF82"/>
  <c r="M82" i="5"/>
  <c r="O81" i="4"/>
  <c r="P81"/>
  <c r="AF81"/>
  <c r="M81" i="5"/>
  <c r="O80" i="4"/>
  <c r="P80"/>
  <c r="AF80"/>
  <c r="M80" i="5"/>
  <c r="O79" i="4"/>
  <c r="P79"/>
  <c r="AF79"/>
  <c r="M79" i="5"/>
  <c r="O78" i="4"/>
  <c r="P78"/>
  <c r="AF78"/>
  <c r="M78" i="5"/>
  <c r="O77" i="4"/>
  <c r="P77"/>
  <c r="AF77"/>
  <c r="M77" i="5"/>
  <c r="O76" i="4"/>
  <c r="P76"/>
  <c r="AF76"/>
  <c r="M76" i="5"/>
  <c r="O75" i="4"/>
  <c r="P75"/>
  <c r="AF75"/>
  <c r="M75" i="5"/>
  <c r="O74" i="4"/>
  <c r="P74"/>
  <c r="AF74"/>
  <c r="M74" i="5"/>
  <c r="O73" i="4"/>
  <c r="P73"/>
  <c r="AF73"/>
  <c r="M73" i="5"/>
  <c r="O72" i="4"/>
  <c r="P72"/>
  <c r="AF72"/>
  <c r="M72" i="5"/>
  <c r="O71" i="4"/>
  <c r="P71"/>
  <c r="AF71"/>
  <c r="M71" i="5"/>
  <c r="O70" i="4"/>
  <c r="P70"/>
  <c r="AF70"/>
  <c r="M70" i="5"/>
  <c r="O69" i="4"/>
  <c r="P69"/>
  <c r="AF69"/>
  <c r="M69" i="5"/>
  <c r="O68" i="4"/>
  <c r="P68"/>
  <c r="AF68"/>
  <c r="M68" i="5"/>
  <c r="O67" i="4"/>
  <c r="P67"/>
  <c r="AF67"/>
  <c r="M67" i="5"/>
  <c r="O66" i="4"/>
  <c r="P66"/>
  <c r="AF66"/>
  <c r="M66" i="5"/>
  <c r="O65" i="4"/>
  <c r="P65"/>
  <c r="AF65"/>
  <c r="M65" i="5"/>
  <c r="O64" i="4"/>
  <c r="P64"/>
  <c r="AF64"/>
  <c r="M64" i="5"/>
  <c r="O63" i="4"/>
  <c r="P63"/>
  <c r="AF63"/>
  <c r="M63" i="5"/>
  <c r="O62" i="4"/>
  <c r="P62"/>
  <c r="AF62"/>
  <c r="M62" i="5"/>
  <c r="O61" i="4"/>
  <c r="P61"/>
  <c r="AF61"/>
  <c r="M61" i="5"/>
  <c r="O60" i="4"/>
  <c r="P60"/>
  <c r="AF60"/>
  <c r="M60" i="5"/>
  <c r="O59" i="4"/>
  <c r="P59"/>
  <c r="AF59"/>
  <c r="M59" i="5"/>
  <c r="O58" i="4"/>
  <c r="P58"/>
  <c r="AF58"/>
  <c r="M58" i="5"/>
  <c r="O57" i="4"/>
  <c r="P57"/>
  <c r="AF57"/>
  <c r="M57" i="5"/>
  <c r="O56" i="4"/>
  <c r="P56"/>
  <c r="AF56"/>
  <c r="M56" i="5"/>
  <c r="O55" i="4"/>
  <c r="P55"/>
  <c r="AF55"/>
  <c r="M55" i="5"/>
  <c r="O54" i="4"/>
  <c r="P54"/>
  <c r="AF54"/>
  <c r="M54" i="5"/>
  <c r="O53" i="4"/>
  <c r="P53"/>
  <c r="AF53"/>
  <c r="M53" i="5"/>
  <c r="O52" i="4"/>
  <c r="P52"/>
  <c r="AF52"/>
  <c r="M52" i="5"/>
  <c r="O51" i="4"/>
  <c r="P51"/>
  <c r="AF51"/>
  <c r="M51" i="5"/>
  <c r="O50" i="4"/>
  <c r="P50"/>
  <c r="AF50"/>
  <c r="M50" i="5"/>
  <c r="O49" i="4"/>
  <c r="P49"/>
  <c r="AF49"/>
  <c r="M49" i="5"/>
  <c r="O48" i="4"/>
  <c r="P48"/>
  <c r="AF48"/>
  <c r="M48" i="5"/>
  <c r="O47" i="4"/>
  <c r="P47"/>
  <c r="AF47"/>
  <c r="M47" i="5"/>
  <c r="O46" i="4"/>
  <c r="P46"/>
  <c r="AF46"/>
  <c r="M46" i="5"/>
  <c r="O45" i="4"/>
  <c r="P45"/>
  <c r="AF45"/>
  <c r="M45" i="5"/>
  <c r="O44" i="4"/>
  <c r="P44"/>
  <c r="AF44"/>
  <c r="M44" i="5"/>
  <c r="O43" i="4"/>
  <c r="P43"/>
  <c r="AF43"/>
  <c r="M43" i="5"/>
  <c r="O42" i="4"/>
  <c r="P42"/>
  <c r="AF42"/>
  <c r="M42" i="5"/>
  <c r="O41" i="4"/>
  <c r="P41"/>
  <c r="AF41"/>
  <c r="M41" i="5"/>
  <c r="O40" i="4"/>
  <c r="P40"/>
  <c r="AF40"/>
  <c r="M40" i="5"/>
  <c r="O39" i="4"/>
  <c r="P39"/>
  <c r="AF39"/>
  <c r="M39" i="5"/>
  <c r="O38" i="4"/>
  <c r="P38"/>
  <c r="AF38"/>
  <c r="M38" i="5"/>
  <c r="O37" i="4"/>
  <c r="P37"/>
  <c r="AF37"/>
  <c r="M37" i="5"/>
  <c r="O36" i="4"/>
  <c r="P36"/>
  <c r="AF36"/>
  <c r="M36" i="5"/>
  <c r="O35" i="4"/>
  <c r="P35"/>
  <c r="AF35"/>
  <c r="M35" i="5"/>
  <c r="O34" i="4"/>
  <c r="P34"/>
  <c r="AF34"/>
  <c r="M34" i="5"/>
  <c r="O33" i="4"/>
  <c r="P33"/>
  <c r="AF33"/>
  <c r="M33" i="5"/>
  <c r="O32" i="4"/>
  <c r="P32"/>
  <c r="AF32"/>
  <c r="M32" i="5"/>
  <c r="O31" i="4"/>
  <c r="P31"/>
  <c r="AF31"/>
  <c r="M31" i="5"/>
  <c r="O30" i="4"/>
  <c r="P30"/>
  <c r="AF30"/>
  <c r="M30" i="5"/>
  <c r="O29" i="4"/>
  <c r="P29"/>
  <c r="AF29"/>
  <c r="M29" i="5"/>
  <c r="O28" i="4"/>
  <c r="P28"/>
  <c r="AF28"/>
  <c r="M28" i="5"/>
  <c r="O27" i="4"/>
  <c r="P27"/>
  <c r="AF27"/>
  <c r="M27" i="5"/>
  <c r="O26" i="4"/>
  <c r="P26"/>
  <c r="AF26"/>
  <c r="M26" i="5"/>
  <c r="O25" i="4"/>
  <c r="P25"/>
  <c r="AF25"/>
  <c r="M25" i="5"/>
  <c r="O24" i="4"/>
  <c r="P24"/>
  <c r="AF24"/>
  <c r="M24" i="5"/>
  <c r="O23" i="4"/>
  <c r="P23"/>
  <c r="AF23"/>
  <c r="M23" i="5"/>
  <c r="O22" i="4"/>
  <c r="P22"/>
  <c r="AF22"/>
  <c r="M22" i="5"/>
  <c r="O21" i="4"/>
  <c r="P21"/>
  <c r="AF21"/>
  <c r="M21" i="5"/>
  <c r="O20" i="4"/>
  <c r="P20"/>
  <c r="AF20"/>
  <c r="M20" i="5"/>
  <c r="O19" i="4"/>
  <c r="P19"/>
  <c r="AF19"/>
  <c r="M19" i="5"/>
  <c r="O18" i="4"/>
  <c r="P18"/>
  <c r="AF18"/>
  <c r="M18" i="5"/>
  <c r="O17" i="4"/>
  <c r="P17"/>
  <c r="AF17"/>
  <c r="M17" i="5"/>
  <c r="O16" i="4"/>
  <c r="P16"/>
  <c r="AF16"/>
  <c r="M16" i="5"/>
  <c r="O15" i="4"/>
  <c r="P15"/>
  <c r="AF15"/>
  <c r="M15" i="5"/>
  <c r="O14" i="4"/>
  <c r="P14"/>
  <c r="AF14"/>
  <c r="M14" i="5"/>
  <c r="AE320"/>
  <c r="AD320"/>
  <c r="AC320"/>
  <c r="AB320"/>
  <c r="AA320"/>
  <c r="Z320"/>
  <c r="AE319"/>
  <c r="AD319"/>
  <c r="AC319"/>
  <c r="AB319"/>
  <c r="AA319"/>
  <c r="Z319"/>
  <c r="AE318"/>
  <c r="AD318"/>
  <c r="AC318"/>
  <c r="AB318"/>
  <c r="AA318"/>
  <c r="Z318"/>
  <c r="AE317"/>
  <c r="AD317"/>
  <c r="AC317"/>
  <c r="AB317"/>
  <c r="AA317"/>
  <c r="Z317"/>
  <c r="AE316"/>
  <c r="AD316"/>
  <c r="AC316"/>
  <c r="AB316"/>
  <c r="AA316"/>
  <c r="Z316"/>
  <c r="AE315"/>
  <c r="AD315"/>
  <c r="AC315"/>
  <c r="AB315"/>
  <c r="AA315"/>
  <c r="Z315"/>
  <c r="AE314"/>
  <c r="AD314"/>
  <c r="AC314"/>
  <c r="AB314"/>
  <c r="AA314"/>
  <c r="Z314"/>
  <c r="AE313"/>
  <c r="AD313"/>
  <c r="AC313"/>
  <c r="AB313"/>
  <c r="AA313"/>
  <c r="Z313"/>
  <c r="AE312"/>
  <c r="AD312"/>
  <c r="AC312"/>
  <c r="AB312"/>
  <c r="AA312"/>
  <c r="Z312"/>
  <c r="AE311"/>
  <c r="AD311"/>
  <c r="AC311"/>
  <c r="AB311"/>
  <c r="AA311"/>
  <c r="Z311"/>
  <c r="AE310"/>
  <c r="AD310"/>
  <c r="AC310"/>
  <c r="AB310"/>
  <c r="AA310"/>
  <c r="Z310"/>
  <c r="AE309"/>
  <c r="AD309"/>
  <c r="AC309"/>
  <c r="AB309"/>
  <c r="AA309"/>
  <c r="Z309"/>
  <c r="AE308"/>
  <c r="AD308"/>
  <c r="AC308"/>
  <c r="AB308"/>
  <c r="AA308"/>
  <c r="Z308"/>
  <c r="AE307"/>
  <c r="AD307"/>
  <c r="AC307"/>
  <c r="AB307"/>
  <c r="AA307"/>
  <c r="Z307"/>
  <c r="AE306"/>
  <c r="AD306"/>
  <c r="AC306"/>
  <c r="AB306"/>
  <c r="AA306"/>
  <c r="Z306"/>
  <c r="AE305"/>
  <c r="AD305"/>
  <c r="AC305"/>
  <c r="AB305"/>
  <c r="AA305"/>
  <c r="Z305"/>
  <c r="AE304"/>
  <c r="AD304"/>
  <c r="AC304"/>
  <c r="AB304"/>
  <c r="AA304"/>
  <c r="Z304"/>
  <c r="AE303"/>
  <c r="AD303"/>
  <c r="AC303"/>
  <c r="AB303"/>
  <c r="AA303"/>
  <c r="Z303"/>
  <c r="AE302"/>
  <c r="AD302"/>
  <c r="AC302"/>
  <c r="AB302"/>
  <c r="AA302"/>
  <c r="Z302"/>
  <c r="AE301"/>
  <c r="AD301"/>
  <c r="AC301"/>
  <c r="AB301"/>
  <c r="AA301"/>
  <c r="Z301"/>
  <c r="AE300"/>
  <c r="AD300"/>
  <c r="AC300"/>
  <c r="AB300"/>
  <c r="AA300"/>
  <c r="Z300"/>
  <c r="AE299"/>
  <c r="AD299"/>
  <c r="AC299"/>
  <c r="AB299"/>
  <c r="AA299"/>
  <c r="Z299"/>
  <c r="AE298"/>
  <c r="AD298"/>
  <c r="AC298"/>
  <c r="AB298"/>
  <c r="AA298"/>
  <c r="Z298"/>
  <c r="AE297"/>
  <c r="AD297"/>
  <c r="AC297"/>
  <c r="AB297"/>
  <c r="AA297"/>
  <c r="Z297"/>
  <c r="AE296"/>
  <c r="AD296"/>
  <c r="AC296"/>
  <c r="AB296"/>
  <c r="AA296"/>
  <c r="Z296"/>
  <c r="AE295"/>
  <c r="AD295"/>
  <c r="AC295"/>
  <c r="AB295"/>
  <c r="AA295"/>
  <c r="Z295"/>
  <c r="AE294"/>
  <c r="AD294"/>
  <c r="AC294"/>
  <c r="AB294"/>
  <c r="AA294"/>
  <c r="Z294"/>
  <c r="AE293"/>
  <c r="AD293"/>
  <c r="AC293"/>
  <c r="AB293"/>
  <c r="AA293"/>
  <c r="Z293"/>
  <c r="AE292"/>
  <c r="AD292"/>
  <c r="AC292"/>
  <c r="AB292"/>
  <c r="AA292"/>
  <c r="Z292"/>
  <c r="AE291"/>
  <c r="AD291"/>
  <c r="AC291"/>
  <c r="AB291"/>
  <c r="AA291"/>
  <c r="Z291"/>
  <c r="AE290"/>
  <c r="AD290"/>
  <c r="AC290"/>
  <c r="AB290"/>
  <c r="AA290"/>
  <c r="Z290"/>
  <c r="AE289"/>
  <c r="AD289"/>
  <c r="AC289"/>
  <c r="AB289"/>
  <c r="AA289"/>
  <c r="Z289"/>
  <c r="AE288"/>
  <c r="AD288"/>
  <c r="AC288"/>
  <c r="AB288"/>
  <c r="AA288"/>
  <c r="Z288"/>
  <c r="AE287"/>
  <c r="AD287"/>
  <c r="AC287"/>
  <c r="AB287"/>
  <c r="AA287"/>
  <c r="Z287"/>
  <c r="AE286"/>
  <c r="AD286"/>
  <c r="AC286"/>
  <c r="AB286"/>
  <c r="AA286"/>
  <c r="Z286"/>
  <c r="AE285"/>
  <c r="AD285"/>
  <c r="AC285"/>
  <c r="AB285"/>
  <c r="AA285"/>
  <c r="Z285"/>
  <c r="AE284"/>
  <c r="AD284"/>
  <c r="AC284"/>
  <c r="AB284"/>
  <c r="AA284"/>
  <c r="Z284"/>
  <c r="AE283"/>
  <c r="AD283"/>
  <c r="AC283"/>
  <c r="AB283"/>
  <c r="AA283"/>
  <c r="Z283"/>
  <c r="AE282"/>
  <c r="AD282"/>
  <c r="AC282"/>
  <c r="AB282"/>
  <c r="AA282"/>
  <c r="Z282"/>
  <c r="AE281"/>
  <c r="AD281"/>
  <c r="AC281"/>
  <c r="AB281"/>
  <c r="AA281"/>
  <c r="Z281"/>
  <c r="AE280"/>
  <c r="AD280"/>
  <c r="AC280"/>
  <c r="AB280"/>
  <c r="AA280"/>
  <c r="Z280"/>
  <c r="AE279"/>
  <c r="AD279"/>
  <c r="AC279"/>
  <c r="AB279"/>
  <c r="AA279"/>
  <c r="Z279"/>
  <c r="AE278"/>
  <c r="AD278"/>
  <c r="AC278"/>
  <c r="AB278"/>
  <c r="AA278"/>
  <c r="Z278"/>
  <c r="AE277"/>
  <c r="AD277"/>
  <c r="AC277"/>
  <c r="AB277"/>
  <c r="AA277"/>
  <c r="Z277"/>
  <c r="AE276"/>
  <c r="AD276"/>
  <c r="AC276"/>
  <c r="AB276"/>
  <c r="AA276"/>
  <c r="Z276"/>
  <c r="AE275"/>
  <c r="AD275"/>
  <c r="AC275"/>
  <c r="AB275"/>
  <c r="AA275"/>
  <c r="Z275"/>
  <c r="AE274"/>
  <c r="AD274"/>
  <c r="AC274"/>
  <c r="AB274"/>
  <c r="AA274"/>
  <c r="Z274"/>
  <c r="AE273"/>
  <c r="AD273"/>
  <c r="AC273"/>
  <c r="AB273"/>
  <c r="AA273"/>
  <c r="Z273"/>
  <c r="AE272"/>
  <c r="AD272"/>
  <c r="AC272"/>
  <c r="AB272"/>
  <c r="AA272"/>
  <c r="Z272"/>
  <c r="AE271"/>
  <c r="AD271"/>
  <c r="AC271"/>
  <c r="AB271"/>
  <c r="AA271"/>
  <c r="Z271"/>
  <c r="AE270"/>
  <c r="AD270"/>
  <c r="AC270"/>
  <c r="AB270"/>
  <c r="AA270"/>
  <c r="Z270"/>
  <c r="AE269"/>
  <c r="AD269"/>
  <c r="AC269"/>
  <c r="AB269"/>
  <c r="AA269"/>
  <c r="Z269"/>
  <c r="AE268"/>
  <c r="AD268"/>
  <c r="AC268"/>
  <c r="AB268"/>
  <c r="AA268"/>
  <c r="Z268"/>
  <c r="AE267"/>
  <c r="AD267"/>
  <c r="AC267"/>
  <c r="AB267"/>
  <c r="AA267"/>
  <c r="Z267"/>
  <c r="AE266"/>
  <c r="AD266"/>
  <c r="AC266"/>
  <c r="AB266"/>
  <c r="AA266"/>
  <c r="Z266"/>
  <c r="AE265"/>
  <c r="AD265"/>
  <c r="AC265"/>
  <c r="AB265"/>
  <c r="AA265"/>
  <c r="Z265"/>
  <c r="AE264"/>
  <c r="AD264"/>
  <c r="AC264"/>
  <c r="AB264"/>
  <c r="AA264"/>
  <c r="Z264"/>
  <c r="AE263"/>
  <c r="AD263"/>
  <c r="AC263"/>
  <c r="AB263"/>
  <c r="AA263"/>
  <c r="Z263"/>
  <c r="AE262"/>
  <c r="AD262"/>
  <c r="AC262"/>
  <c r="AB262"/>
  <c r="AA262"/>
  <c r="Z262"/>
  <c r="AE261"/>
  <c r="AD261"/>
  <c r="AC261"/>
  <c r="AB261"/>
  <c r="AA261"/>
  <c r="Z261"/>
  <c r="AE260"/>
  <c r="AD260"/>
  <c r="AC260"/>
  <c r="AB260"/>
  <c r="AA260"/>
  <c r="Z260"/>
  <c r="AE259"/>
  <c r="AD259"/>
  <c r="AC259"/>
  <c r="AB259"/>
  <c r="AA259"/>
  <c r="Z259"/>
  <c r="AE258"/>
  <c r="AD258"/>
  <c r="AC258"/>
  <c r="AB258"/>
  <c r="AA258"/>
  <c r="Z258"/>
  <c r="AE257"/>
  <c r="AD257"/>
  <c r="AC257"/>
  <c r="AB257"/>
  <c r="AA257"/>
  <c r="Z257"/>
  <c r="AE256"/>
  <c r="AD256"/>
  <c r="AC256"/>
  <c r="AB256"/>
  <c r="AA256"/>
  <c r="Z256"/>
  <c r="AE255"/>
  <c r="AD255"/>
  <c r="AC255"/>
  <c r="AB255"/>
  <c r="AA255"/>
  <c r="Z255"/>
  <c r="AE254"/>
  <c r="AD254"/>
  <c r="AC254"/>
  <c r="AB254"/>
  <c r="AA254"/>
  <c r="Z254"/>
  <c r="AE253"/>
  <c r="AD253"/>
  <c r="AC253"/>
  <c r="AB253"/>
  <c r="AA253"/>
  <c r="Z253"/>
  <c r="AE252"/>
  <c r="AD252"/>
  <c r="AC252"/>
  <c r="AB252"/>
  <c r="AA252"/>
  <c r="Z252"/>
  <c r="AE251"/>
  <c r="AD251"/>
  <c r="AC251"/>
  <c r="AB251"/>
  <c r="AA251"/>
  <c r="Z251"/>
  <c r="AE250"/>
  <c r="AD250"/>
  <c r="AC250"/>
  <c r="AB250"/>
  <c r="AA250"/>
  <c r="Z250"/>
  <c r="AE249"/>
  <c r="AD249"/>
  <c r="AC249"/>
  <c r="AB249"/>
  <c r="AA249"/>
  <c r="Z249"/>
  <c r="AE248"/>
  <c r="AD248"/>
  <c r="AC248"/>
  <c r="AB248"/>
  <c r="AA248"/>
  <c r="Z248"/>
  <c r="AE247"/>
  <c r="AD247"/>
  <c r="AC247"/>
  <c r="AB247"/>
  <c r="AA247"/>
  <c r="Z247"/>
  <c r="AE246"/>
  <c r="AD246"/>
  <c r="AC246"/>
  <c r="AB246"/>
  <c r="AA246"/>
  <c r="Z246"/>
  <c r="AE245"/>
  <c r="AD245"/>
  <c r="AC245"/>
  <c r="AB245"/>
  <c r="AA245"/>
  <c r="Z245"/>
  <c r="AE244"/>
  <c r="AD244"/>
  <c r="AC244"/>
  <c r="AB244"/>
  <c r="AA244"/>
  <c r="Z244"/>
  <c r="AE243"/>
  <c r="AD243"/>
  <c r="AC243"/>
  <c r="AB243"/>
  <c r="AA243"/>
  <c r="Z243"/>
  <c r="AE242"/>
  <c r="AD242"/>
  <c r="AC242"/>
  <c r="AB242"/>
  <c r="AA242"/>
  <c r="Z242"/>
  <c r="AE241"/>
  <c r="AD241"/>
  <c r="AC241"/>
  <c r="AB241"/>
  <c r="AA241"/>
  <c r="Z241"/>
  <c r="AE240"/>
  <c r="AD240"/>
  <c r="AC240"/>
  <c r="AB240"/>
  <c r="AA240"/>
  <c r="Z240"/>
  <c r="AE239"/>
  <c r="AD239"/>
  <c r="AC239"/>
  <c r="AB239"/>
  <c r="AA239"/>
  <c r="Z239"/>
  <c r="AE238"/>
  <c r="AD238"/>
  <c r="AC238"/>
  <c r="AB238"/>
  <c r="AA238"/>
  <c r="Z238"/>
  <c r="AE237"/>
  <c r="AD237"/>
  <c r="AC237"/>
  <c r="AB237"/>
  <c r="AA237"/>
  <c r="Z237"/>
  <c r="AE236"/>
  <c r="AD236"/>
  <c r="AC236"/>
  <c r="AB236"/>
  <c r="AA236"/>
  <c r="Z236"/>
  <c r="AE235"/>
  <c r="AD235"/>
  <c r="AC235"/>
  <c r="AB235"/>
  <c r="AA235"/>
  <c r="Z235"/>
  <c r="AE234"/>
  <c r="AD234"/>
  <c r="AC234"/>
  <c r="AB234"/>
  <c r="AA234"/>
  <c r="Z234"/>
  <c r="AE233"/>
  <c r="AD233"/>
  <c r="AC233"/>
  <c r="AB233"/>
  <c r="AA233"/>
  <c r="Z233"/>
  <c r="AE232"/>
  <c r="AD232"/>
  <c r="AC232"/>
  <c r="AB232"/>
  <c r="AA232"/>
  <c r="Z232"/>
  <c r="AE231"/>
  <c r="AD231"/>
  <c r="AC231"/>
  <c r="AB231"/>
  <c r="AA231"/>
  <c r="Z231"/>
  <c r="AE230"/>
  <c r="AD230"/>
  <c r="AC230"/>
  <c r="AB230"/>
  <c r="AA230"/>
  <c r="Z230"/>
  <c r="AE229"/>
  <c r="AD229"/>
  <c r="AC229"/>
  <c r="AB229"/>
  <c r="AA229"/>
  <c r="Z229"/>
  <c r="AE228"/>
  <c r="AD228"/>
  <c r="AC228"/>
  <c r="AB228"/>
  <c r="AA228"/>
  <c r="Z228"/>
  <c r="AE227"/>
  <c r="AD227"/>
  <c r="AC227"/>
  <c r="AB227"/>
  <c r="AA227"/>
  <c r="Z227"/>
  <c r="AE226"/>
  <c r="AD226"/>
  <c r="AC226"/>
  <c r="AB226"/>
  <c r="AA226"/>
  <c r="Z226"/>
  <c r="AE225"/>
  <c r="AD225"/>
  <c r="AC225"/>
  <c r="AB225"/>
  <c r="AA225"/>
  <c r="Z225"/>
  <c r="AE224"/>
  <c r="AD224"/>
  <c r="AC224"/>
  <c r="AB224"/>
  <c r="AA224"/>
  <c r="Z224"/>
  <c r="AE223"/>
  <c r="AD223"/>
  <c r="AC223"/>
  <c r="AB223"/>
  <c r="AA223"/>
  <c r="Z223"/>
  <c r="AE222"/>
  <c r="AD222"/>
  <c r="AC222"/>
  <c r="AB222"/>
  <c r="AA222"/>
  <c r="Z222"/>
  <c r="AE221"/>
  <c r="AD221"/>
  <c r="AC221"/>
  <c r="AB221"/>
  <c r="AA221"/>
  <c r="Z221"/>
  <c r="AE220"/>
  <c r="AD220"/>
  <c r="AC220"/>
  <c r="AB220"/>
  <c r="AA220"/>
  <c r="Z220"/>
  <c r="AE219"/>
  <c r="AD219"/>
  <c r="AC219"/>
  <c r="AB219"/>
  <c r="AA219"/>
  <c r="Z219"/>
  <c r="AE218"/>
  <c r="AD218"/>
  <c r="AC218"/>
  <c r="AB218"/>
  <c r="AA218"/>
  <c r="Z218"/>
  <c r="AE217"/>
  <c r="AD217"/>
  <c r="AC217"/>
  <c r="AB217"/>
  <c r="AA217"/>
  <c r="Z217"/>
  <c r="AE216"/>
  <c r="AD216"/>
  <c r="AC216"/>
  <c r="AB216"/>
  <c r="AA216"/>
  <c r="Z216"/>
  <c r="AE215"/>
  <c r="AD215"/>
  <c r="AC215"/>
  <c r="AB215"/>
  <c r="AA215"/>
  <c r="Z215"/>
  <c r="AE214"/>
  <c r="AD214"/>
  <c r="AC214"/>
  <c r="AB214"/>
  <c r="AA214"/>
  <c r="Z214"/>
  <c r="AE213"/>
  <c r="AD213"/>
  <c r="AC213"/>
  <c r="AB213"/>
  <c r="AA213"/>
  <c r="Z213"/>
  <c r="AE212"/>
  <c r="AD212"/>
  <c r="AC212"/>
  <c r="AB212"/>
  <c r="AA212"/>
  <c r="Z212"/>
  <c r="AE211"/>
  <c r="AD211"/>
  <c r="AC211"/>
  <c r="AB211"/>
  <c r="AA211"/>
  <c r="Z211"/>
  <c r="AE210"/>
  <c r="AD210"/>
  <c r="AC210"/>
  <c r="AB210"/>
  <c r="AA210"/>
  <c r="Z210"/>
  <c r="AE209"/>
  <c r="AD209"/>
  <c r="AC209"/>
  <c r="AB209"/>
  <c r="AA209"/>
  <c r="Z209"/>
  <c r="AE208"/>
  <c r="AD208"/>
  <c r="AC208"/>
  <c r="AB208"/>
  <c r="AA208"/>
  <c r="Z208"/>
  <c r="AE207"/>
  <c r="AD207"/>
  <c r="AC207"/>
  <c r="AB207"/>
  <c r="AA207"/>
  <c r="Z207"/>
  <c r="AE206"/>
  <c r="AD206"/>
  <c r="AC206"/>
  <c r="AB206"/>
  <c r="AA206"/>
  <c r="Z206"/>
  <c r="AE205"/>
  <c r="AD205"/>
  <c r="AC205"/>
  <c r="AB205"/>
  <c r="AA205"/>
  <c r="Z205"/>
  <c r="AE204"/>
  <c r="AD204"/>
  <c r="AC204"/>
  <c r="AB204"/>
  <c r="AA204"/>
  <c r="Z204"/>
  <c r="AE203"/>
  <c r="AD203"/>
  <c r="AC203"/>
  <c r="AB203"/>
  <c r="AA203"/>
  <c r="Z203"/>
  <c r="AE202"/>
  <c r="AD202"/>
  <c r="AC202"/>
  <c r="AB202"/>
  <c r="AA202"/>
  <c r="Z202"/>
  <c r="AE201"/>
  <c r="AD201"/>
  <c r="AC201"/>
  <c r="AB201"/>
  <c r="AA201"/>
  <c r="Z201"/>
  <c r="AE200"/>
  <c r="AD200"/>
  <c r="AC200"/>
  <c r="AB200"/>
  <c r="AA200"/>
  <c r="Z200"/>
  <c r="AE199"/>
  <c r="AD199"/>
  <c r="AC199"/>
  <c r="AB199"/>
  <c r="AA199"/>
  <c r="Z199"/>
  <c r="AE198"/>
  <c r="AD198"/>
  <c r="AC198"/>
  <c r="AB198"/>
  <c r="AA198"/>
  <c r="Z198"/>
  <c r="AE197"/>
  <c r="AD197"/>
  <c r="AC197"/>
  <c r="AB197"/>
  <c r="AA197"/>
  <c r="Z197"/>
  <c r="AE196"/>
  <c r="AD196"/>
  <c r="AC196"/>
  <c r="AB196"/>
  <c r="AA196"/>
  <c r="Z196"/>
  <c r="AE195"/>
  <c r="AD195"/>
  <c r="AC195"/>
  <c r="AB195"/>
  <c r="AA195"/>
  <c r="Z195"/>
  <c r="AE194"/>
  <c r="AD194"/>
  <c r="AC194"/>
  <c r="AB194"/>
  <c r="AA194"/>
  <c r="Z194"/>
  <c r="AE193"/>
  <c r="AD193"/>
  <c r="AC193"/>
  <c r="AB193"/>
  <c r="AA193"/>
  <c r="Z193"/>
  <c r="AE192"/>
  <c r="AD192"/>
  <c r="AC192"/>
  <c r="AB192"/>
  <c r="AA192"/>
  <c r="Z192"/>
  <c r="AE191"/>
  <c r="AD191"/>
  <c r="AC191"/>
  <c r="AB191"/>
  <c r="AA191"/>
  <c r="Z191"/>
  <c r="AE190"/>
  <c r="AD190"/>
  <c r="AC190"/>
  <c r="AB190"/>
  <c r="AA190"/>
  <c r="Z190"/>
  <c r="AE189"/>
  <c r="AD189"/>
  <c r="AC189"/>
  <c r="AB189"/>
  <c r="AA189"/>
  <c r="Z189"/>
  <c r="AE188"/>
  <c r="AD188"/>
  <c r="AC188"/>
  <c r="AB188"/>
  <c r="AA188"/>
  <c r="Z188"/>
  <c r="AE187"/>
  <c r="AD187"/>
  <c r="AC187"/>
  <c r="AB187"/>
  <c r="AA187"/>
  <c r="Z187"/>
  <c r="AE186"/>
  <c r="AD186"/>
  <c r="AC186"/>
  <c r="AB186"/>
  <c r="AA186"/>
  <c r="Z186"/>
  <c r="AE185"/>
  <c r="AD185"/>
  <c r="AC185"/>
  <c r="AB185"/>
  <c r="AA185"/>
  <c r="Z185"/>
  <c r="AE184"/>
  <c r="AD184"/>
  <c r="AC184"/>
  <c r="AB184"/>
  <c r="AA184"/>
  <c r="Z184"/>
  <c r="AE183"/>
  <c r="AD183"/>
  <c r="AC183"/>
  <c r="AB183"/>
  <c r="AA183"/>
  <c r="Z183"/>
  <c r="AE182"/>
  <c r="AD182"/>
  <c r="AC182"/>
  <c r="AB182"/>
  <c r="AA182"/>
  <c r="Z182"/>
  <c r="AE181"/>
  <c r="AD181"/>
  <c r="AC181"/>
  <c r="AB181"/>
  <c r="AA181"/>
  <c r="Z181"/>
  <c r="AE180"/>
  <c r="AD180"/>
  <c r="AC180"/>
  <c r="AB180"/>
  <c r="AA180"/>
  <c r="Z180"/>
  <c r="AE179"/>
  <c r="AD179"/>
  <c r="AC179"/>
  <c r="AB179"/>
  <c r="AA179"/>
  <c r="Z179"/>
  <c r="AE178"/>
  <c r="AD178"/>
  <c r="AC178"/>
  <c r="AB178"/>
  <c r="AA178"/>
  <c r="Z178"/>
  <c r="AE177"/>
  <c r="AD177"/>
  <c r="AC177"/>
  <c r="AB177"/>
  <c r="AA177"/>
  <c r="Z177"/>
  <c r="AE176"/>
  <c r="AD176"/>
  <c r="AC176"/>
  <c r="AB176"/>
  <c r="AA176"/>
  <c r="Z176"/>
  <c r="AE175"/>
  <c r="AD175"/>
  <c r="AC175"/>
  <c r="AB175"/>
  <c r="AA175"/>
  <c r="Z175"/>
  <c r="AE174"/>
  <c r="AD174"/>
  <c r="AC174"/>
  <c r="AB174"/>
  <c r="AA174"/>
  <c r="Z174"/>
  <c r="AE173"/>
  <c r="AD173"/>
  <c r="AC173"/>
  <c r="AB173"/>
  <c r="AA173"/>
  <c r="Z173"/>
  <c r="AE172"/>
  <c r="AD172"/>
  <c r="AC172"/>
  <c r="AB172"/>
  <c r="AA172"/>
  <c r="Z172"/>
  <c r="AE171"/>
  <c r="AD171"/>
  <c r="AC171"/>
  <c r="AB171"/>
  <c r="AA171"/>
  <c r="Z171"/>
  <c r="AE170"/>
  <c r="AD170"/>
  <c r="AC170"/>
  <c r="AB170"/>
  <c r="AA170"/>
  <c r="Z170"/>
  <c r="AE169"/>
  <c r="AD169"/>
  <c r="AC169"/>
  <c r="AB169"/>
  <c r="AA169"/>
  <c r="Z169"/>
  <c r="AE168"/>
  <c r="AD168"/>
  <c r="AC168"/>
  <c r="AB168"/>
  <c r="AA168"/>
  <c r="Z168"/>
  <c r="AE167"/>
  <c r="AD167"/>
  <c r="AC167"/>
  <c r="AB167"/>
  <c r="AA167"/>
  <c r="Z167"/>
  <c r="AE166"/>
  <c r="AD166"/>
  <c r="AC166"/>
  <c r="AB166"/>
  <c r="AA166"/>
  <c r="Z166"/>
  <c r="AE165"/>
  <c r="AD165"/>
  <c r="AC165"/>
  <c r="AB165"/>
  <c r="AA165"/>
  <c r="Z165"/>
  <c r="AE164"/>
  <c r="AD164"/>
  <c r="AC164"/>
  <c r="AB164"/>
  <c r="AA164"/>
  <c r="Z164"/>
  <c r="AE163"/>
  <c r="AD163"/>
  <c r="AC163"/>
  <c r="AB163"/>
  <c r="AA163"/>
  <c r="Z163"/>
  <c r="AE162"/>
  <c r="AD162"/>
  <c r="AC162"/>
  <c r="AB162"/>
  <c r="AA162"/>
  <c r="Z162"/>
  <c r="AE161"/>
  <c r="AD161"/>
  <c r="AC161"/>
  <c r="AB161"/>
  <c r="AA161"/>
  <c r="Z161"/>
  <c r="AE160"/>
  <c r="AD160"/>
  <c r="AC160"/>
  <c r="AB160"/>
  <c r="AA160"/>
  <c r="Z160"/>
  <c r="AE159"/>
  <c r="AD159"/>
  <c r="AC159"/>
  <c r="AB159"/>
  <c r="AA159"/>
  <c r="Z159"/>
  <c r="AE158"/>
  <c r="AD158"/>
  <c r="AC158"/>
  <c r="AB158"/>
  <c r="AA158"/>
  <c r="Z158"/>
  <c r="AE157"/>
  <c r="AD157"/>
  <c r="AC157"/>
  <c r="AB157"/>
  <c r="AA157"/>
  <c r="Z157"/>
  <c r="AE156"/>
  <c r="AD156"/>
  <c r="AC156"/>
  <c r="AB156"/>
  <c r="AA156"/>
  <c r="Z156"/>
  <c r="AE155"/>
  <c r="AD155"/>
  <c r="AC155"/>
  <c r="AB155"/>
  <c r="AA155"/>
  <c r="Z155"/>
  <c r="AE154"/>
  <c r="AD154"/>
  <c r="AC154"/>
  <c r="AB154"/>
  <c r="AA154"/>
  <c r="Z154"/>
  <c r="AE153"/>
  <c r="AD153"/>
  <c r="AC153"/>
  <c r="AB153"/>
  <c r="AA153"/>
  <c r="Z153"/>
  <c r="AE152"/>
  <c r="AD152"/>
  <c r="AC152"/>
  <c r="AB152"/>
  <c r="AA152"/>
  <c r="Z152"/>
  <c r="AE151"/>
  <c r="AD151"/>
  <c r="AC151"/>
  <c r="AB151"/>
  <c r="AA151"/>
  <c r="Z151"/>
  <c r="AE150"/>
  <c r="AD150"/>
  <c r="AC150"/>
  <c r="AB150"/>
  <c r="AA150"/>
  <c r="Z150"/>
  <c r="AE149"/>
  <c r="AD149"/>
  <c r="AC149"/>
  <c r="AB149"/>
  <c r="AA149"/>
  <c r="Z149"/>
  <c r="AE148"/>
  <c r="AD148"/>
  <c r="AC148"/>
  <c r="AB148"/>
  <c r="AA148"/>
  <c r="Z148"/>
  <c r="AE147"/>
  <c r="AD147"/>
  <c r="AC147"/>
  <c r="AB147"/>
  <c r="AA147"/>
  <c r="Z147"/>
  <c r="AE146"/>
  <c r="AD146"/>
  <c r="AC146"/>
  <c r="AB146"/>
  <c r="AA146"/>
  <c r="Z146"/>
  <c r="AE145"/>
  <c r="AD145"/>
  <c r="AC145"/>
  <c r="AB145"/>
  <c r="AA145"/>
  <c r="Z145"/>
  <c r="AE144"/>
  <c r="AD144"/>
  <c r="AC144"/>
  <c r="AB144"/>
  <c r="AA144"/>
  <c r="Z144"/>
  <c r="AE143"/>
  <c r="AD143"/>
  <c r="AC143"/>
  <c r="AB143"/>
  <c r="AA143"/>
  <c r="Z143"/>
  <c r="AE142"/>
  <c r="AD142"/>
  <c r="AC142"/>
  <c r="AB142"/>
  <c r="AA142"/>
  <c r="Z142"/>
  <c r="AE141"/>
  <c r="AD141"/>
  <c r="AC141"/>
  <c r="AB141"/>
  <c r="AA141"/>
  <c r="Z141"/>
  <c r="AE140"/>
  <c r="AD140"/>
  <c r="AC140"/>
  <c r="AB140"/>
  <c r="AA140"/>
  <c r="Z140"/>
  <c r="AE139"/>
  <c r="AD139"/>
  <c r="AC139"/>
  <c r="AB139"/>
  <c r="AA139"/>
  <c r="Z139"/>
  <c r="AE138"/>
  <c r="AD138"/>
  <c r="AC138"/>
  <c r="AB138"/>
  <c r="AA138"/>
  <c r="Z138"/>
  <c r="AE137"/>
  <c r="AD137"/>
  <c r="AC137"/>
  <c r="AB137"/>
  <c r="AA137"/>
  <c r="Z137"/>
  <c r="AE136"/>
  <c r="AD136"/>
  <c r="AC136"/>
  <c r="AB136"/>
  <c r="AA136"/>
  <c r="Z136"/>
  <c r="AE135"/>
  <c r="AD135"/>
  <c r="AC135"/>
  <c r="AB135"/>
  <c r="AA135"/>
  <c r="Z135"/>
  <c r="AE134"/>
  <c r="AD134"/>
  <c r="AC134"/>
  <c r="AB134"/>
  <c r="AA134"/>
  <c r="Z134"/>
  <c r="AE133"/>
  <c r="AD133"/>
  <c r="AC133"/>
  <c r="AB133"/>
  <c r="AA133"/>
  <c r="Z133"/>
  <c r="AE132"/>
  <c r="AD132"/>
  <c r="AC132"/>
  <c r="AB132"/>
  <c r="AA132"/>
  <c r="Z132"/>
  <c r="AE131"/>
  <c r="AD131"/>
  <c r="AC131"/>
  <c r="AB131"/>
  <c r="AA131"/>
  <c r="Z131"/>
  <c r="AE130"/>
  <c r="AD130"/>
  <c r="AC130"/>
  <c r="AB130"/>
  <c r="AA130"/>
  <c r="Z130"/>
  <c r="AE129"/>
  <c r="AD129"/>
  <c r="AC129"/>
  <c r="AB129"/>
  <c r="AA129"/>
  <c r="Z129"/>
  <c r="AE128"/>
  <c r="AD128"/>
  <c r="AC128"/>
  <c r="AB128"/>
  <c r="AA128"/>
  <c r="Z128"/>
  <c r="AE127"/>
  <c r="AD127"/>
  <c r="AC127"/>
  <c r="AB127"/>
  <c r="AA127"/>
  <c r="Z127"/>
  <c r="AE126"/>
  <c r="AD126"/>
  <c r="AC126"/>
  <c r="AB126"/>
  <c r="AA126"/>
  <c r="Z126"/>
  <c r="AE125"/>
  <c r="AD125"/>
  <c r="AC125"/>
  <c r="AB125"/>
  <c r="AA125"/>
  <c r="Z125"/>
  <c r="AE124"/>
  <c r="AD124"/>
  <c r="AC124"/>
  <c r="AB124"/>
  <c r="AA124"/>
  <c r="Z124"/>
  <c r="AE123"/>
  <c r="AD123"/>
  <c r="AC123"/>
  <c r="AB123"/>
  <c r="AA123"/>
  <c r="Z123"/>
  <c r="AE122"/>
  <c r="AD122"/>
  <c r="AC122"/>
  <c r="AB122"/>
  <c r="AA122"/>
  <c r="Z122"/>
  <c r="AE121"/>
  <c r="AD121"/>
  <c r="AC121"/>
  <c r="AB121"/>
  <c r="AA121"/>
  <c r="Z121"/>
  <c r="AE120"/>
  <c r="AD120"/>
  <c r="AC120"/>
  <c r="AB120"/>
  <c r="AA120"/>
  <c r="Z120"/>
  <c r="AE119"/>
  <c r="AD119"/>
  <c r="AC119"/>
  <c r="AB119"/>
  <c r="AA119"/>
  <c r="Z119"/>
  <c r="AE118"/>
  <c r="AD118"/>
  <c r="AC118"/>
  <c r="AB118"/>
  <c r="AA118"/>
  <c r="Z118"/>
  <c r="AE117"/>
  <c r="AD117"/>
  <c r="AC117"/>
  <c r="AB117"/>
  <c r="AA117"/>
  <c r="Z117"/>
  <c r="AE116"/>
  <c r="AD116"/>
  <c r="AC116"/>
  <c r="AB116"/>
  <c r="AA116"/>
  <c r="Z116"/>
  <c r="AE115"/>
  <c r="AD115"/>
  <c r="AC115"/>
  <c r="AB115"/>
  <c r="AA115"/>
  <c r="Z115"/>
  <c r="AE114"/>
  <c r="AD114"/>
  <c r="AC114"/>
  <c r="AB114"/>
  <c r="AA114"/>
  <c r="Z114"/>
  <c r="AE113"/>
  <c r="AD113"/>
  <c r="AC113"/>
  <c r="AB113"/>
  <c r="AA113"/>
  <c r="Z113"/>
  <c r="AE112"/>
  <c r="AD112"/>
  <c r="AC112"/>
  <c r="AB112"/>
  <c r="AA112"/>
  <c r="Z112"/>
  <c r="AE111"/>
  <c r="AD111"/>
  <c r="AC111"/>
  <c r="AB111"/>
  <c r="AA111"/>
  <c r="Z111"/>
  <c r="AE110"/>
  <c r="AD110"/>
  <c r="AC110"/>
  <c r="AB110"/>
  <c r="AA110"/>
  <c r="Z110"/>
  <c r="AE109"/>
  <c r="AD109"/>
  <c r="AC109"/>
  <c r="AB109"/>
  <c r="AA109"/>
  <c r="Z109"/>
  <c r="AE108"/>
  <c r="AD108"/>
  <c r="AC108"/>
  <c r="AB108"/>
  <c r="AA108"/>
  <c r="Z108"/>
  <c r="AE107"/>
  <c r="AD107"/>
  <c r="AC107"/>
  <c r="AB107"/>
  <c r="AA107"/>
  <c r="Z107"/>
  <c r="AE106"/>
  <c r="AD106"/>
  <c r="AC106"/>
  <c r="AB106"/>
  <c r="AA106"/>
  <c r="Z106"/>
  <c r="AE105"/>
  <c r="AD105"/>
  <c r="AC105"/>
  <c r="AB105"/>
  <c r="AA105"/>
  <c r="Z105"/>
  <c r="AE104"/>
  <c r="AD104"/>
  <c r="AC104"/>
  <c r="AB104"/>
  <c r="AA104"/>
  <c r="Z104"/>
  <c r="AE103"/>
  <c r="AD103"/>
  <c r="AC103"/>
  <c r="AB103"/>
  <c r="AA103"/>
  <c r="Z103"/>
  <c r="AE102"/>
  <c r="AD102"/>
  <c r="AC102"/>
  <c r="AB102"/>
  <c r="AA102"/>
  <c r="Z102"/>
  <c r="AE101"/>
  <c r="AD101"/>
  <c r="AC101"/>
  <c r="AB101"/>
  <c r="AA101"/>
  <c r="Z101"/>
  <c r="AE100"/>
  <c r="AD100"/>
  <c r="AC100"/>
  <c r="AB100"/>
  <c r="AA100"/>
  <c r="Z100"/>
  <c r="AE99"/>
  <c r="AD99"/>
  <c r="AC99"/>
  <c r="AB99"/>
  <c r="AA99"/>
  <c r="Z99"/>
  <c r="AE98"/>
  <c r="AD98"/>
  <c r="AC98"/>
  <c r="AB98"/>
  <c r="AA98"/>
  <c r="Z98"/>
  <c r="AE97"/>
  <c r="AD97"/>
  <c r="AC97"/>
  <c r="AB97"/>
  <c r="AA97"/>
  <c r="Z97"/>
  <c r="AE96"/>
  <c r="AD96"/>
  <c r="AC96"/>
  <c r="AB96"/>
  <c r="AA96"/>
  <c r="Z96"/>
  <c r="AE95"/>
  <c r="AD95"/>
  <c r="AC95"/>
  <c r="AB95"/>
  <c r="AA95"/>
  <c r="Z95"/>
  <c r="AE94"/>
  <c r="AD94"/>
  <c r="AC94"/>
  <c r="AB94"/>
  <c r="AA94"/>
  <c r="Z94"/>
  <c r="AE93"/>
  <c r="AD93"/>
  <c r="AC93"/>
  <c r="AB93"/>
  <c r="AA93"/>
  <c r="Z93"/>
  <c r="AE92"/>
  <c r="AD92"/>
  <c r="AC92"/>
  <c r="AB92"/>
  <c r="AA92"/>
  <c r="Z92"/>
  <c r="AE91"/>
  <c r="AD91"/>
  <c r="AC91"/>
  <c r="AB91"/>
  <c r="AA91"/>
  <c r="Z91"/>
  <c r="AE90"/>
  <c r="AD90"/>
  <c r="AC90"/>
  <c r="AB90"/>
  <c r="AA90"/>
  <c r="Z90"/>
  <c r="AE89"/>
  <c r="AD89"/>
  <c r="AC89"/>
  <c r="AB89"/>
  <c r="AA89"/>
  <c r="Z89"/>
  <c r="AE88"/>
  <c r="AD88"/>
  <c r="AC88"/>
  <c r="AB88"/>
  <c r="AA88"/>
  <c r="Z88"/>
  <c r="AE87"/>
  <c r="AD87"/>
  <c r="AC87"/>
  <c r="AB87"/>
  <c r="AA87"/>
  <c r="Z87"/>
  <c r="AE86"/>
  <c r="AD86"/>
  <c r="AC86"/>
  <c r="AB86"/>
  <c r="AA86"/>
  <c r="Z86"/>
  <c r="AE85"/>
  <c r="AD85"/>
  <c r="AC85"/>
  <c r="AB85"/>
  <c r="AA85"/>
  <c r="Z85"/>
  <c r="AE84"/>
  <c r="AD84"/>
  <c r="AC84"/>
  <c r="AB84"/>
  <c r="AA84"/>
  <c r="Z84"/>
  <c r="AE83"/>
  <c r="AD83"/>
  <c r="AC83"/>
  <c r="AB83"/>
  <c r="AA83"/>
  <c r="Z83"/>
  <c r="AE82"/>
  <c r="AD82"/>
  <c r="AC82"/>
  <c r="AB82"/>
  <c r="AA82"/>
  <c r="Z82"/>
  <c r="AE81"/>
  <c r="AD81"/>
  <c r="AC81"/>
  <c r="AB81"/>
  <c r="AA81"/>
  <c r="Z81"/>
  <c r="AE80"/>
  <c r="AD80"/>
  <c r="AC80"/>
  <c r="AB80"/>
  <c r="AA80"/>
  <c r="Z80"/>
  <c r="AE79"/>
  <c r="AD79"/>
  <c r="AC79"/>
  <c r="AB79"/>
  <c r="AA79"/>
  <c r="Z79"/>
  <c r="AE78"/>
  <c r="AD78"/>
  <c r="AC78"/>
  <c r="AB78"/>
  <c r="AA78"/>
  <c r="Z78"/>
  <c r="AE77"/>
  <c r="AD77"/>
  <c r="AC77"/>
  <c r="AB77"/>
  <c r="AA77"/>
  <c r="Z77"/>
  <c r="AE76"/>
  <c r="AD76"/>
  <c r="AC76"/>
  <c r="AB76"/>
  <c r="AA76"/>
  <c r="Z76"/>
  <c r="AE75"/>
  <c r="AD75"/>
  <c r="AC75"/>
  <c r="AB75"/>
  <c r="AA75"/>
  <c r="Z75"/>
  <c r="AE74"/>
  <c r="AD74"/>
  <c r="AC74"/>
  <c r="AB74"/>
  <c r="AA74"/>
  <c r="Z74"/>
  <c r="AE73"/>
  <c r="AD73"/>
  <c r="AC73"/>
  <c r="AB73"/>
  <c r="AA73"/>
  <c r="Z73"/>
  <c r="AE72"/>
  <c r="AD72"/>
  <c r="AC72"/>
  <c r="AB72"/>
  <c r="AA72"/>
  <c r="Z72"/>
  <c r="AE71"/>
  <c r="AD71"/>
  <c r="AC71"/>
  <c r="AB71"/>
  <c r="AA71"/>
  <c r="Z71"/>
  <c r="AE70"/>
  <c r="AD70"/>
  <c r="AC70"/>
  <c r="AB70"/>
  <c r="AA70"/>
  <c r="Z70"/>
  <c r="AE69"/>
  <c r="AD69"/>
  <c r="AC69"/>
  <c r="AB69"/>
  <c r="AA69"/>
  <c r="Z69"/>
  <c r="AE68"/>
  <c r="AD68"/>
  <c r="AC68"/>
  <c r="AB68"/>
  <c r="AA68"/>
  <c r="Z68"/>
  <c r="AE67"/>
  <c r="AD67"/>
  <c r="AC67"/>
  <c r="AB67"/>
  <c r="AA67"/>
  <c r="Z67"/>
  <c r="AE66"/>
  <c r="AD66"/>
  <c r="AC66"/>
  <c r="AB66"/>
  <c r="AA66"/>
  <c r="Z66"/>
  <c r="AE65"/>
  <c r="AD65"/>
  <c r="AC65"/>
  <c r="AB65"/>
  <c r="AA65"/>
  <c r="Z65"/>
  <c r="AE64"/>
  <c r="AD64"/>
  <c r="AC64"/>
  <c r="AB64"/>
  <c r="AA64"/>
  <c r="Z64"/>
  <c r="AE63"/>
  <c r="AD63"/>
  <c r="AC63"/>
  <c r="AB63"/>
  <c r="AA63"/>
  <c r="Z63"/>
  <c r="AE62"/>
  <c r="AD62"/>
  <c r="AC62"/>
  <c r="AB62"/>
  <c r="AA62"/>
  <c r="Z62"/>
  <c r="AE61"/>
  <c r="AD61"/>
  <c r="AC61"/>
  <c r="AB61"/>
  <c r="AA61"/>
  <c r="Z61"/>
  <c r="AE60"/>
  <c r="AD60"/>
  <c r="AC60"/>
  <c r="AB60"/>
  <c r="AA60"/>
  <c r="Z60"/>
  <c r="AE59"/>
  <c r="AD59"/>
  <c r="AC59"/>
  <c r="AB59"/>
  <c r="AA59"/>
  <c r="Z59"/>
  <c r="AE58"/>
  <c r="AD58"/>
  <c r="AC58"/>
  <c r="AB58"/>
  <c r="AA58"/>
  <c r="Z58"/>
  <c r="AE57"/>
  <c r="AD57"/>
  <c r="AC57"/>
  <c r="AB57"/>
  <c r="AA57"/>
  <c r="Z57"/>
  <c r="AE56"/>
  <c r="AD56"/>
  <c r="AC56"/>
  <c r="AB56"/>
  <c r="AA56"/>
  <c r="Z56"/>
  <c r="AE55"/>
  <c r="AD55"/>
  <c r="AC55"/>
  <c r="AB55"/>
  <c r="AA55"/>
  <c r="Z55"/>
  <c r="AE54"/>
  <c r="AD54"/>
  <c r="AC54"/>
  <c r="AB54"/>
  <c r="AA54"/>
  <c r="Z54"/>
  <c r="AE53"/>
  <c r="AD53"/>
  <c r="AC53"/>
  <c r="AB53"/>
  <c r="AA53"/>
  <c r="Z53"/>
  <c r="AE52"/>
  <c r="AD52"/>
  <c r="AC52"/>
  <c r="AB52"/>
  <c r="AA52"/>
  <c r="Z52"/>
  <c r="AE51"/>
  <c r="AD51"/>
  <c r="AC51"/>
  <c r="AB51"/>
  <c r="AA51"/>
  <c r="Z51"/>
  <c r="AE50"/>
  <c r="AD50"/>
  <c r="AC50"/>
  <c r="AB50"/>
  <c r="AA50"/>
  <c r="Z50"/>
  <c r="AE49"/>
  <c r="AD49"/>
  <c r="AC49"/>
  <c r="AB49"/>
  <c r="AA49"/>
  <c r="Z49"/>
  <c r="AE48"/>
  <c r="AD48"/>
  <c r="AC48"/>
  <c r="AB48"/>
  <c r="AA48"/>
  <c r="Z48"/>
  <c r="AE47"/>
  <c r="AD47"/>
  <c r="AC47"/>
  <c r="AB47"/>
  <c r="AA47"/>
  <c r="Z47"/>
  <c r="AE46"/>
  <c r="AD46"/>
  <c r="AC46"/>
  <c r="AB46"/>
  <c r="AA46"/>
  <c r="Z46"/>
  <c r="AE45"/>
  <c r="AD45"/>
  <c r="AC45"/>
  <c r="AB45"/>
  <c r="AA45"/>
  <c r="Z45"/>
  <c r="AE44"/>
  <c r="AD44"/>
  <c r="AC44"/>
  <c r="AB44"/>
  <c r="AA44"/>
  <c r="Z44"/>
  <c r="AE43"/>
  <c r="AD43"/>
  <c r="AC43"/>
  <c r="AB43"/>
  <c r="AA43"/>
  <c r="Z43"/>
  <c r="AE42"/>
  <c r="AD42"/>
  <c r="AC42"/>
  <c r="AB42"/>
  <c r="AA42"/>
  <c r="Z42"/>
  <c r="AE41"/>
  <c r="AD41"/>
  <c r="AC41"/>
  <c r="AB41"/>
  <c r="AA41"/>
  <c r="Z41"/>
  <c r="AE40"/>
  <c r="AD40"/>
  <c r="AC40"/>
  <c r="AB40"/>
  <c r="AA40"/>
  <c r="Z40"/>
  <c r="AE39"/>
  <c r="AD39"/>
  <c r="AC39"/>
  <c r="AB39"/>
  <c r="AA39"/>
  <c r="Z39"/>
  <c r="AE38"/>
  <c r="AD38"/>
  <c r="AC38"/>
  <c r="AB38"/>
  <c r="AA38"/>
  <c r="Z38"/>
  <c r="AE37"/>
  <c r="AD37"/>
  <c r="AC37"/>
  <c r="AB37"/>
  <c r="AA37"/>
  <c r="Z37"/>
  <c r="AE36"/>
  <c r="AD36"/>
  <c r="AC36"/>
  <c r="AB36"/>
  <c r="AA36"/>
  <c r="Z36"/>
  <c r="AE35"/>
  <c r="AD35"/>
  <c r="AC35"/>
  <c r="AB35"/>
  <c r="AA35"/>
  <c r="Z35"/>
  <c r="AE34"/>
  <c r="AD34"/>
  <c r="AC34"/>
  <c r="AB34"/>
  <c r="AA34"/>
  <c r="Z34"/>
  <c r="AE33"/>
  <c r="AD33"/>
  <c r="AC33"/>
  <c r="AB33"/>
  <c r="AA33"/>
  <c r="Z33"/>
  <c r="AE32"/>
  <c r="AD32"/>
  <c r="AC32"/>
  <c r="AB32"/>
  <c r="AA32"/>
  <c r="Z32"/>
  <c r="AE31"/>
  <c r="AD31"/>
  <c r="AC31"/>
  <c r="AB31"/>
  <c r="AA31"/>
  <c r="Z31"/>
  <c r="AE30"/>
  <c r="AD30"/>
  <c r="AC30"/>
  <c r="AB30"/>
  <c r="AA30"/>
  <c r="Z30"/>
  <c r="AE29"/>
  <c r="AD29"/>
  <c r="AC29"/>
  <c r="AB29"/>
  <c r="AA29"/>
  <c r="Z29"/>
  <c r="AE28"/>
  <c r="AD28"/>
  <c r="AC28"/>
  <c r="AB28"/>
  <c r="AA28"/>
  <c r="Z28"/>
  <c r="AE27"/>
  <c r="AD27"/>
  <c r="AC27"/>
  <c r="AB27"/>
  <c r="AA27"/>
  <c r="Z27"/>
  <c r="AE26"/>
  <c r="AD26"/>
  <c r="AC26"/>
  <c r="AB26"/>
  <c r="AA26"/>
  <c r="Z26"/>
  <c r="AE25"/>
  <c r="AD25"/>
  <c r="AC25"/>
  <c r="AB25"/>
  <c r="AA25"/>
  <c r="Z25"/>
  <c r="AE24"/>
  <c r="AD24"/>
  <c r="AC24"/>
  <c r="AB24"/>
  <c r="AA24"/>
  <c r="Z24"/>
  <c r="AE23"/>
  <c r="AD23"/>
  <c r="AC23"/>
  <c r="AB23"/>
  <c r="AA23"/>
  <c r="Z23"/>
  <c r="AE22"/>
  <c r="AD22"/>
  <c r="AC22"/>
  <c r="AB22"/>
  <c r="AA22"/>
  <c r="Z22"/>
  <c r="AE21"/>
  <c r="AD21"/>
  <c r="AC21"/>
  <c r="AB21"/>
  <c r="AA21"/>
  <c r="Z21"/>
  <c r="AE20"/>
  <c r="AD20"/>
  <c r="AC20"/>
  <c r="AB20"/>
  <c r="AA20"/>
  <c r="Z20"/>
  <c r="AE19"/>
  <c r="AD19"/>
  <c r="AC19"/>
  <c r="AB19"/>
  <c r="AA19"/>
  <c r="Z19"/>
  <c r="AE18"/>
  <c r="AD18"/>
  <c r="AC18"/>
  <c r="AB18"/>
  <c r="AA18"/>
  <c r="Z18"/>
  <c r="AE17"/>
  <c r="AD17"/>
  <c r="AC17"/>
  <c r="AB17"/>
  <c r="AA17"/>
  <c r="Z17"/>
  <c r="AE16"/>
  <c r="AD16"/>
  <c r="AC16"/>
  <c r="AB16"/>
  <c r="AA16"/>
  <c r="Z16"/>
  <c r="AE15"/>
  <c r="AD15"/>
  <c r="AC15"/>
  <c r="AB15"/>
  <c r="AA15"/>
  <c r="Z15"/>
  <c r="AE14"/>
  <c r="AD14"/>
  <c r="AC14"/>
  <c r="AB14"/>
  <c r="AA14"/>
  <c r="Z14"/>
  <c r="Y320"/>
  <c r="Y319"/>
  <c r="Y318"/>
  <c r="Y317"/>
  <c r="Y316"/>
  <c r="Y315"/>
  <c r="Y314"/>
  <c r="Y313"/>
  <c r="Y312"/>
  <c r="Y311"/>
  <c r="Y310"/>
  <c r="Y309"/>
  <c r="Y308"/>
  <c r="Y307"/>
  <c r="Y306"/>
  <c r="Y305"/>
  <c r="Y304"/>
  <c r="Y303"/>
  <c r="Y302"/>
  <c r="Y301"/>
  <c r="Y300"/>
  <c r="Y299"/>
  <c r="Y298"/>
  <c r="Y297"/>
  <c r="Y296"/>
  <c r="Y295"/>
  <c r="Y294"/>
  <c r="Y293"/>
  <c r="Y292"/>
  <c r="Y291"/>
  <c r="Y290"/>
  <c r="Y289"/>
  <c r="Y288"/>
  <c r="Y287"/>
  <c r="Y286"/>
  <c r="Y285"/>
  <c r="Y284"/>
  <c r="Y283"/>
  <c r="Y282"/>
  <c r="Y281"/>
  <c r="Y280"/>
  <c r="Y279"/>
  <c r="Y278"/>
  <c r="Y277"/>
  <c r="Y276"/>
  <c r="Y275"/>
  <c r="Y274"/>
  <c r="Y273"/>
  <c r="Y272"/>
  <c r="Y271"/>
  <c r="Y270"/>
  <c r="Y269"/>
  <c r="Y268"/>
  <c r="Y267"/>
  <c r="Y266"/>
  <c r="Y265"/>
  <c r="Y264"/>
  <c r="Y263"/>
  <c r="Y262"/>
  <c r="Y261"/>
  <c r="Y260"/>
  <c r="Y259"/>
  <c r="Y258"/>
  <c r="Y257"/>
  <c r="Y256"/>
  <c r="Y255"/>
  <c r="Y254"/>
  <c r="Y253"/>
  <c r="Y252"/>
  <c r="Y251"/>
  <c r="Y250"/>
  <c r="Y249"/>
  <c r="Y248"/>
  <c r="Y247"/>
  <c r="Y246"/>
  <c r="Y245"/>
  <c r="Y244"/>
  <c r="Y243"/>
  <c r="Y242"/>
  <c r="Y241"/>
  <c r="Y240"/>
  <c r="Y239"/>
  <c r="Y238"/>
  <c r="Y237"/>
  <c r="Y236"/>
  <c r="Y235"/>
  <c r="Y234"/>
  <c r="Y233"/>
  <c r="Y232"/>
  <c r="Y231"/>
  <c r="Y230"/>
  <c r="Y229"/>
  <c r="Y228"/>
  <c r="Y227"/>
  <c r="Y226"/>
  <c r="Y225"/>
  <c r="Y224"/>
  <c r="Y223"/>
  <c r="Y222"/>
  <c r="Y221"/>
  <c r="Y220"/>
  <c r="Y219"/>
  <c r="Y218"/>
  <c r="Y217"/>
  <c r="Y216"/>
  <c r="Y215"/>
  <c r="Y214"/>
  <c r="Y213"/>
  <c r="Y212"/>
  <c r="Y211"/>
  <c r="Y210"/>
  <c r="Y209"/>
  <c r="Y208"/>
  <c r="Y207"/>
  <c r="Y206"/>
  <c r="Y205"/>
  <c r="Y204"/>
  <c r="Y203"/>
  <c r="Y202"/>
  <c r="Y201"/>
  <c r="Y200"/>
  <c r="Y199"/>
  <c r="Y198"/>
  <c r="Y197"/>
  <c r="Y196"/>
  <c r="Y195"/>
  <c r="Y194"/>
  <c r="Y193"/>
  <c r="Y192"/>
  <c r="Y191"/>
  <c r="Y190"/>
  <c r="Y189"/>
  <c r="Y188"/>
  <c r="Y187"/>
  <c r="Y186"/>
  <c r="Y185"/>
  <c r="Y184"/>
  <c r="Y183"/>
  <c r="Y182"/>
  <c r="Y181"/>
  <c r="Y180"/>
  <c r="Y179"/>
  <c r="Y178"/>
  <c r="Y177"/>
  <c r="Y176"/>
  <c r="Y175"/>
  <c r="Y174"/>
  <c r="Y173"/>
  <c r="Y172"/>
  <c r="Y171"/>
  <c r="Y170"/>
  <c r="Y169"/>
  <c r="Y168"/>
  <c r="Y167"/>
  <c r="Y166"/>
  <c r="Y165"/>
  <c r="Y164"/>
  <c r="Y163"/>
  <c r="Y162"/>
  <c r="Y161"/>
  <c r="Y160"/>
  <c r="Y159"/>
  <c r="Y158"/>
  <c r="Y157"/>
  <c r="Y156"/>
  <c r="Y155"/>
  <c r="Y154"/>
  <c r="Y153"/>
  <c r="Y152"/>
  <c r="Y151"/>
  <c r="Y150"/>
  <c r="Y149"/>
  <c r="Y148"/>
  <c r="Y147"/>
  <c r="Y146"/>
  <c r="Y145"/>
  <c r="Y144"/>
  <c r="Y143"/>
  <c r="Y142"/>
  <c r="Y141"/>
  <c r="Y140"/>
  <c r="Y139"/>
  <c r="Y138"/>
  <c r="Y137"/>
  <c r="Y136"/>
  <c r="Y135"/>
  <c r="Y134"/>
  <c r="Y133"/>
  <c r="Y132"/>
  <c r="Y131"/>
  <c r="Y130"/>
  <c r="Y129"/>
  <c r="Y128"/>
  <c r="Y127"/>
  <c r="Y126"/>
  <c r="Y125"/>
  <c r="Y124"/>
  <c r="Y123"/>
  <c r="Y122"/>
  <c r="Y121"/>
  <c r="Y120"/>
  <c r="Y119"/>
  <c r="Y118"/>
  <c r="Y117"/>
  <c r="Y116"/>
  <c r="Y115"/>
  <c r="Y114"/>
  <c r="Y113"/>
  <c r="Y112"/>
  <c r="Y111"/>
  <c r="Y110"/>
  <c r="Y109"/>
  <c r="Y108"/>
  <c r="Y107"/>
  <c r="Y106"/>
  <c r="Y105"/>
  <c r="Y104"/>
  <c r="Y103"/>
  <c r="Y102"/>
  <c r="Y101"/>
  <c r="Y100"/>
  <c r="Y99"/>
  <c r="Y98"/>
  <c r="Y97"/>
  <c r="Y96"/>
  <c r="Y95"/>
  <c r="Y94"/>
  <c r="Y93"/>
  <c r="Y92"/>
  <c r="Y91"/>
  <c r="Y90"/>
  <c r="Y89"/>
  <c r="Y88"/>
  <c r="Y87"/>
  <c r="Y86"/>
  <c r="Y85"/>
  <c r="Y84"/>
  <c r="Y83"/>
  <c r="Y82"/>
  <c r="Y81"/>
  <c r="Y80"/>
  <c r="Y79"/>
  <c r="Y78"/>
  <c r="Y77"/>
  <c r="Y76"/>
  <c r="Y75"/>
  <c r="Y74"/>
  <c r="Y73"/>
  <c r="Y72"/>
  <c r="Y71"/>
  <c r="Y70"/>
  <c r="Y69"/>
  <c r="Y68"/>
  <c r="Y67"/>
  <c r="Y66"/>
  <c r="Y65"/>
  <c r="Y64"/>
  <c r="Y63"/>
  <c r="Y62"/>
  <c r="Y61"/>
  <c r="Y60"/>
  <c r="Y59"/>
  <c r="Y58"/>
  <c r="Y57"/>
  <c r="Y56"/>
  <c r="Y55"/>
  <c r="Y54"/>
  <c r="Y53"/>
  <c r="Y52"/>
  <c r="Y51"/>
  <c r="Y50"/>
  <c r="Y49"/>
  <c r="Y48"/>
  <c r="Y47"/>
  <c r="Y46"/>
  <c r="Y45"/>
  <c r="Y44"/>
  <c r="Y43"/>
  <c r="Y42"/>
  <c r="Y41"/>
  <c r="Y40"/>
  <c r="Y39"/>
  <c r="Y38"/>
  <c r="Y37"/>
  <c r="Y36"/>
  <c r="Y35"/>
  <c r="Y34"/>
  <c r="Y33"/>
  <c r="Y32"/>
  <c r="Y31"/>
  <c r="Y30"/>
  <c r="Y29"/>
  <c r="Y28"/>
  <c r="Y27"/>
  <c r="Y26"/>
  <c r="Y25"/>
  <c r="Y24"/>
  <c r="Y23"/>
  <c r="Y22"/>
  <c r="Y21"/>
  <c r="Y20"/>
  <c r="Y19"/>
  <c r="Y18"/>
  <c r="Y17"/>
  <c r="Y16"/>
  <c r="Y15"/>
  <c r="Y14"/>
  <c r="AE320" i="4"/>
  <c r="X320" i="5"/>
  <c r="AE319" i="4"/>
  <c r="X319" i="5"/>
  <c r="AE318" i="4"/>
  <c r="X318" i="5"/>
  <c r="AE317" i="4"/>
  <c r="X317" i="5"/>
  <c r="AE316" i="4"/>
  <c r="X316" i="5"/>
  <c r="AE315" i="4"/>
  <c r="X315" i="5"/>
  <c r="AE314" i="4"/>
  <c r="X314" i="5"/>
  <c r="AE313" i="4"/>
  <c r="X313" i="5"/>
  <c r="AE312" i="4"/>
  <c r="X312" i="5"/>
  <c r="AE311" i="4"/>
  <c r="X311" i="5"/>
  <c r="AE310" i="4"/>
  <c r="X310" i="5"/>
  <c r="AE309" i="4"/>
  <c r="X309" i="5"/>
  <c r="AE308" i="4"/>
  <c r="X308" i="5"/>
  <c r="AE307" i="4"/>
  <c r="X307" i="5"/>
  <c r="AE306" i="4"/>
  <c r="X306" i="5"/>
  <c r="AE305" i="4"/>
  <c r="X305" i="5"/>
  <c r="AE304" i="4"/>
  <c r="X304" i="5"/>
  <c r="AE303" i="4"/>
  <c r="X303" i="5"/>
  <c r="AE302" i="4"/>
  <c r="X302" i="5"/>
  <c r="AE301" i="4"/>
  <c r="X301" i="5"/>
  <c r="AE300" i="4"/>
  <c r="X300" i="5"/>
  <c r="AE299" i="4"/>
  <c r="X299" i="5"/>
  <c r="AE298" i="4"/>
  <c r="X298" i="5"/>
  <c r="AE297" i="4"/>
  <c r="X297" i="5"/>
  <c r="AE296" i="4"/>
  <c r="X296" i="5"/>
  <c r="AE295" i="4"/>
  <c r="X295" i="5"/>
  <c r="AE294" i="4"/>
  <c r="X294" i="5"/>
  <c r="AE293" i="4"/>
  <c r="X293" i="5"/>
  <c r="AE292" i="4"/>
  <c r="X292" i="5"/>
  <c r="AE291" i="4"/>
  <c r="X291" i="5"/>
  <c r="AE290" i="4"/>
  <c r="X290" i="5"/>
  <c r="AE289" i="4"/>
  <c r="X289" i="5"/>
  <c r="AE288" i="4"/>
  <c r="X288" i="5"/>
  <c r="AE287" i="4"/>
  <c r="X287" i="5"/>
  <c r="AE286" i="4"/>
  <c r="X286" i="5"/>
  <c r="AE285" i="4"/>
  <c r="X285" i="5"/>
  <c r="AE284" i="4"/>
  <c r="X284" i="5"/>
  <c r="AE283" i="4"/>
  <c r="X283" i="5"/>
  <c r="AE282" i="4"/>
  <c r="X282" i="5"/>
  <c r="AE281" i="4"/>
  <c r="X281" i="5"/>
  <c r="AE280" i="4"/>
  <c r="X280" i="5"/>
  <c r="AE279" i="4"/>
  <c r="X279" i="5"/>
  <c r="AE278" i="4"/>
  <c r="X278" i="5"/>
  <c r="AE277" i="4"/>
  <c r="X277" i="5"/>
  <c r="AE276" i="4"/>
  <c r="X276" i="5"/>
  <c r="AE275" i="4"/>
  <c r="X275" i="5"/>
  <c r="AE274" i="4"/>
  <c r="X274" i="5"/>
  <c r="AE273" i="4"/>
  <c r="X273" i="5"/>
  <c r="AE272" i="4"/>
  <c r="X272" i="5"/>
  <c r="AE271" i="4"/>
  <c r="X271" i="5"/>
  <c r="AE270" i="4"/>
  <c r="X270" i="5"/>
  <c r="AE269" i="4"/>
  <c r="X269" i="5"/>
  <c r="AE268" i="4"/>
  <c r="X268" i="5"/>
  <c r="AE267" i="4"/>
  <c r="X267" i="5"/>
  <c r="AE266" i="4"/>
  <c r="X266" i="5"/>
  <c r="AE265" i="4"/>
  <c r="X265" i="5"/>
  <c r="AE264" i="4"/>
  <c r="X264" i="5"/>
  <c r="AE263" i="4"/>
  <c r="X263" i="5"/>
  <c r="AE262" i="4"/>
  <c r="X262" i="5"/>
  <c r="AE261" i="4"/>
  <c r="X261" i="5"/>
  <c r="AE260" i="4"/>
  <c r="X260" i="5"/>
  <c r="AE259" i="4"/>
  <c r="X259" i="5"/>
  <c r="AE258" i="4"/>
  <c r="X258" i="5"/>
  <c r="AE257" i="4"/>
  <c r="X257" i="5"/>
  <c r="AE256" i="4"/>
  <c r="X256" i="5"/>
  <c r="AE255" i="4"/>
  <c r="X255" i="5"/>
  <c r="AE254" i="4"/>
  <c r="X254" i="5"/>
  <c r="AE253" i="4"/>
  <c r="X253" i="5"/>
  <c r="AE252" i="4"/>
  <c r="X252" i="5"/>
  <c r="AE251" i="4"/>
  <c r="X251" i="5"/>
  <c r="AE250" i="4"/>
  <c r="X250" i="5"/>
  <c r="AE249" i="4"/>
  <c r="X249" i="5"/>
  <c r="AE248" i="4"/>
  <c r="X248" i="5"/>
  <c r="AE247" i="4"/>
  <c r="X247" i="5"/>
  <c r="AE246" i="4"/>
  <c r="X246" i="5"/>
  <c r="AE245" i="4"/>
  <c r="X245" i="5"/>
  <c r="AE244" i="4"/>
  <c r="X244" i="5"/>
  <c r="AE243" i="4"/>
  <c r="X243" i="5"/>
  <c r="AE242" i="4"/>
  <c r="X242" i="5"/>
  <c r="AE241" i="4"/>
  <c r="X241" i="5"/>
  <c r="AE240" i="4"/>
  <c r="X240" i="5"/>
  <c r="AE239" i="4"/>
  <c r="X239" i="5"/>
  <c r="AE238" i="4"/>
  <c r="X238" i="5"/>
  <c r="AE237" i="4"/>
  <c r="X237" i="5"/>
  <c r="AE236" i="4"/>
  <c r="X236" i="5"/>
  <c r="AE235" i="4"/>
  <c r="X235" i="5"/>
  <c r="AE234" i="4"/>
  <c r="X234" i="5"/>
  <c r="AE233" i="4"/>
  <c r="X233" i="5"/>
  <c r="AE232" i="4"/>
  <c r="X232" i="5"/>
  <c r="AE231" i="4"/>
  <c r="X231" i="5"/>
  <c r="AE230" i="4"/>
  <c r="X230" i="5"/>
  <c r="AE229" i="4"/>
  <c r="X229" i="5"/>
  <c r="AE228" i="4"/>
  <c r="X228" i="5"/>
  <c r="AE227" i="4"/>
  <c r="X227" i="5"/>
  <c r="AE226" i="4"/>
  <c r="X226" i="5"/>
  <c r="AE225" i="4"/>
  <c r="X225" i="5"/>
  <c r="AE224" i="4"/>
  <c r="X224" i="5"/>
  <c r="AE223" i="4"/>
  <c r="X223" i="5"/>
  <c r="AE222" i="4"/>
  <c r="X222" i="5"/>
  <c r="AE221" i="4"/>
  <c r="X221" i="5"/>
  <c r="AE220" i="4"/>
  <c r="X220" i="5"/>
  <c r="AE219" i="4"/>
  <c r="X219" i="5"/>
  <c r="AE218" i="4"/>
  <c r="X218" i="5"/>
  <c r="AE217" i="4"/>
  <c r="X217" i="5"/>
  <c r="AE216" i="4"/>
  <c r="X216" i="5"/>
  <c r="AE215" i="4"/>
  <c r="X215" i="5"/>
  <c r="AE214" i="4"/>
  <c r="X214" i="5"/>
  <c r="AE213" i="4"/>
  <c r="X213" i="5"/>
  <c r="AE212" i="4"/>
  <c r="X212" i="5"/>
  <c r="AE211" i="4"/>
  <c r="X211" i="5"/>
  <c r="AE210" i="4"/>
  <c r="X210" i="5"/>
  <c r="AE209" i="4"/>
  <c r="X209" i="5"/>
  <c r="AE208" i="4"/>
  <c r="X208" i="5"/>
  <c r="AE207" i="4"/>
  <c r="X207" i="5"/>
  <c r="AE206" i="4"/>
  <c r="X206" i="5"/>
  <c r="AE205" i="4"/>
  <c r="X205" i="5"/>
  <c r="AE204" i="4"/>
  <c r="X204" i="5"/>
  <c r="AE203" i="4"/>
  <c r="X203" i="5"/>
  <c r="AE202" i="4"/>
  <c r="X202" i="5"/>
  <c r="AE201" i="4"/>
  <c r="X201" i="5"/>
  <c r="AE200" i="4"/>
  <c r="X200" i="5"/>
  <c r="AE199" i="4"/>
  <c r="X199" i="5"/>
  <c r="AE198" i="4"/>
  <c r="X198" i="5"/>
  <c r="AE197" i="4"/>
  <c r="X197" i="5"/>
  <c r="AE196" i="4"/>
  <c r="X196" i="5"/>
  <c r="AE195" i="4"/>
  <c r="X195" i="5"/>
  <c r="AE194" i="4"/>
  <c r="X194" i="5"/>
  <c r="AE193" i="4"/>
  <c r="X193" i="5"/>
  <c r="AE192" i="4"/>
  <c r="X192" i="5"/>
  <c r="AE191" i="4"/>
  <c r="X191" i="5"/>
  <c r="AE190" i="4"/>
  <c r="X190" i="5"/>
  <c r="AE189" i="4"/>
  <c r="X189" i="5"/>
  <c r="AE188" i="4"/>
  <c r="X188" i="5"/>
  <c r="AE187" i="4"/>
  <c r="X187" i="5"/>
  <c r="AE186" i="4"/>
  <c r="X186" i="5"/>
  <c r="AE185" i="4"/>
  <c r="X185" i="5"/>
  <c r="AE184" i="4"/>
  <c r="X184" i="5"/>
  <c r="AE183" i="4"/>
  <c r="X183" i="5"/>
  <c r="AE182" i="4"/>
  <c r="X182" i="5"/>
  <c r="AE181" i="4"/>
  <c r="X181" i="5"/>
  <c r="AE180" i="4"/>
  <c r="X180" i="5"/>
  <c r="AE179" i="4"/>
  <c r="X179" i="5"/>
  <c r="AE178" i="4"/>
  <c r="X178" i="5"/>
  <c r="AE177" i="4"/>
  <c r="X177" i="5"/>
  <c r="AE176" i="4"/>
  <c r="X176" i="5"/>
  <c r="AE175" i="4"/>
  <c r="X175" i="5"/>
  <c r="AE174" i="4"/>
  <c r="X174" i="5"/>
  <c r="AE173" i="4"/>
  <c r="X173" i="5"/>
  <c r="AE172" i="4"/>
  <c r="X172" i="5"/>
  <c r="AE171" i="4"/>
  <c r="X171" i="5"/>
  <c r="AE170" i="4"/>
  <c r="X170" i="5"/>
  <c r="AE169" i="4"/>
  <c r="X169" i="5"/>
  <c r="AE168" i="4"/>
  <c r="X168" i="5"/>
  <c r="AE167" i="4"/>
  <c r="X167" i="5"/>
  <c r="AE166" i="4"/>
  <c r="X166" i="5"/>
  <c r="AE165" i="4"/>
  <c r="X165" i="5"/>
  <c r="AE164" i="4"/>
  <c r="X164" i="5"/>
  <c r="AE163" i="4"/>
  <c r="X163" i="5"/>
  <c r="AE162" i="4"/>
  <c r="X162" i="5"/>
  <c r="AE161" i="4"/>
  <c r="X161" i="5"/>
  <c r="AE160" i="4"/>
  <c r="X160" i="5"/>
  <c r="AE159" i="4"/>
  <c r="X159" i="5"/>
  <c r="AE158" i="4"/>
  <c r="X158" i="5"/>
  <c r="AE157" i="4"/>
  <c r="X157" i="5"/>
  <c r="AE156" i="4"/>
  <c r="X156" i="5"/>
  <c r="AE155" i="4"/>
  <c r="X155" i="5"/>
  <c r="AE154" i="4"/>
  <c r="X154" i="5"/>
  <c r="AE153" i="4"/>
  <c r="X153" i="5"/>
  <c r="AE152" i="4"/>
  <c r="X152" i="5"/>
  <c r="AE151" i="4"/>
  <c r="X151" i="5"/>
  <c r="AE150" i="4"/>
  <c r="X150" i="5"/>
  <c r="AE149" i="4"/>
  <c r="X149" i="5"/>
  <c r="AE148" i="4"/>
  <c r="X148" i="5"/>
  <c r="AE147" i="4"/>
  <c r="X147" i="5"/>
  <c r="AE146" i="4"/>
  <c r="X146" i="5"/>
  <c r="AE145" i="4"/>
  <c r="X145" i="5"/>
  <c r="AE144" i="4"/>
  <c r="X144" i="5"/>
  <c r="AE143" i="4"/>
  <c r="X143" i="5"/>
  <c r="AE142" i="4"/>
  <c r="X142" i="5"/>
  <c r="AE141" i="4"/>
  <c r="X141" i="5"/>
  <c r="AE140" i="4"/>
  <c r="X140" i="5"/>
  <c r="AE139" i="4"/>
  <c r="X139" i="5"/>
  <c r="AE138" i="4"/>
  <c r="X138" i="5"/>
  <c r="AE137" i="4"/>
  <c r="X137" i="5"/>
  <c r="AE136" i="4"/>
  <c r="X136" i="5"/>
  <c r="AE135" i="4"/>
  <c r="X135" i="5"/>
  <c r="AE134" i="4"/>
  <c r="X134" i="5"/>
  <c r="AE133" i="4"/>
  <c r="X133" i="5"/>
  <c r="AE132" i="4"/>
  <c r="X132" i="5"/>
  <c r="AE131" i="4"/>
  <c r="X131" i="5"/>
  <c r="AE130" i="4"/>
  <c r="X130" i="5"/>
  <c r="AE129" i="4"/>
  <c r="X129" i="5"/>
  <c r="AE128" i="4"/>
  <c r="X128" i="5"/>
  <c r="AE127" i="4"/>
  <c r="X127" i="5"/>
  <c r="AE126" i="4"/>
  <c r="X126" i="5"/>
  <c r="AE125" i="4"/>
  <c r="X125" i="5"/>
  <c r="AE124" i="4"/>
  <c r="X124" i="5"/>
  <c r="AE123" i="4"/>
  <c r="X123" i="5"/>
  <c r="AE122" i="4"/>
  <c r="X122" i="5"/>
  <c r="AE121" i="4"/>
  <c r="X121" i="5"/>
  <c r="AE120" i="4"/>
  <c r="X120" i="5"/>
  <c r="AE119" i="4"/>
  <c r="X119" i="5"/>
  <c r="AE118" i="4"/>
  <c r="X118" i="5"/>
  <c r="AE117" i="4"/>
  <c r="X117" i="5"/>
  <c r="AE116" i="4"/>
  <c r="X116" i="5"/>
  <c r="AE115" i="4"/>
  <c r="X115" i="5"/>
  <c r="AE114" i="4"/>
  <c r="X114" i="5"/>
  <c r="AE113" i="4"/>
  <c r="X113" i="5"/>
  <c r="AE112" i="4"/>
  <c r="X112" i="5"/>
  <c r="AE111" i="4"/>
  <c r="X111" i="5"/>
  <c r="AE110" i="4"/>
  <c r="X110" i="5"/>
  <c r="AE109" i="4"/>
  <c r="X109" i="5"/>
  <c r="AE108" i="4"/>
  <c r="X108" i="5"/>
  <c r="AE107" i="4"/>
  <c r="X107" i="5"/>
  <c r="AE106" i="4"/>
  <c r="X106" i="5"/>
  <c r="AE105" i="4"/>
  <c r="X105" i="5"/>
  <c r="AE104" i="4"/>
  <c r="X104" i="5"/>
  <c r="AE103" i="4"/>
  <c r="X103" i="5"/>
  <c r="AE102" i="4"/>
  <c r="X102" i="5"/>
  <c r="AE101" i="4"/>
  <c r="X101" i="5"/>
  <c r="AE100" i="4"/>
  <c r="X100" i="5"/>
  <c r="AE99" i="4"/>
  <c r="X99" i="5"/>
  <c r="AE98" i="4"/>
  <c r="X98" i="5"/>
  <c r="AE97" i="4"/>
  <c r="X97" i="5"/>
  <c r="AE96" i="4"/>
  <c r="X96" i="5"/>
  <c r="AE95" i="4"/>
  <c r="X95" i="5"/>
  <c r="AE94" i="4"/>
  <c r="X94" i="5"/>
  <c r="AE93" i="4"/>
  <c r="X93" i="5"/>
  <c r="AE92" i="4"/>
  <c r="X92" i="5"/>
  <c r="AE91" i="4"/>
  <c r="X91" i="5"/>
  <c r="AE90" i="4"/>
  <c r="X90" i="5"/>
  <c r="AE89" i="4"/>
  <c r="X89" i="5"/>
  <c r="AE88" i="4"/>
  <c r="X88" i="5"/>
  <c r="AE87" i="4"/>
  <c r="X87" i="5"/>
  <c r="AE86" i="4"/>
  <c r="X86" i="5"/>
  <c r="AE85" i="4"/>
  <c r="X85" i="5"/>
  <c r="AE84" i="4"/>
  <c r="X84" i="5"/>
  <c r="AE83" i="4"/>
  <c r="X83" i="5"/>
  <c r="AE82" i="4"/>
  <c r="X82" i="5"/>
  <c r="AE81" i="4"/>
  <c r="X81" i="5"/>
  <c r="AE80" i="4"/>
  <c r="X80" i="5"/>
  <c r="AE79" i="4"/>
  <c r="X79" i="5"/>
  <c r="AE78" i="4"/>
  <c r="X78" i="5"/>
  <c r="AE77" i="4"/>
  <c r="X77" i="5"/>
  <c r="AE76" i="4"/>
  <c r="X76" i="5"/>
  <c r="AE75" i="4"/>
  <c r="X75" i="5"/>
  <c r="AE74" i="4"/>
  <c r="X74" i="5"/>
  <c r="AE73" i="4"/>
  <c r="X73" i="5"/>
  <c r="AE72" i="4"/>
  <c r="X72" i="5"/>
  <c r="AE71" i="4"/>
  <c r="X71" i="5"/>
  <c r="AE70" i="4"/>
  <c r="X70" i="5"/>
  <c r="AE69" i="4"/>
  <c r="X69" i="5"/>
  <c r="AE68" i="4"/>
  <c r="X68" i="5"/>
  <c r="AE67" i="4"/>
  <c r="X67" i="5"/>
  <c r="AE66" i="4"/>
  <c r="X66" i="5"/>
  <c r="AE65" i="4"/>
  <c r="X65" i="5"/>
  <c r="AE64" i="4"/>
  <c r="X64" i="5"/>
  <c r="AE63" i="4"/>
  <c r="X63" i="5"/>
  <c r="AE62" i="4"/>
  <c r="X62" i="5"/>
  <c r="AE61" i="4"/>
  <c r="X61" i="5"/>
  <c r="AE60" i="4"/>
  <c r="X60" i="5"/>
  <c r="AE59" i="4"/>
  <c r="X59" i="5"/>
  <c r="AE58" i="4"/>
  <c r="X58" i="5"/>
  <c r="AE57" i="4"/>
  <c r="X57" i="5"/>
  <c r="AE56" i="4"/>
  <c r="X56" i="5"/>
  <c r="AE55" i="4"/>
  <c r="X55" i="5"/>
  <c r="AE54" i="4"/>
  <c r="X54" i="5"/>
  <c r="AE53" i="4"/>
  <c r="X53" i="5"/>
  <c r="AE52" i="4"/>
  <c r="X52" i="5"/>
  <c r="AE51" i="4"/>
  <c r="X51" i="5"/>
  <c r="AE50" i="4"/>
  <c r="X50" i="5"/>
  <c r="AE49" i="4"/>
  <c r="X49" i="5"/>
  <c r="AE48" i="4"/>
  <c r="X48" i="5"/>
  <c r="AE47" i="4"/>
  <c r="X47" i="5"/>
  <c r="AE46" i="4"/>
  <c r="X46" i="5"/>
  <c r="AE45" i="4"/>
  <c r="X45" i="5"/>
  <c r="AE44" i="4"/>
  <c r="X44" i="5"/>
  <c r="AE43" i="4"/>
  <c r="X43" i="5"/>
  <c r="AE42" i="4"/>
  <c r="X42" i="5"/>
  <c r="AE41" i="4"/>
  <c r="X41" i="5"/>
  <c r="AE40" i="4"/>
  <c r="X40" i="5"/>
  <c r="AE39" i="4"/>
  <c r="X39" i="5"/>
  <c r="AE38" i="4"/>
  <c r="X38" i="5"/>
  <c r="AE37" i="4"/>
  <c r="X37" i="5"/>
  <c r="AE36" i="4"/>
  <c r="X36" i="5"/>
  <c r="AE35" i="4"/>
  <c r="X35" i="5"/>
  <c r="AE34" i="4"/>
  <c r="X34" i="5"/>
  <c r="AE33" i="4"/>
  <c r="X33" i="5"/>
  <c r="AE32" i="4"/>
  <c r="X32" i="5"/>
  <c r="AE31" i="4"/>
  <c r="X31" i="5"/>
  <c r="AE30" i="4"/>
  <c r="X30" i="5"/>
  <c r="AE29" i="4"/>
  <c r="X29" i="5"/>
  <c r="AE28" i="4"/>
  <c r="X28" i="5"/>
  <c r="AE27" i="4"/>
  <c r="X27" i="5"/>
  <c r="AE26" i="4"/>
  <c r="X26" i="5"/>
  <c r="AE25" i="4"/>
  <c r="X25" i="5"/>
  <c r="AE24" i="4"/>
  <c r="X24" i="5"/>
  <c r="AE23" i="4"/>
  <c r="X23" i="5"/>
  <c r="AE22" i="4"/>
  <c r="X22" i="5"/>
  <c r="AE21" i="4"/>
  <c r="X21" i="5"/>
  <c r="AE20" i="4"/>
  <c r="X20" i="5"/>
  <c r="AE19" i="4"/>
  <c r="X19" i="5"/>
  <c r="AE18" i="4"/>
  <c r="X18" i="5"/>
  <c r="AE17" i="4"/>
  <c r="X17" i="5"/>
  <c r="AE16" i="4"/>
  <c r="X16" i="5"/>
  <c r="AE15" i="4"/>
  <c r="X15" i="5"/>
  <c r="AE14" i="4"/>
  <c r="X14" i="5"/>
  <c r="AD320" i="4"/>
  <c r="W320" i="5"/>
  <c r="AD319" i="4"/>
  <c r="W319" i="5"/>
  <c r="AD318" i="4"/>
  <c r="W318" i="5"/>
  <c r="AD317" i="4"/>
  <c r="W317" i="5"/>
  <c r="AD316" i="4"/>
  <c r="W316" i="5"/>
  <c r="AD315" i="4"/>
  <c r="W315" i="5"/>
  <c r="AD314" i="4"/>
  <c r="W314" i="5"/>
  <c r="AD313" i="4"/>
  <c r="W313" i="5"/>
  <c r="AD312" i="4"/>
  <c r="W312" i="5"/>
  <c r="AD311" i="4"/>
  <c r="W311" i="5"/>
  <c r="AD310" i="4"/>
  <c r="W310" i="5"/>
  <c r="AD309" i="4"/>
  <c r="W309" i="5"/>
  <c r="AD308" i="4"/>
  <c r="W308" i="5"/>
  <c r="AD307" i="4"/>
  <c r="W307" i="5"/>
  <c r="AD306" i="4"/>
  <c r="W306" i="5"/>
  <c r="AD305" i="4"/>
  <c r="W305" i="5"/>
  <c r="AD304" i="4"/>
  <c r="W304" i="5"/>
  <c r="AD303" i="4"/>
  <c r="W303" i="5"/>
  <c r="AD302" i="4"/>
  <c r="W302" i="5"/>
  <c r="AD301" i="4"/>
  <c r="W301" i="5"/>
  <c r="AD300" i="4"/>
  <c r="W300" i="5"/>
  <c r="AD299" i="4"/>
  <c r="W299" i="5"/>
  <c r="AD298" i="4"/>
  <c r="W298" i="5"/>
  <c r="AD297" i="4"/>
  <c r="W297" i="5"/>
  <c r="AD296" i="4"/>
  <c r="W296" i="5"/>
  <c r="AD295" i="4"/>
  <c r="W295" i="5"/>
  <c r="AD294" i="4"/>
  <c r="W294" i="5"/>
  <c r="AD293" i="4"/>
  <c r="W293" i="5"/>
  <c r="AD292" i="4"/>
  <c r="W292" i="5"/>
  <c r="AD291" i="4"/>
  <c r="W291" i="5"/>
  <c r="AD290" i="4"/>
  <c r="W290" i="5"/>
  <c r="AD289" i="4"/>
  <c r="W289" i="5"/>
  <c r="AD288" i="4"/>
  <c r="W288" i="5"/>
  <c r="AD287" i="4"/>
  <c r="W287" i="5"/>
  <c r="AD286" i="4"/>
  <c r="W286" i="5"/>
  <c r="AD285" i="4"/>
  <c r="W285" i="5"/>
  <c r="AD284" i="4"/>
  <c r="W284" i="5"/>
  <c r="AD283" i="4"/>
  <c r="W283" i="5"/>
  <c r="AD282" i="4"/>
  <c r="W282" i="5"/>
  <c r="AD281" i="4"/>
  <c r="W281" i="5"/>
  <c r="AD280" i="4"/>
  <c r="W280" i="5"/>
  <c r="AD279" i="4"/>
  <c r="W279" i="5"/>
  <c r="AD278" i="4"/>
  <c r="W278" i="5"/>
  <c r="AD277" i="4"/>
  <c r="W277" i="5"/>
  <c r="AD276" i="4"/>
  <c r="W276" i="5"/>
  <c r="AD275" i="4"/>
  <c r="W275" i="5"/>
  <c r="AD274" i="4"/>
  <c r="W274" i="5"/>
  <c r="AD273" i="4"/>
  <c r="W273" i="5"/>
  <c r="AD272" i="4"/>
  <c r="W272" i="5"/>
  <c r="AD271" i="4"/>
  <c r="W271" i="5"/>
  <c r="AD270" i="4"/>
  <c r="W270" i="5"/>
  <c r="AD269" i="4"/>
  <c r="W269" i="5"/>
  <c r="AD268" i="4"/>
  <c r="W268" i="5"/>
  <c r="AD267" i="4"/>
  <c r="W267" i="5"/>
  <c r="AD266" i="4"/>
  <c r="W266" i="5"/>
  <c r="AD265" i="4"/>
  <c r="W265" i="5"/>
  <c r="AD264" i="4"/>
  <c r="W264" i="5"/>
  <c r="AD263" i="4"/>
  <c r="W263" i="5"/>
  <c r="AD262" i="4"/>
  <c r="W262" i="5"/>
  <c r="AD261" i="4"/>
  <c r="W261" i="5"/>
  <c r="AD260" i="4"/>
  <c r="W260" i="5"/>
  <c r="AD259" i="4"/>
  <c r="W259" i="5"/>
  <c r="AD258" i="4"/>
  <c r="W258" i="5"/>
  <c r="AD257" i="4"/>
  <c r="W257" i="5"/>
  <c r="AD256" i="4"/>
  <c r="W256" i="5"/>
  <c r="AD255" i="4"/>
  <c r="W255" i="5"/>
  <c r="AD254" i="4"/>
  <c r="W254" i="5"/>
  <c r="AD253" i="4"/>
  <c r="W253" i="5"/>
  <c r="AD252" i="4"/>
  <c r="W252" i="5"/>
  <c r="AD251" i="4"/>
  <c r="W251" i="5"/>
  <c r="AD250" i="4"/>
  <c r="W250" i="5"/>
  <c r="AD249" i="4"/>
  <c r="W249" i="5"/>
  <c r="AD248" i="4"/>
  <c r="W248" i="5"/>
  <c r="AD247" i="4"/>
  <c r="W247" i="5"/>
  <c r="AD246" i="4"/>
  <c r="W246" i="5"/>
  <c r="AD245" i="4"/>
  <c r="W245" i="5"/>
  <c r="AD244" i="4"/>
  <c r="W244" i="5"/>
  <c r="AD243" i="4"/>
  <c r="W243" i="5"/>
  <c r="AD242" i="4"/>
  <c r="W242" i="5"/>
  <c r="AD241" i="4"/>
  <c r="W241" i="5"/>
  <c r="AD240" i="4"/>
  <c r="W240" i="5"/>
  <c r="AD239" i="4"/>
  <c r="W239" i="5"/>
  <c r="AD238" i="4"/>
  <c r="W238" i="5"/>
  <c r="AD237" i="4"/>
  <c r="W237" i="5"/>
  <c r="AD236" i="4"/>
  <c r="W236" i="5"/>
  <c r="AD235" i="4"/>
  <c r="W235" i="5"/>
  <c r="AD234" i="4"/>
  <c r="W234" i="5"/>
  <c r="AD233" i="4"/>
  <c r="W233" i="5"/>
  <c r="AD232" i="4"/>
  <c r="W232" i="5"/>
  <c r="AD231" i="4"/>
  <c r="W231" i="5"/>
  <c r="AD230" i="4"/>
  <c r="W230" i="5"/>
  <c r="AD229" i="4"/>
  <c r="W229" i="5"/>
  <c r="AD228" i="4"/>
  <c r="W228" i="5"/>
  <c r="AD227" i="4"/>
  <c r="W227" i="5"/>
  <c r="AD226" i="4"/>
  <c r="W226" i="5"/>
  <c r="AD225" i="4"/>
  <c r="W225" i="5"/>
  <c r="AD224" i="4"/>
  <c r="W224" i="5"/>
  <c r="AD223" i="4"/>
  <c r="W223" i="5"/>
  <c r="AD222" i="4"/>
  <c r="W222" i="5"/>
  <c r="AD221" i="4"/>
  <c r="W221" i="5"/>
  <c r="AD220" i="4"/>
  <c r="W220" i="5"/>
  <c r="AD219" i="4"/>
  <c r="W219" i="5"/>
  <c r="AD218" i="4"/>
  <c r="W218" i="5"/>
  <c r="AD217" i="4"/>
  <c r="W217" i="5"/>
  <c r="AD216" i="4"/>
  <c r="W216" i="5"/>
  <c r="AD215" i="4"/>
  <c r="W215" i="5"/>
  <c r="AD214" i="4"/>
  <c r="W214" i="5"/>
  <c r="AD213" i="4"/>
  <c r="W213" i="5"/>
  <c r="AD212" i="4"/>
  <c r="W212" i="5"/>
  <c r="AD211" i="4"/>
  <c r="W211" i="5"/>
  <c r="AD210" i="4"/>
  <c r="W210" i="5"/>
  <c r="AD209" i="4"/>
  <c r="W209" i="5"/>
  <c r="AD208" i="4"/>
  <c r="W208" i="5"/>
  <c r="AD207" i="4"/>
  <c r="W207" i="5"/>
  <c r="AD206" i="4"/>
  <c r="W206" i="5"/>
  <c r="AD205" i="4"/>
  <c r="W205" i="5"/>
  <c r="AD204" i="4"/>
  <c r="W204" i="5"/>
  <c r="AD203" i="4"/>
  <c r="W203" i="5"/>
  <c r="AD202" i="4"/>
  <c r="W202" i="5"/>
  <c r="AD201" i="4"/>
  <c r="W201" i="5"/>
  <c r="AD200" i="4"/>
  <c r="W200" i="5"/>
  <c r="AD199" i="4"/>
  <c r="W199" i="5"/>
  <c r="AD198" i="4"/>
  <c r="W198" i="5"/>
  <c r="AD197" i="4"/>
  <c r="W197" i="5"/>
  <c r="AD196" i="4"/>
  <c r="W196" i="5"/>
  <c r="AD195" i="4"/>
  <c r="W195" i="5"/>
  <c r="AD194" i="4"/>
  <c r="W194" i="5"/>
  <c r="AD193" i="4"/>
  <c r="W193" i="5"/>
  <c r="AD192" i="4"/>
  <c r="W192" i="5"/>
  <c r="AD191" i="4"/>
  <c r="W191" i="5"/>
  <c r="AD190" i="4"/>
  <c r="W190" i="5"/>
  <c r="AD189" i="4"/>
  <c r="W189" i="5"/>
  <c r="AD188" i="4"/>
  <c r="W188" i="5"/>
  <c r="AD187" i="4"/>
  <c r="W187" i="5"/>
  <c r="AD186" i="4"/>
  <c r="W186" i="5"/>
  <c r="AD185" i="4"/>
  <c r="W185" i="5"/>
  <c r="AD184" i="4"/>
  <c r="W184" i="5"/>
  <c r="AD183" i="4"/>
  <c r="W183" i="5"/>
  <c r="AD182" i="4"/>
  <c r="W182" i="5"/>
  <c r="AD181" i="4"/>
  <c r="W181" i="5"/>
  <c r="AD180" i="4"/>
  <c r="W180" i="5"/>
  <c r="AD179" i="4"/>
  <c r="W179" i="5"/>
  <c r="AD178" i="4"/>
  <c r="W178" i="5"/>
  <c r="AD177" i="4"/>
  <c r="W177" i="5"/>
  <c r="AD176" i="4"/>
  <c r="W176" i="5"/>
  <c r="AD175" i="4"/>
  <c r="W175" i="5"/>
  <c r="AD174" i="4"/>
  <c r="W174" i="5"/>
  <c r="AD173" i="4"/>
  <c r="W173" i="5"/>
  <c r="AD172" i="4"/>
  <c r="W172" i="5"/>
  <c r="AD171" i="4"/>
  <c r="W171" i="5"/>
  <c r="AD170" i="4"/>
  <c r="W170" i="5"/>
  <c r="AD169" i="4"/>
  <c r="W169" i="5"/>
  <c r="AD168" i="4"/>
  <c r="W168" i="5"/>
  <c r="AD167" i="4"/>
  <c r="W167" i="5"/>
  <c r="AD166" i="4"/>
  <c r="W166" i="5"/>
  <c r="AD165" i="4"/>
  <c r="W165" i="5"/>
  <c r="AD164" i="4"/>
  <c r="W164" i="5"/>
  <c r="AD163" i="4"/>
  <c r="W163" i="5"/>
  <c r="AD162" i="4"/>
  <c r="W162" i="5"/>
  <c r="AD161" i="4"/>
  <c r="W161" i="5"/>
  <c r="AD160" i="4"/>
  <c r="W160" i="5"/>
  <c r="AD159" i="4"/>
  <c r="W159" i="5"/>
  <c r="AD158" i="4"/>
  <c r="W158" i="5"/>
  <c r="AD157" i="4"/>
  <c r="W157" i="5"/>
  <c r="AD156" i="4"/>
  <c r="W156" i="5"/>
  <c r="AD155" i="4"/>
  <c r="W155" i="5"/>
  <c r="AD154" i="4"/>
  <c r="W154" i="5"/>
  <c r="AD153" i="4"/>
  <c r="W153" i="5"/>
  <c r="AD152" i="4"/>
  <c r="W152" i="5"/>
  <c r="AD151" i="4"/>
  <c r="W151" i="5"/>
  <c r="AD150" i="4"/>
  <c r="W150" i="5"/>
  <c r="AD149" i="4"/>
  <c r="W149" i="5"/>
  <c r="AD148" i="4"/>
  <c r="W148" i="5"/>
  <c r="AD147" i="4"/>
  <c r="W147" i="5"/>
  <c r="AD146" i="4"/>
  <c r="W146" i="5"/>
  <c r="AD145" i="4"/>
  <c r="W145" i="5"/>
  <c r="AD144" i="4"/>
  <c r="W144" i="5"/>
  <c r="AD143" i="4"/>
  <c r="W143" i="5"/>
  <c r="AD142" i="4"/>
  <c r="W142" i="5"/>
  <c r="AD141" i="4"/>
  <c r="W141" i="5"/>
  <c r="AD140" i="4"/>
  <c r="W140" i="5"/>
  <c r="AD139" i="4"/>
  <c r="W139" i="5"/>
  <c r="AD138" i="4"/>
  <c r="W138" i="5"/>
  <c r="AD137" i="4"/>
  <c r="W137" i="5"/>
  <c r="AD136" i="4"/>
  <c r="W136" i="5"/>
  <c r="AD135" i="4"/>
  <c r="W135" i="5"/>
  <c r="AD134" i="4"/>
  <c r="W134" i="5"/>
  <c r="AD133" i="4"/>
  <c r="W133" i="5"/>
  <c r="AD132" i="4"/>
  <c r="W132" i="5"/>
  <c r="AD131" i="4"/>
  <c r="W131" i="5"/>
  <c r="AD130" i="4"/>
  <c r="W130" i="5"/>
  <c r="AD129" i="4"/>
  <c r="W129" i="5"/>
  <c r="AD128" i="4"/>
  <c r="W128" i="5"/>
  <c r="AD127" i="4"/>
  <c r="W127" i="5"/>
  <c r="AD126" i="4"/>
  <c r="W126" i="5"/>
  <c r="AD125" i="4"/>
  <c r="W125" i="5"/>
  <c r="AD124" i="4"/>
  <c r="W124" i="5"/>
  <c r="AD123" i="4"/>
  <c r="W123" i="5"/>
  <c r="AD122" i="4"/>
  <c r="W122" i="5"/>
  <c r="AD121" i="4"/>
  <c r="W121" i="5"/>
  <c r="AD120" i="4"/>
  <c r="W120" i="5"/>
  <c r="AD119" i="4"/>
  <c r="W119" i="5"/>
  <c r="AD118" i="4"/>
  <c r="W118" i="5"/>
  <c r="AD117" i="4"/>
  <c r="W117" i="5"/>
  <c r="AD116" i="4"/>
  <c r="W116" i="5"/>
  <c r="AD115" i="4"/>
  <c r="W115" i="5"/>
  <c r="AD114" i="4"/>
  <c r="W114" i="5"/>
  <c r="AD113" i="4"/>
  <c r="W113" i="5"/>
  <c r="AD112" i="4"/>
  <c r="W112" i="5"/>
  <c r="AD111" i="4"/>
  <c r="W111" i="5"/>
  <c r="AD110" i="4"/>
  <c r="W110" i="5"/>
  <c r="AD109" i="4"/>
  <c r="W109" i="5"/>
  <c r="AD108" i="4"/>
  <c r="W108" i="5"/>
  <c r="AD107" i="4"/>
  <c r="W107" i="5"/>
  <c r="AD106" i="4"/>
  <c r="W106" i="5"/>
  <c r="AD105" i="4"/>
  <c r="W105" i="5"/>
  <c r="AD104" i="4"/>
  <c r="W104" i="5"/>
  <c r="AD103" i="4"/>
  <c r="W103" i="5"/>
  <c r="AD102" i="4"/>
  <c r="W102" i="5"/>
  <c r="AD101" i="4"/>
  <c r="W101" i="5"/>
  <c r="AD100" i="4"/>
  <c r="W100" i="5"/>
  <c r="AD99" i="4"/>
  <c r="W99" i="5"/>
  <c r="AD98" i="4"/>
  <c r="W98" i="5"/>
  <c r="AD97" i="4"/>
  <c r="W97" i="5"/>
  <c r="AD96" i="4"/>
  <c r="W96" i="5"/>
  <c r="AD95" i="4"/>
  <c r="W95" i="5"/>
  <c r="AD94" i="4"/>
  <c r="W94" i="5"/>
  <c r="AD93" i="4"/>
  <c r="W93" i="5"/>
  <c r="AD92" i="4"/>
  <c r="W92" i="5"/>
  <c r="AD91" i="4"/>
  <c r="W91" i="5"/>
  <c r="AD90" i="4"/>
  <c r="W90" i="5"/>
  <c r="AD89" i="4"/>
  <c r="W89" i="5"/>
  <c r="AD88" i="4"/>
  <c r="W88" i="5"/>
  <c r="AD87" i="4"/>
  <c r="W87" i="5"/>
  <c r="AD86" i="4"/>
  <c r="W86" i="5"/>
  <c r="AD85" i="4"/>
  <c r="W85" i="5"/>
  <c r="AD84" i="4"/>
  <c r="W84" i="5"/>
  <c r="AD83" i="4"/>
  <c r="W83" i="5"/>
  <c r="AD82" i="4"/>
  <c r="W82" i="5"/>
  <c r="AD81" i="4"/>
  <c r="W81" i="5"/>
  <c r="AD80" i="4"/>
  <c r="W80" i="5"/>
  <c r="AD79" i="4"/>
  <c r="W79" i="5"/>
  <c r="AD78" i="4"/>
  <c r="W78" i="5"/>
  <c r="AD77" i="4"/>
  <c r="W77" i="5"/>
  <c r="AD76" i="4"/>
  <c r="W76" i="5"/>
  <c r="AD75" i="4"/>
  <c r="W75" i="5"/>
  <c r="AD74" i="4"/>
  <c r="W74" i="5"/>
  <c r="AD73" i="4"/>
  <c r="W73" i="5"/>
  <c r="AD72" i="4"/>
  <c r="W72" i="5"/>
  <c r="AD71" i="4"/>
  <c r="W71" i="5"/>
  <c r="AD70" i="4"/>
  <c r="W70" i="5"/>
  <c r="AD69" i="4"/>
  <c r="W69" i="5"/>
  <c r="AD68" i="4"/>
  <c r="W68" i="5"/>
  <c r="AD67" i="4"/>
  <c r="W67" i="5"/>
  <c r="AD66" i="4"/>
  <c r="W66" i="5"/>
  <c r="AD65" i="4"/>
  <c r="W65" i="5"/>
  <c r="AD64" i="4"/>
  <c r="W64" i="5"/>
  <c r="AD63" i="4"/>
  <c r="W63" i="5"/>
  <c r="AD62" i="4"/>
  <c r="W62" i="5"/>
  <c r="AD61" i="4"/>
  <c r="W61" i="5"/>
  <c r="AD60" i="4"/>
  <c r="W60" i="5"/>
  <c r="AD59" i="4"/>
  <c r="W59" i="5"/>
  <c r="AD58" i="4"/>
  <c r="W58" i="5"/>
  <c r="AD57" i="4"/>
  <c r="W57" i="5"/>
  <c r="AD56" i="4"/>
  <c r="W56" i="5"/>
  <c r="AD55" i="4"/>
  <c r="W55" i="5"/>
  <c r="AD54" i="4"/>
  <c r="W54" i="5"/>
  <c r="AD53" i="4"/>
  <c r="W53" i="5"/>
  <c r="AD52" i="4"/>
  <c r="W52" i="5"/>
  <c r="AD51" i="4"/>
  <c r="W51" i="5"/>
  <c r="AD50" i="4"/>
  <c r="W50" i="5"/>
  <c r="AD49" i="4"/>
  <c r="W49" i="5"/>
  <c r="AD48" i="4"/>
  <c r="W48" i="5"/>
  <c r="AD47" i="4"/>
  <c r="W47" i="5"/>
  <c r="AD46" i="4"/>
  <c r="W46" i="5"/>
  <c r="AD45" i="4"/>
  <c r="W45" i="5"/>
  <c r="AD44" i="4"/>
  <c r="W44" i="5"/>
  <c r="AD43" i="4"/>
  <c r="W43" i="5"/>
  <c r="AD42" i="4"/>
  <c r="W42" i="5"/>
  <c r="AD41" i="4"/>
  <c r="W41" i="5"/>
  <c r="AD40" i="4"/>
  <c r="W40" i="5"/>
  <c r="AD39" i="4"/>
  <c r="W39" i="5"/>
  <c r="AD38" i="4"/>
  <c r="W38" i="5"/>
  <c r="AD37" i="4"/>
  <c r="W37" i="5"/>
  <c r="AD36" i="4"/>
  <c r="W36" i="5"/>
  <c r="AD35" i="4"/>
  <c r="W35" i="5"/>
  <c r="AD34" i="4"/>
  <c r="W34" i="5"/>
  <c r="AD33" i="4"/>
  <c r="W33" i="5"/>
  <c r="AD32" i="4"/>
  <c r="W32" i="5"/>
  <c r="AD31" i="4"/>
  <c r="W31" i="5"/>
  <c r="AD30" i="4"/>
  <c r="W30" i="5"/>
  <c r="AD29" i="4"/>
  <c r="W29" i="5"/>
  <c r="AD28" i="4"/>
  <c r="W28" i="5"/>
  <c r="AD27" i="4"/>
  <c r="W27" i="5"/>
  <c r="AD26" i="4"/>
  <c r="W26" i="5"/>
  <c r="AD25" i="4"/>
  <c r="W25" i="5"/>
  <c r="AD24" i="4"/>
  <c r="W24" i="5"/>
  <c r="AD23" i="4"/>
  <c r="W23" i="5"/>
  <c r="AD22" i="4"/>
  <c r="W22" i="5"/>
  <c r="AD21" i="4"/>
  <c r="W21" i="5"/>
  <c r="AD20" i="4"/>
  <c r="W20" i="5"/>
  <c r="AD19" i="4"/>
  <c r="W19" i="5"/>
  <c r="AD18" i="4"/>
  <c r="W18" i="5"/>
  <c r="AD17" i="4"/>
  <c r="W17" i="5"/>
  <c r="AD16" i="4"/>
  <c r="W16" i="5"/>
  <c r="AD15" i="4"/>
  <c r="W15" i="5"/>
  <c r="AD14" i="4"/>
  <c r="W14" i="5"/>
  <c r="AB320" i="4"/>
  <c r="AC320"/>
  <c r="V320" i="5"/>
  <c r="AB319" i="4"/>
  <c r="AC319"/>
  <c r="V319" i="5"/>
  <c r="AB318" i="4"/>
  <c r="AC318"/>
  <c r="V318" i="5"/>
  <c r="AB317" i="4"/>
  <c r="AC317"/>
  <c r="V317" i="5"/>
  <c r="AB316" i="4"/>
  <c r="AC316"/>
  <c r="V316" i="5"/>
  <c r="AB315" i="4"/>
  <c r="AC315"/>
  <c r="V315" i="5"/>
  <c r="AB314" i="4"/>
  <c r="AC314"/>
  <c r="V314" i="5"/>
  <c r="AB313" i="4"/>
  <c r="AC313"/>
  <c r="V313" i="5"/>
  <c r="AB312" i="4"/>
  <c r="AC312"/>
  <c r="V312" i="5"/>
  <c r="AB311" i="4"/>
  <c r="AC311"/>
  <c r="V311" i="5"/>
  <c r="AB310" i="4"/>
  <c r="AC310"/>
  <c r="V310" i="5"/>
  <c r="AB309" i="4"/>
  <c r="AC309"/>
  <c r="V309" i="5"/>
  <c r="AB308" i="4"/>
  <c r="AC308"/>
  <c r="V308" i="5"/>
  <c r="AB307" i="4"/>
  <c r="AC307"/>
  <c r="V307" i="5"/>
  <c r="AB306" i="4"/>
  <c r="AC306"/>
  <c r="V306" i="5"/>
  <c r="AB305" i="4"/>
  <c r="AC305"/>
  <c r="V305" i="5"/>
  <c r="AB304" i="4"/>
  <c r="AC304"/>
  <c r="V304" i="5"/>
  <c r="AB303" i="4"/>
  <c r="AC303"/>
  <c r="V303" i="5"/>
  <c r="AB302" i="4"/>
  <c r="AC302"/>
  <c r="V302" i="5"/>
  <c r="AB301" i="4"/>
  <c r="AC301"/>
  <c r="V301" i="5"/>
  <c r="AB300" i="4"/>
  <c r="AC300"/>
  <c r="V300" i="5"/>
  <c r="AB299" i="4"/>
  <c r="AC299"/>
  <c r="V299" i="5"/>
  <c r="AB298" i="4"/>
  <c r="AC298"/>
  <c r="V298" i="5"/>
  <c r="AB297" i="4"/>
  <c r="AC297"/>
  <c r="V297" i="5"/>
  <c r="AB296" i="4"/>
  <c r="AC296"/>
  <c r="V296" i="5"/>
  <c r="AB295" i="4"/>
  <c r="AC295"/>
  <c r="V295" i="5"/>
  <c r="AB294" i="4"/>
  <c r="AC294"/>
  <c r="V294" i="5"/>
  <c r="AB293" i="4"/>
  <c r="AC293"/>
  <c r="V293" i="5"/>
  <c r="AB292" i="4"/>
  <c r="AC292"/>
  <c r="V292" i="5"/>
  <c r="AB291" i="4"/>
  <c r="AC291"/>
  <c r="V291" i="5"/>
  <c r="AB290" i="4"/>
  <c r="AC290"/>
  <c r="V290" i="5"/>
  <c r="AB289" i="4"/>
  <c r="AC289"/>
  <c r="V289" i="5"/>
  <c r="AB288" i="4"/>
  <c r="AC288"/>
  <c r="V288" i="5"/>
  <c r="AB287" i="4"/>
  <c r="AC287"/>
  <c r="V287" i="5"/>
  <c r="AB286" i="4"/>
  <c r="AC286"/>
  <c r="V286" i="5"/>
  <c r="AB285" i="4"/>
  <c r="AC285"/>
  <c r="V285" i="5"/>
  <c r="AB284" i="4"/>
  <c r="AC284"/>
  <c r="V284" i="5"/>
  <c r="AB283" i="4"/>
  <c r="AC283"/>
  <c r="V283" i="5"/>
  <c r="AB282" i="4"/>
  <c r="AC282"/>
  <c r="V282" i="5"/>
  <c r="AB281" i="4"/>
  <c r="AC281"/>
  <c r="V281" i="5"/>
  <c r="AB280" i="4"/>
  <c r="AC280"/>
  <c r="V280" i="5"/>
  <c r="AB279" i="4"/>
  <c r="AC279"/>
  <c r="V279" i="5"/>
  <c r="AB278" i="4"/>
  <c r="AC278"/>
  <c r="V278" i="5"/>
  <c r="AB277" i="4"/>
  <c r="AC277"/>
  <c r="V277" i="5"/>
  <c r="AB276" i="4"/>
  <c r="AC276"/>
  <c r="V276" i="5"/>
  <c r="AB275" i="4"/>
  <c r="AC275"/>
  <c r="V275" i="5"/>
  <c r="AB274" i="4"/>
  <c r="AC274"/>
  <c r="V274" i="5"/>
  <c r="AB273" i="4"/>
  <c r="AC273"/>
  <c r="V273" i="5"/>
  <c r="AB272" i="4"/>
  <c r="AC272"/>
  <c r="V272" i="5"/>
  <c r="AB271" i="4"/>
  <c r="AC271"/>
  <c r="V271" i="5"/>
  <c r="AB270" i="4"/>
  <c r="AC270"/>
  <c r="V270" i="5"/>
  <c r="AB269" i="4"/>
  <c r="AC269"/>
  <c r="V269" i="5"/>
  <c r="AB268" i="4"/>
  <c r="AC268"/>
  <c r="V268" i="5"/>
  <c r="AB267" i="4"/>
  <c r="AC267"/>
  <c r="V267" i="5"/>
  <c r="AB266" i="4"/>
  <c r="AC266"/>
  <c r="V266" i="5"/>
  <c r="AB265" i="4"/>
  <c r="AC265"/>
  <c r="V265" i="5"/>
  <c r="AB264" i="4"/>
  <c r="AC264"/>
  <c r="V264" i="5"/>
  <c r="AB263" i="4"/>
  <c r="AC263"/>
  <c r="V263" i="5"/>
  <c r="AB262" i="4"/>
  <c r="AC262"/>
  <c r="V262" i="5"/>
  <c r="AB261" i="4"/>
  <c r="AC261"/>
  <c r="V261" i="5"/>
  <c r="AB260" i="4"/>
  <c r="AC260"/>
  <c r="V260" i="5"/>
  <c r="AB259" i="4"/>
  <c r="AC259"/>
  <c r="V259" i="5"/>
  <c r="AB258" i="4"/>
  <c r="AC258"/>
  <c r="V258" i="5"/>
  <c r="AB257" i="4"/>
  <c r="AC257"/>
  <c r="V257" i="5"/>
  <c r="AB256" i="4"/>
  <c r="AC256"/>
  <c r="V256" i="5"/>
  <c r="AB255" i="4"/>
  <c r="AC255"/>
  <c r="V255" i="5"/>
  <c r="AB254" i="4"/>
  <c r="AC254"/>
  <c r="V254" i="5"/>
  <c r="AB253" i="4"/>
  <c r="AC253"/>
  <c r="V253" i="5"/>
  <c r="AB252" i="4"/>
  <c r="AC252"/>
  <c r="V252" i="5"/>
  <c r="AB251" i="4"/>
  <c r="AC251"/>
  <c r="V251" i="5"/>
  <c r="AB250" i="4"/>
  <c r="AC250"/>
  <c r="V250" i="5"/>
  <c r="AB249" i="4"/>
  <c r="AC249"/>
  <c r="V249" i="5"/>
  <c r="AB248" i="4"/>
  <c r="AC248"/>
  <c r="V248" i="5"/>
  <c r="AB247" i="4"/>
  <c r="AC247"/>
  <c r="V247" i="5"/>
  <c r="AB246" i="4"/>
  <c r="AC246"/>
  <c r="V246" i="5"/>
  <c r="AB245" i="4"/>
  <c r="AC245"/>
  <c r="V245" i="5"/>
  <c r="AB244" i="4"/>
  <c r="AC244"/>
  <c r="V244" i="5"/>
  <c r="AB243" i="4"/>
  <c r="AC243"/>
  <c r="V243" i="5"/>
  <c r="AB242" i="4"/>
  <c r="AC242"/>
  <c r="V242" i="5"/>
  <c r="AB241" i="4"/>
  <c r="AC241"/>
  <c r="V241" i="5"/>
  <c r="AB240" i="4"/>
  <c r="AC240"/>
  <c r="V240" i="5"/>
  <c r="AB239" i="4"/>
  <c r="AC239"/>
  <c r="V239" i="5"/>
  <c r="AB238" i="4"/>
  <c r="AC238"/>
  <c r="V238" i="5"/>
  <c r="AB237" i="4"/>
  <c r="AC237"/>
  <c r="V237" i="5"/>
  <c r="AB236" i="4"/>
  <c r="AC236"/>
  <c r="V236" i="5"/>
  <c r="AB235" i="4"/>
  <c r="AC235"/>
  <c r="V235" i="5"/>
  <c r="AB234" i="4"/>
  <c r="AC234"/>
  <c r="V234" i="5"/>
  <c r="AB233" i="4"/>
  <c r="AC233"/>
  <c r="V233" i="5"/>
  <c r="AB232" i="4"/>
  <c r="AC232"/>
  <c r="V232" i="5"/>
  <c r="AB231" i="4"/>
  <c r="AC231"/>
  <c r="V231" i="5"/>
  <c r="AB230" i="4"/>
  <c r="AC230"/>
  <c r="V230" i="5"/>
  <c r="AB229" i="4"/>
  <c r="AC229"/>
  <c r="V229" i="5"/>
  <c r="AB228" i="4"/>
  <c r="AC228"/>
  <c r="V228" i="5"/>
  <c r="AB227" i="4"/>
  <c r="AC227"/>
  <c r="V227" i="5"/>
  <c r="AB226" i="4"/>
  <c r="AC226"/>
  <c r="V226" i="5"/>
  <c r="AB225" i="4"/>
  <c r="AC225"/>
  <c r="V225" i="5"/>
  <c r="AB224" i="4"/>
  <c r="AC224"/>
  <c r="V224" i="5"/>
  <c r="AB223" i="4"/>
  <c r="AC223"/>
  <c r="V223" i="5"/>
  <c r="AB222" i="4"/>
  <c r="AC222"/>
  <c r="V222" i="5"/>
  <c r="AB221" i="4"/>
  <c r="AC221"/>
  <c r="V221" i="5"/>
  <c r="AB220" i="4"/>
  <c r="AC220"/>
  <c r="V220" i="5"/>
  <c r="AB219" i="4"/>
  <c r="AC219"/>
  <c r="V219" i="5"/>
  <c r="AB218" i="4"/>
  <c r="AC218"/>
  <c r="V218" i="5"/>
  <c r="AB217" i="4"/>
  <c r="AC217"/>
  <c r="V217" i="5"/>
  <c r="AB216" i="4"/>
  <c r="AC216"/>
  <c r="V216" i="5"/>
  <c r="AB215" i="4"/>
  <c r="AC215"/>
  <c r="V215" i="5"/>
  <c r="AB214" i="4"/>
  <c r="AC214"/>
  <c r="V214" i="5"/>
  <c r="AB213" i="4"/>
  <c r="AC213"/>
  <c r="V213" i="5"/>
  <c r="AB212" i="4"/>
  <c r="AC212"/>
  <c r="V212" i="5"/>
  <c r="AB211" i="4"/>
  <c r="AC211"/>
  <c r="V211" i="5"/>
  <c r="AB210" i="4"/>
  <c r="AC210"/>
  <c r="V210" i="5"/>
  <c r="AB209" i="4"/>
  <c r="AC209"/>
  <c r="V209" i="5"/>
  <c r="AB208" i="4"/>
  <c r="AC208"/>
  <c r="V208" i="5"/>
  <c r="AB207" i="4"/>
  <c r="AC207"/>
  <c r="V207" i="5"/>
  <c r="AB206" i="4"/>
  <c r="AC206"/>
  <c r="V206" i="5"/>
  <c r="AB205" i="4"/>
  <c r="AC205"/>
  <c r="V205" i="5"/>
  <c r="AB204" i="4"/>
  <c r="AC204"/>
  <c r="V204" i="5"/>
  <c r="AB203" i="4"/>
  <c r="AC203"/>
  <c r="V203" i="5"/>
  <c r="AB202" i="4"/>
  <c r="AC202"/>
  <c r="V202" i="5"/>
  <c r="AB201" i="4"/>
  <c r="AC201"/>
  <c r="V201" i="5"/>
  <c r="AB200" i="4"/>
  <c r="AC200"/>
  <c r="V200" i="5"/>
  <c r="AB199" i="4"/>
  <c r="AC199"/>
  <c r="V199" i="5"/>
  <c r="AB198" i="4"/>
  <c r="AC198"/>
  <c r="V198" i="5"/>
  <c r="AB197" i="4"/>
  <c r="AC197"/>
  <c r="V197" i="5"/>
  <c r="AB196" i="4"/>
  <c r="AC196"/>
  <c r="V196" i="5"/>
  <c r="AB195" i="4"/>
  <c r="AC195"/>
  <c r="V195" i="5"/>
  <c r="AB194" i="4"/>
  <c r="AC194"/>
  <c r="V194" i="5"/>
  <c r="AB193" i="4"/>
  <c r="AC193"/>
  <c r="V193" i="5"/>
  <c r="AB192" i="4"/>
  <c r="AC192"/>
  <c r="V192" i="5"/>
  <c r="AB191" i="4"/>
  <c r="AC191"/>
  <c r="V191" i="5"/>
  <c r="AB190" i="4"/>
  <c r="AC190"/>
  <c r="V190" i="5"/>
  <c r="AB189" i="4"/>
  <c r="AC189"/>
  <c r="V189" i="5"/>
  <c r="AB188" i="4"/>
  <c r="AC188"/>
  <c r="V188" i="5"/>
  <c r="AB187" i="4"/>
  <c r="AC187"/>
  <c r="V187" i="5"/>
  <c r="AB186" i="4"/>
  <c r="AC186"/>
  <c r="V186" i="5"/>
  <c r="AB185" i="4"/>
  <c r="AC185"/>
  <c r="V185" i="5"/>
  <c r="AB184" i="4"/>
  <c r="AC184"/>
  <c r="V184" i="5"/>
  <c r="AB183" i="4"/>
  <c r="AC183"/>
  <c r="V183" i="5"/>
  <c r="AB182" i="4"/>
  <c r="AC182"/>
  <c r="V182" i="5"/>
  <c r="AB181" i="4"/>
  <c r="AC181"/>
  <c r="V181" i="5"/>
  <c r="AB180" i="4"/>
  <c r="AC180"/>
  <c r="V180" i="5"/>
  <c r="AB179" i="4"/>
  <c r="AC179"/>
  <c r="V179" i="5"/>
  <c r="AB178" i="4"/>
  <c r="AC178"/>
  <c r="V178" i="5"/>
  <c r="AB177" i="4"/>
  <c r="AC177"/>
  <c r="V177" i="5"/>
  <c r="AB176" i="4"/>
  <c r="AC176"/>
  <c r="V176" i="5"/>
  <c r="AB175" i="4"/>
  <c r="AC175"/>
  <c r="V175" i="5"/>
  <c r="AB174" i="4"/>
  <c r="AC174"/>
  <c r="V174" i="5"/>
  <c r="AB173" i="4"/>
  <c r="AC173"/>
  <c r="V173" i="5"/>
  <c r="AB172" i="4"/>
  <c r="AC172"/>
  <c r="V172" i="5"/>
  <c r="AB171" i="4"/>
  <c r="AC171"/>
  <c r="V171" i="5"/>
  <c r="AB170" i="4"/>
  <c r="AC170"/>
  <c r="V170" i="5"/>
  <c r="AB169" i="4"/>
  <c r="AC169"/>
  <c r="V169" i="5"/>
  <c r="AB168" i="4"/>
  <c r="AC168"/>
  <c r="V168" i="5"/>
  <c r="AB167" i="4"/>
  <c r="AC167"/>
  <c r="V167" i="5"/>
  <c r="AB166" i="4"/>
  <c r="AC166"/>
  <c r="V166" i="5"/>
  <c r="AB165" i="4"/>
  <c r="AC165"/>
  <c r="V165" i="5"/>
  <c r="AB164" i="4"/>
  <c r="AC164"/>
  <c r="V164" i="5"/>
  <c r="AB163" i="4"/>
  <c r="AC163"/>
  <c r="V163" i="5"/>
  <c r="AB162" i="4"/>
  <c r="AC162"/>
  <c r="V162" i="5"/>
  <c r="AB161" i="4"/>
  <c r="AC161"/>
  <c r="V161" i="5"/>
  <c r="AB160" i="4"/>
  <c r="AC160"/>
  <c r="V160" i="5"/>
  <c r="AB159" i="4"/>
  <c r="AC159"/>
  <c r="V159" i="5"/>
  <c r="AB158" i="4"/>
  <c r="AC158"/>
  <c r="V158" i="5"/>
  <c r="AB157" i="4"/>
  <c r="AC157"/>
  <c r="V157" i="5"/>
  <c r="AB156" i="4"/>
  <c r="AC156"/>
  <c r="V156" i="5"/>
  <c r="AB155" i="4"/>
  <c r="AC155"/>
  <c r="V155" i="5"/>
  <c r="AB154" i="4"/>
  <c r="AC154"/>
  <c r="V154" i="5"/>
  <c r="AB153" i="4"/>
  <c r="AC153"/>
  <c r="V153" i="5"/>
  <c r="AB152" i="4"/>
  <c r="AC152"/>
  <c r="V152" i="5"/>
  <c r="AB151" i="4"/>
  <c r="AC151"/>
  <c r="V151" i="5"/>
  <c r="AB150" i="4"/>
  <c r="AC150"/>
  <c r="V150" i="5"/>
  <c r="AB149" i="4"/>
  <c r="AC149"/>
  <c r="V149" i="5"/>
  <c r="AB148" i="4"/>
  <c r="AC148"/>
  <c r="V148" i="5"/>
  <c r="AB147" i="4"/>
  <c r="AC147"/>
  <c r="V147" i="5"/>
  <c r="AB146" i="4"/>
  <c r="AC146"/>
  <c r="V146" i="5"/>
  <c r="AB145" i="4"/>
  <c r="AC145"/>
  <c r="V145" i="5"/>
  <c r="AB144" i="4"/>
  <c r="AC144"/>
  <c r="V144" i="5"/>
  <c r="AB143" i="4"/>
  <c r="AC143"/>
  <c r="V143" i="5"/>
  <c r="AB142" i="4"/>
  <c r="AC142"/>
  <c r="V142" i="5"/>
  <c r="AB141" i="4"/>
  <c r="AC141"/>
  <c r="V141" i="5"/>
  <c r="AB140" i="4"/>
  <c r="AC140"/>
  <c r="V140" i="5"/>
  <c r="AB139" i="4"/>
  <c r="AC139"/>
  <c r="V139" i="5"/>
  <c r="AB138" i="4"/>
  <c r="AC138"/>
  <c r="V138" i="5"/>
  <c r="AB137" i="4"/>
  <c r="AC137"/>
  <c r="V137" i="5"/>
  <c r="AB136" i="4"/>
  <c r="AC136"/>
  <c r="V136" i="5"/>
  <c r="AB135" i="4"/>
  <c r="AC135"/>
  <c r="V135" i="5"/>
  <c r="AB134" i="4"/>
  <c r="AC134"/>
  <c r="V134" i="5"/>
  <c r="AB133" i="4"/>
  <c r="AC133"/>
  <c r="V133" i="5"/>
  <c r="AB132" i="4"/>
  <c r="AC132"/>
  <c r="V132" i="5"/>
  <c r="AB131" i="4"/>
  <c r="AC131"/>
  <c r="V131" i="5"/>
  <c r="AB130" i="4"/>
  <c r="AC130"/>
  <c r="V130" i="5"/>
  <c r="AB129" i="4"/>
  <c r="AC129"/>
  <c r="V129" i="5"/>
  <c r="AB128" i="4"/>
  <c r="AC128"/>
  <c r="V128" i="5"/>
  <c r="AB127" i="4"/>
  <c r="AC127"/>
  <c r="V127" i="5"/>
  <c r="AB126" i="4"/>
  <c r="AC126"/>
  <c r="V126" i="5"/>
  <c r="AB125" i="4"/>
  <c r="AC125"/>
  <c r="V125" i="5"/>
  <c r="AB124" i="4"/>
  <c r="AC124"/>
  <c r="V124" i="5"/>
  <c r="AB123" i="4"/>
  <c r="AC123"/>
  <c r="V123" i="5"/>
  <c r="AB122" i="4"/>
  <c r="AC122"/>
  <c r="V122" i="5"/>
  <c r="AB121" i="4"/>
  <c r="AC121"/>
  <c r="V121" i="5"/>
  <c r="AB120" i="4"/>
  <c r="AC120"/>
  <c r="V120" i="5"/>
  <c r="AB119" i="4"/>
  <c r="AC119"/>
  <c r="V119" i="5"/>
  <c r="AB118" i="4"/>
  <c r="AC118"/>
  <c r="V118" i="5"/>
  <c r="AB117" i="4"/>
  <c r="AC117"/>
  <c r="V117" i="5"/>
  <c r="AB116" i="4"/>
  <c r="AC116"/>
  <c r="V116" i="5"/>
  <c r="AB115" i="4"/>
  <c r="AC115"/>
  <c r="V115" i="5"/>
  <c r="AB114" i="4"/>
  <c r="AC114"/>
  <c r="V114" i="5"/>
  <c r="AB113" i="4"/>
  <c r="AC113"/>
  <c r="V113" i="5"/>
  <c r="AB112" i="4"/>
  <c r="AC112"/>
  <c r="V112" i="5"/>
  <c r="AB111" i="4"/>
  <c r="AC111"/>
  <c r="V111" i="5"/>
  <c r="AB110" i="4"/>
  <c r="AC110"/>
  <c r="V110" i="5"/>
  <c r="AB109" i="4"/>
  <c r="AC109"/>
  <c r="V109" i="5"/>
  <c r="AB108" i="4"/>
  <c r="AC108"/>
  <c r="V108" i="5"/>
  <c r="AB107" i="4"/>
  <c r="AC107"/>
  <c r="V107" i="5"/>
  <c r="AB106" i="4"/>
  <c r="AC106"/>
  <c r="V106" i="5"/>
  <c r="AB105" i="4"/>
  <c r="AC105"/>
  <c r="V105" i="5"/>
  <c r="AB104" i="4"/>
  <c r="AC104"/>
  <c r="V104" i="5"/>
  <c r="AB103" i="4"/>
  <c r="AC103"/>
  <c r="V103" i="5"/>
  <c r="AB102" i="4"/>
  <c r="AC102"/>
  <c r="V102" i="5"/>
  <c r="AB101" i="4"/>
  <c r="AC101"/>
  <c r="V101" i="5"/>
  <c r="AB100" i="4"/>
  <c r="AC100"/>
  <c r="V100" i="5"/>
  <c r="AB99" i="4"/>
  <c r="AC99"/>
  <c r="V99" i="5"/>
  <c r="AB98" i="4"/>
  <c r="AC98"/>
  <c r="V98" i="5"/>
  <c r="AB97" i="4"/>
  <c r="AC97"/>
  <c r="V97" i="5"/>
  <c r="AB96" i="4"/>
  <c r="AC96"/>
  <c r="V96" i="5"/>
  <c r="AB95" i="4"/>
  <c r="AC95"/>
  <c r="V95" i="5"/>
  <c r="AB94" i="4"/>
  <c r="AC94"/>
  <c r="V94" i="5"/>
  <c r="AB93" i="4"/>
  <c r="AC93"/>
  <c r="V93" i="5"/>
  <c r="AB92" i="4"/>
  <c r="AC92"/>
  <c r="V92" i="5"/>
  <c r="AB91" i="4"/>
  <c r="AC91"/>
  <c r="V91" i="5"/>
  <c r="AB90" i="4"/>
  <c r="AC90"/>
  <c r="V90" i="5"/>
  <c r="AB89" i="4"/>
  <c r="AC89"/>
  <c r="V89" i="5"/>
  <c r="AB88" i="4"/>
  <c r="AC88"/>
  <c r="V88" i="5"/>
  <c r="AB87" i="4"/>
  <c r="AC87"/>
  <c r="V87" i="5"/>
  <c r="AB86" i="4"/>
  <c r="AC86"/>
  <c r="V86" i="5"/>
  <c r="AB85" i="4"/>
  <c r="AC85"/>
  <c r="V85" i="5"/>
  <c r="AB84" i="4"/>
  <c r="AC84"/>
  <c r="V84" i="5"/>
  <c r="AB83" i="4"/>
  <c r="AC83"/>
  <c r="V83" i="5"/>
  <c r="AB82" i="4"/>
  <c r="AC82"/>
  <c r="V82" i="5"/>
  <c r="AB81" i="4"/>
  <c r="AC81"/>
  <c r="V81" i="5"/>
  <c r="AB80" i="4"/>
  <c r="AC80"/>
  <c r="V80" i="5"/>
  <c r="AB79" i="4"/>
  <c r="AC79"/>
  <c r="V79" i="5"/>
  <c r="AB78" i="4"/>
  <c r="AC78"/>
  <c r="V78" i="5"/>
  <c r="AB77" i="4"/>
  <c r="AC77"/>
  <c r="V77" i="5"/>
  <c r="AB76" i="4"/>
  <c r="AC76"/>
  <c r="V76" i="5"/>
  <c r="AB75" i="4"/>
  <c r="AC75"/>
  <c r="V75" i="5"/>
  <c r="AB74" i="4"/>
  <c r="AC74"/>
  <c r="V74" i="5"/>
  <c r="AB73" i="4"/>
  <c r="AC73"/>
  <c r="V73" i="5"/>
  <c r="AB72" i="4"/>
  <c r="AC72"/>
  <c r="V72" i="5"/>
  <c r="AB71" i="4"/>
  <c r="AC71"/>
  <c r="V71" i="5"/>
  <c r="AB70" i="4"/>
  <c r="AC70"/>
  <c r="V70" i="5"/>
  <c r="AB69" i="4"/>
  <c r="AC69"/>
  <c r="V69" i="5"/>
  <c r="AB68" i="4"/>
  <c r="AC68"/>
  <c r="V68" i="5"/>
  <c r="AB67" i="4"/>
  <c r="AC67"/>
  <c r="V67" i="5"/>
  <c r="AB66" i="4"/>
  <c r="AC66"/>
  <c r="V66" i="5"/>
  <c r="AB65" i="4"/>
  <c r="AC65"/>
  <c r="V65" i="5"/>
  <c r="AB64" i="4"/>
  <c r="AC64"/>
  <c r="V64" i="5"/>
  <c r="AB63" i="4"/>
  <c r="AC63"/>
  <c r="V63" i="5"/>
  <c r="AB62" i="4"/>
  <c r="AC62"/>
  <c r="V62" i="5"/>
  <c r="AB61" i="4"/>
  <c r="AC61"/>
  <c r="V61" i="5"/>
  <c r="AB60" i="4"/>
  <c r="AC60"/>
  <c r="V60" i="5"/>
  <c r="AB59" i="4"/>
  <c r="AC59"/>
  <c r="V59" i="5"/>
  <c r="AB58" i="4"/>
  <c r="AC58"/>
  <c r="V58" i="5"/>
  <c r="AB57" i="4"/>
  <c r="AC57"/>
  <c r="V57" i="5"/>
  <c r="AB56" i="4"/>
  <c r="AC56"/>
  <c r="V56" i="5"/>
  <c r="AB55" i="4"/>
  <c r="AC55"/>
  <c r="V55" i="5"/>
  <c r="AB54" i="4"/>
  <c r="AC54"/>
  <c r="V54" i="5"/>
  <c r="AB53" i="4"/>
  <c r="AC53"/>
  <c r="V53" i="5"/>
  <c r="AB52" i="4"/>
  <c r="AC52"/>
  <c r="V52" i="5"/>
  <c r="AB51" i="4"/>
  <c r="AC51"/>
  <c r="V51" i="5"/>
  <c r="AB50" i="4"/>
  <c r="AC50"/>
  <c r="V50" i="5"/>
  <c r="AB49" i="4"/>
  <c r="AC49"/>
  <c r="V49" i="5"/>
  <c r="AB48" i="4"/>
  <c r="AC48"/>
  <c r="V48" i="5"/>
  <c r="AB47" i="4"/>
  <c r="AC47"/>
  <c r="V47" i="5"/>
  <c r="AB46" i="4"/>
  <c r="AC46"/>
  <c r="V46" i="5"/>
  <c r="AB45" i="4"/>
  <c r="AC45"/>
  <c r="V45" i="5"/>
  <c r="AB44" i="4"/>
  <c r="AC44"/>
  <c r="V44" i="5"/>
  <c r="AB43" i="4"/>
  <c r="AC43"/>
  <c r="V43" i="5"/>
  <c r="AB42" i="4"/>
  <c r="AC42"/>
  <c r="V42" i="5"/>
  <c r="AB41" i="4"/>
  <c r="AC41"/>
  <c r="V41" i="5"/>
  <c r="AB40" i="4"/>
  <c r="AC40"/>
  <c r="V40" i="5"/>
  <c r="AB39" i="4"/>
  <c r="AC39"/>
  <c r="V39" i="5"/>
  <c r="AB38" i="4"/>
  <c r="AC38"/>
  <c r="V38" i="5"/>
  <c r="AB37" i="4"/>
  <c r="AC37"/>
  <c r="V37" i="5"/>
  <c r="AB36" i="4"/>
  <c r="AC36"/>
  <c r="V36" i="5"/>
  <c r="AB35" i="4"/>
  <c r="AC35"/>
  <c r="V35" i="5"/>
  <c r="AB34" i="4"/>
  <c r="AC34"/>
  <c r="V34" i="5"/>
  <c r="AB33" i="4"/>
  <c r="AC33"/>
  <c r="V33" i="5"/>
  <c r="AB32" i="4"/>
  <c r="AC32"/>
  <c r="V32" i="5"/>
  <c r="AB31" i="4"/>
  <c r="AC31"/>
  <c r="V31" i="5"/>
  <c r="AB30" i="4"/>
  <c r="AC30"/>
  <c r="V30" i="5"/>
  <c r="AB29" i="4"/>
  <c r="AC29"/>
  <c r="V29" i="5"/>
  <c r="AB28" i="4"/>
  <c r="AC28"/>
  <c r="V28" i="5"/>
  <c r="AB27" i="4"/>
  <c r="AC27"/>
  <c r="V27" i="5"/>
  <c r="AB26" i="4"/>
  <c r="AC26"/>
  <c r="V26" i="5"/>
  <c r="AB25" i="4"/>
  <c r="AC25"/>
  <c r="V25" i="5"/>
  <c r="AB24" i="4"/>
  <c r="AC24"/>
  <c r="V24" i="5"/>
  <c r="AB23" i="4"/>
  <c r="AC23"/>
  <c r="V23" i="5"/>
  <c r="AB22" i="4"/>
  <c r="AC22"/>
  <c r="V22" i="5"/>
  <c r="AB21" i="4"/>
  <c r="AC21"/>
  <c r="V21" i="5"/>
  <c r="AB20" i="4"/>
  <c r="AC20"/>
  <c r="V20" i="5"/>
  <c r="AB19" i="4"/>
  <c r="AC19"/>
  <c r="V19" i="5"/>
  <c r="AB18" i="4"/>
  <c r="AC18"/>
  <c r="V18" i="5"/>
  <c r="AB17" i="4"/>
  <c r="AC17"/>
  <c r="V17" i="5"/>
  <c r="AB16" i="4"/>
  <c r="AC16"/>
  <c r="V16" i="5"/>
  <c r="AB15" i="4"/>
  <c r="AC15"/>
  <c r="V15" i="5"/>
  <c r="AB14" i="4"/>
  <c r="AC14"/>
  <c r="V14" i="5"/>
  <c r="AA320" i="4"/>
  <c r="U320" i="5"/>
  <c r="AA319" i="4"/>
  <c r="U319" i="5"/>
  <c r="AA318" i="4"/>
  <c r="U318" i="5"/>
  <c r="AA317" i="4"/>
  <c r="U317" i="5"/>
  <c r="AA316" i="4"/>
  <c r="U316" i="5"/>
  <c r="AA315" i="4"/>
  <c r="U315" i="5"/>
  <c r="AA314" i="4"/>
  <c r="U314" i="5"/>
  <c r="AA313" i="4"/>
  <c r="U313" i="5"/>
  <c r="AA312" i="4"/>
  <c r="U312" i="5"/>
  <c r="AA311" i="4"/>
  <c r="U311" i="5"/>
  <c r="AA310" i="4"/>
  <c r="U310" i="5"/>
  <c r="AA309" i="4"/>
  <c r="U309" i="5"/>
  <c r="AA308" i="4"/>
  <c r="U308" i="5"/>
  <c r="AA307" i="4"/>
  <c r="U307" i="5"/>
  <c r="AA306" i="4"/>
  <c r="U306" i="5"/>
  <c r="AA305" i="4"/>
  <c r="U305" i="5"/>
  <c r="AA304" i="4"/>
  <c r="U304" i="5"/>
  <c r="AA303" i="4"/>
  <c r="U303" i="5"/>
  <c r="AA302" i="4"/>
  <c r="U302" i="5"/>
  <c r="AA301" i="4"/>
  <c r="U301" i="5"/>
  <c r="AA300" i="4"/>
  <c r="U300" i="5"/>
  <c r="AA299" i="4"/>
  <c r="U299" i="5"/>
  <c r="AA298" i="4"/>
  <c r="U298" i="5"/>
  <c r="AA297" i="4"/>
  <c r="U297" i="5"/>
  <c r="AA296" i="4"/>
  <c r="U296" i="5"/>
  <c r="AA295" i="4"/>
  <c r="U295" i="5"/>
  <c r="AA294" i="4"/>
  <c r="U294" i="5"/>
  <c r="AA293" i="4"/>
  <c r="U293" i="5"/>
  <c r="AA292" i="4"/>
  <c r="U292" i="5"/>
  <c r="AA291" i="4"/>
  <c r="U291" i="5"/>
  <c r="AA290" i="4"/>
  <c r="U290" i="5"/>
  <c r="AA289" i="4"/>
  <c r="U289" i="5"/>
  <c r="AA288" i="4"/>
  <c r="U288" i="5"/>
  <c r="AA287" i="4"/>
  <c r="U287" i="5"/>
  <c r="AA286" i="4"/>
  <c r="U286" i="5"/>
  <c r="AA285" i="4"/>
  <c r="U285" i="5"/>
  <c r="AA284" i="4"/>
  <c r="U284" i="5"/>
  <c r="AA283" i="4"/>
  <c r="U283" i="5"/>
  <c r="AA282" i="4"/>
  <c r="U282" i="5"/>
  <c r="AA281" i="4"/>
  <c r="U281" i="5"/>
  <c r="AA280" i="4"/>
  <c r="U280" i="5"/>
  <c r="AA279" i="4"/>
  <c r="U279" i="5"/>
  <c r="AA278" i="4"/>
  <c r="U278" i="5"/>
  <c r="AA277" i="4"/>
  <c r="U277" i="5"/>
  <c r="AA276" i="4"/>
  <c r="U276" i="5"/>
  <c r="AA275" i="4"/>
  <c r="U275" i="5"/>
  <c r="AA274" i="4"/>
  <c r="U274" i="5"/>
  <c r="AA273" i="4"/>
  <c r="U273" i="5"/>
  <c r="AA272" i="4"/>
  <c r="U272" i="5"/>
  <c r="AA271" i="4"/>
  <c r="U271" i="5"/>
  <c r="AA270" i="4"/>
  <c r="U270" i="5"/>
  <c r="AA269" i="4"/>
  <c r="U269" i="5"/>
  <c r="AA268" i="4"/>
  <c r="U268" i="5"/>
  <c r="AA267" i="4"/>
  <c r="U267" i="5"/>
  <c r="AA266" i="4"/>
  <c r="U266" i="5"/>
  <c r="AA265" i="4"/>
  <c r="U265" i="5"/>
  <c r="AA264" i="4"/>
  <c r="U264" i="5"/>
  <c r="AA263" i="4"/>
  <c r="U263" i="5"/>
  <c r="AA262" i="4"/>
  <c r="U262" i="5"/>
  <c r="AA261" i="4"/>
  <c r="U261" i="5"/>
  <c r="AA260" i="4"/>
  <c r="U260" i="5"/>
  <c r="AA259" i="4"/>
  <c r="U259" i="5"/>
  <c r="AA258" i="4"/>
  <c r="U258" i="5"/>
  <c r="AA257" i="4"/>
  <c r="U257" i="5"/>
  <c r="AA256" i="4"/>
  <c r="U256" i="5"/>
  <c r="AA255" i="4"/>
  <c r="U255" i="5"/>
  <c r="AA254" i="4"/>
  <c r="U254" i="5"/>
  <c r="AA253" i="4"/>
  <c r="U253" i="5"/>
  <c r="AA252" i="4"/>
  <c r="U252" i="5"/>
  <c r="AA251" i="4"/>
  <c r="U251" i="5"/>
  <c r="AA250" i="4"/>
  <c r="U250" i="5"/>
  <c r="AA249" i="4"/>
  <c r="U249" i="5"/>
  <c r="AA248" i="4"/>
  <c r="U248" i="5"/>
  <c r="AA247" i="4"/>
  <c r="U247" i="5"/>
  <c r="AA246" i="4"/>
  <c r="U246" i="5"/>
  <c r="AA245" i="4"/>
  <c r="U245" i="5"/>
  <c r="AA244" i="4"/>
  <c r="U244" i="5"/>
  <c r="AA243" i="4"/>
  <c r="U243" i="5"/>
  <c r="AA242" i="4"/>
  <c r="U242" i="5"/>
  <c r="AA241" i="4"/>
  <c r="U241" i="5"/>
  <c r="AA240" i="4"/>
  <c r="U240" i="5"/>
  <c r="AA239" i="4"/>
  <c r="U239" i="5"/>
  <c r="AA238" i="4"/>
  <c r="U238" i="5"/>
  <c r="AA237" i="4"/>
  <c r="U237" i="5"/>
  <c r="AA236" i="4"/>
  <c r="U236" i="5"/>
  <c r="AA235" i="4"/>
  <c r="U235" i="5"/>
  <c r="AA234" i="4"/>
  <c r="U234" i="5"/>
  <c r="AA233" i="4"/>
  <c r="U233" i="5"/>
  <c r="AA232" i="4"/>
  <c r="U232" i="5"/>
  <c r="AA231" i="4"/>
  <c r="U231" i="5"/>
  <c r="AA230" i="4"/>
  <c r="U230" i="5"/>
  <c r="AA229" i="4"/>
  <c r="U229" i="5"/>
  <c r="AA228" i="4"/>
  <c r="U228" i="5"/>
  <c r="AA227" i="4"/>
  <c r="U227" i="5"/>
  <c r="AA226" i="4"/>
  <c r="U226" i="5"/>
  <c r="AA225" i="4"/>
  <c r="U225" i="5"/>
  <c r="AA224" i="4"/>
  <c r="U224" i="5"/>
  <c r="AA223" i="4"/>
  <c r="U223" i="5"/>
  <c r="AA222" i="4"/>
  <c r="U222" i="5"/>
  <c r="AA221" i="4"/>
  <c r="U221" i="5"/>
  <c r="AA220" i="4"/>
  <c r="U220" i="5"/>
  <c r="AA219" i="4"/>
  <c r="U219" i="5"/>
  <c r="AA218" i="4"/>
  <c r="U218" i="5"/>
  <c r="AA217" i="4"/>
  <c r="U217" i="5"/>
  <c r="AA216" i="4"/>
  <c r="U216" i="5"/>
  <c r="AA215" i="4"/>
  <c r="U215" i="5"/>
  <c r="AA214" i="4"/>
  <c r="U214" i="5"/>
  <c r="AA213" i="4"/>
  <c r="U213" i="5"/>
  <c r="AA212" i="4"/>
  <c r="U212" i="5"/>
  <c r="AA211" i="4"/>
  <c r="U211" i="5"/>
  <c r="AA210" i="4"/>
  <c r="U210" i="5"/>
  <c r="AA209" i="4"/>
  <c r="U209" i="5"/>
  <c r="AA208" i="4"/>
  <c r="U208" i="5"/>
  <c r="AA207" i="4"/>
  <c r="U207" i="5"/>
  <c r="AA206" i="4"/>
  <c r="U206" i="5"/>
  <c r="AA205" i="4"/>
  <c r="U205" i="5"/>
  <c r="AA204" i="4"/>
  <c r="U204" i="5"/>
  <c r="AA203" i="4"/>
  <c r="U203" i="5"/>
  <c r="AA202" i="4"/>
  <c r="U202" i="5"/>
  <c r="AA201" i="4"/>
  <c r="U201" i="5"/>
  <c r="AA200" i="4"/>
  <c r="U200" i="5"/>
  <c r="AA199" i="4"/>
  <c r="U199" i="5"/>
  <c r="AA198" i="4"/>
  <c r="U198" i="5"/>
  <c r="AA197" i="4"/>
  <c r="U197" i="5"/>
  <c r="AA196" i="4"/>
  <c r="U196" i="5"/>
  <c r="AA195" i="4"/>
  <c r="U195" i="5"/>
  <c r="AA194" i="4"/>
  <c r="U194" i="5"/>
  <c r="AA193" i="4"/>
  <c r="U193" i="5"/>
  <c r="AA192" i="4"/>
  <c r="U192" i="5"/>
  <c r="AA191" i="4"/>
  <c r="U191" i="5"/>
  <c r="AA190" i="4"/>
  <c r="U190" i="5"/>
  <c r="AA189" i="4"/>
  <c r="U189" i="5"/>
  <c r="AA188" i="4"/>
  <c r="U188" i="5"/>
  <c r="AA187" i="4"/>
  <c r="U187" i="5"/>
  <c r="AA186" i="4"/>
  <c r="U186" i="5"/>
  <c r="AA185" i="4"/>
  <c r="U185" i="5"/>
  <c r="AA184" i="4"/>
  <c r="U184" i="5"/>
  <c r="AA183" i="4"/>
  <c r="U183" i="5"/>
  <c r="AA182" i="4"/>
  <c r="U182" i="5"/>
  <c r="AA181" i="4"/>
  <c r="U181" i="5"/>
  <c r="AA180" i="4"/>
  <c r="U180" i="5"/>
  <c r="AA179" i="4"/>
  <c r="U179" i="5"/>
  <c r="AA178" i="4"/>
  <c r="U178" i="5"/>
  <c r="AA177" i="4"/>
  <c r="U177" i="5"/>
  <c r="AA176" i="4"/>
  <c r="U176" i="5"/>
  <c r="AA175" i="4"/>
  <c r="U175" i="5"/>
  <c r="AA174" i="4"/>
  <c r="U174" i="5"/>
  <c r="AA173" i="4"/>
  <c r="U173" i="5"/>
  <c r="AA172" i="4"/>
  <c r="U172" i="5"/>
  <c r="AA171" i="4"/>
  <c r="U171" i="5"/>
  <c r="AA170" i="4"/>
  <c r="U170" i="5"/>
  <c r="AA169" i="4"/>
  <c r="U169" i="5"/>
  <c r="AA168" i="4"/>
  <c r="U168" i="5"/>
  <c r="AA167" i="4"/>
  <c r="U167" i="5"/>
  <c r="AA166" i="4"/>
  <c r="U166" i="5"/>
  <c r="AA165" i="4"/>
  <c r="U165" i="5"/>
  <c r="AA164" i="4"/>
  <c r="U164" i="5"/>
  <c r="AA163" i="4"/>
  <c r="U163" i="5"/>
  <c r="AA162" i="4"/>
  <c r="U162" i="5"/>
  <c r="AA161" i="4"/>
  <c r="U161" i="5"/>
  <c r="AA160" i="4"/>
  <c r="U160" i="5"/>
  <c r="AA159" i="4"/>
  <c r="U159" i="5"/>
  <c r="AA158" i="4"/>
  <c r="U158" i="5"/>
  <c r="AA157" i="4"/>
  <c r="U157" i="5"/>
  <c r="AA156" i="4"/>
  <c r="U156" i="5"/>
  <c r="AA155" i="4"/>
  <c r="U155" i="5"/>
  <c r="AA154" i="4"/>
  <c r="U154" i="5"/>
  <c r="AA153" i="4"/>
  <c r="U153" i="5"/>
  <c r="AA152" i="4"/>
  <c r="U152" i="5"/>
  <c r="AA151" i="4"/>
  <c r="U151" i="5"/>
  <c r="AA150" i="4"/>
  <c r="U150" i="5"/>
  <c r="AA149" i="4"/>
  <c r="U149" i="5"/>
  <c r="AA148" i="4"/>
  <c r="U148" i="5"/>
  <c r="AA147" i="4"/>
  <c r="U147" i="5"/>
  <c r="AA146" i="4"/>
  <c r="U146" i="5"/>
  <c r="AA145" i="4"/>
  <c r="U145" i="5"/>
  <c r="AA144" i="4"/>
  <c r="U144" i="5"/>
  <c r="AA143" i="4"/>
  <c r="U143" i="5"/>
  <c r="AA142" i="4"/>
  <c r="U142" i="5"/>
  <c r="AA141" i="4"/>
  <c r="U141" i="5"/>
  <c r="AA140" i="4"/>
  <c r="U140" i="5"/>
  <c r="AA139" i="4"/>
  <c r="U139" i="5"/>
  <c r="AA138" i="4"/>
  <c r="U138" i="5"/>
  <c r="AA137" i="4"/>
  <c r="U137" i="5"/>
  <c r="AA136" i="4"/>
  <c r="U136" i="5"/>
  <c r="AA135" i="4"/>
  <c r="U135" i="5"/>
  <c r="AA134" i="4"/>
  <c r="U134" i="5"/>
  <c r="AA133" i="4"/>
  <c r="U133" i="5"/>
  <c r="AA132" i="4"/>
  <c r="U132" i="5"/>
  <c r="AA131" i="4"/>
  <c r="U131" i="5"/>
  <c r="AA130" i="4"/>
  <c r="U130" i="5"/>
  <c r="AA129" i="4"/>
  <c r="U129" i="5"/>
  <c r="AA128" i="4"/>
  <c r="U128" i="5"/>
  <c r="AA127" i="4"/>
  <c r="U127" i="5"/>
  <c r="AA126" i="4"/>
  <c r="U126" i="5"/>
  <c r="AA125" i="4"/>
  <c r="U125" i="5"/>
  <c r="AA124" i="4"/>
  <c r="U124" i="5"/>
  <c r="AA123" i="4"/>
  <c r="U123" i="5"/>
  <c r="AA122" i="4"/>
  <c r="U122" i="5"/>
  <c r="AA121" i="4"/>
  <c r="U121" i="5"/>
  <c r="AA120" i="4"/>
  <c r="U120" i="5"/>
  <c r="AA119" i="4"/>
  <c r="U119" i="5"/>
  <c r="AA118" i="4"/>
  <c r="U118" i="5"/>
  <c r="AA117" i="4"/>
  <c r="U117" i="5"/>
  <c r="AA116" i="4"/>
  <c r="U116" i="5"/>
  <c r="AA115" i="4"/>
  <c r="U115" i="5"/>
  <c r="AA114" i="4"/>
  <c r="U114" i="5"/>
  <c r="AA113" i="4"/>
  <c r="U113" i="5"/>
  <c r="AA112" i="4"/>
  <c r="U112" i="5"/>
  <c r="AA111" i="4"/>
  <c r="U111" i="5"/>
  <c r="AA110" i="4"/>
  <c r="U110" i="5"/>
  <c r="AA109" i="4"/>
  <c r="U109" i="5"/>
  <c r="AA108" i="4"/>
  <c r="U108" i="5"/>
  <c r="AA107" i="4"/>
  <c r="U107" i="5"/>
  <c r="AA106" i="4"/>
  <c r="U106" i="5"/>
  <c r="AA105" i="4"/>
  <c r="U105" i="5"/>
  <c r="AA104" i="4"/>
  <c r="U104" i="5"/>
  <c r="AA103" i="4"/>
  <c r="U103" i="5"/>
  <c r="AA102" i="4"/>
  <c r="U102" i="5"/>
  <c r="AA101" i="4"/>
  <c r="U101" i="5"/>
  <c r="AA100" i="4"/>
  <c r="U100" i="5"/>
  <c r="AA99" i="4"/>
  <c r="U99" i="5"/>
  <c r="AA98" i="4"/>
  <c r="U98" i="5"/>
  <c r="AA97" i="4"/>
  <c r="U97" i="5"/>
  <c r="AA96" i="4"/>
  <c r="U96" i="5"/>
  <c r="AA95" i="4"/>
  <c r="U95" i="5"/>
  <c r="AA94" i="4"/>
  <c r="U94" i="5"/>
  <c r="AA93" i="4"/>
  <c r="U93" i="5"/>
  <c r="AA92" i="4"/>
  <c r="U92" i="5"/>
  <c r="AA91" i="4"/>
  <c r="U91" i="5"/>
  <c r="AA90" i="4"/>
  <c r="U90" i="5"/>
  <c r="AA89" i="4"/>
  <c r="U89" i="5"/>
  <c r="AA88" i="4"/>
  <c r="U88" i="5"/>
  <c r="AA87" i="4"/>
  <c r="U87" i="5"/>
  <c r="AA86" i="4"/>
  <c r="U86" i="5"/>
  <c r="AA85" i="4"/>
  <c r="U85" i="5"/>
  <c r="AA84" i="4"/>
  <c r="U84" i="5"/>
  <c r="AA83" i="4"/>
  <c r="U83" i="5"/>
  <c r="AA82" i="4"/>
  <c r="U82" i="5"/>
  <c r="AA81" i="4"/>
  <c r="U81" i="5"/>
  <c r="AA80" i="4"/>
  <c r="U80" i="5"/>
  <c r="AA79" i="4"/>
  <c r="U79" i="5"/>
  <c r="AA78" i="4"/>
  <c r="U78" i="5"/>
  <c r="AA77" i="4"/>
  <c r="U77" i="5"/>
  <c r="AA76" i="4"/>
  <c r="U76" i="5"/>
  <c r="AA75" i="4"/>
  <c r="U75" i="5"/>
  <c r="AA74" i="4"/>
  <c r="U74" i="5"/>
  <c r="AA73" i="4"/>
  <c r="U73" i="5"/>
  <c r="AA72" i="4"/>
  <c r="U72" i="5"/>
  <c r="AA71" i="4"/>
  <c r="U71" i="5"/>
  <c r="AA70" i="4"/>
  <c r="U70" i="5"/>
  <c r="AA69" i="4"/>
  <c r="U69" i="5"/>
  <c r="AA68" i="4"/>
  <c r="U68" i="5"/>
  <c r="AA67" i="4"/>
  <c r="U67" i="5"/>
  <c r="AA66" i="4"/>
  <c r="U66" i="5"/>
  <c r="AA65" i="4"/>
  <c r="U65" i="5"/>
  <c r="AA64" i="4"/>
  <c r="U64" i="5"/>
  <c r="AA63" i="4"/>
  <c r="U63" i="5"/>
  <c r="AA62" i="4"/>
  <c r="U62" i="5"/>
  <c r="AA61" i="4"/>
  <c r="U61" i="5"/>
  <c r="AA60" i="4"/>
  <c r="U60" i="5"/>
  <c r="AA59" i="4"/>
  <c r="U59" i="5"/>
  <c r="AA58" i="4"/>
  <c r="U58" i="5"/>
  <c r="AA57" i="4"/>
  <c r="U57" i="5"/>
  <c r="AA56" i="4"/>
  <c r="U56" i="5"/>
  <c r="AA55" i="4"/>
  <c r="U55" i="5"/>
  <c r="AA54" i="4"/>
  <c r="U54" i="5"/>
  <c r="AA53" i="4"/>
  <c r="U53" i="5"/>
  <c r="AA52" i="4"/>
  <c r="U52" i="5"/>
  <c r="AA51" i="4"/>
  <c r="U51" i="5"/>
  <c r="AA50" i="4"/>
  <c r="U50" i="5"/>
  <c r="AA49" i="4"/>
  <c r="U49" i="5"/>
  <c r="AA48" i="4"/>
  <c r="U48" i="5"/>
  <c r="AA47" i="4"/>
  <c r="U47" i="5"/>
  <c r="AA46" i="4"/>
  <c r="U46" i="5"/>
  <c r="AA45" i="4"/>
  <c r="U45" i="5"/>
  <c r="AA44" i="4"/>
  <c r="U44" i="5"/>
  <c r="AA43" i="4"/>
  <c r="U43" i="5"/>
  <c r="AA42" i="4"/>
  <c r="U42" i="5"/>
  <c r="AA41" i="4"/>
  <c r="U41" i="5"/>
  <c r="AA40" i="4"/>
  <c r="U40" i="5"/>
  <c r="AA39" i="4"/>
  <c r="U39" i="5"/>
  <c r="AA38" i="4"/>
  <c r="U38" i="5"/>
  <c r="AA37" i="4"/>
  <c r="U37" i="5"/>
  <c r="AA36" i="4"/>
  <c r="U36" i="5"/>
  <c r="AA35" i="4"/>
  <c r="U35" i="5"/>
  <c r="AA34" i="4"/>
  <c r="U34" i="5"/>
  <c r="AA33" i="4"/>
  <c r="U33" i="5"/>
  <c r="AA32" i="4"/>
  <c r="U32" i="5"/>
  <c r="AA31" i="4"/>
  <c r="U31" i="5"/>
  <c r="AA30" i="4"/>
  <c r="U30" i="5"/>
  <c r="AA29" i="4"/>
  <c r="U29" i="5"/>
  <c r="AA28" i="4"/>
  <c r="U28" i="5"/>
  <c r="AA27" i="4"/>
  <c r="U27" i="5"/>
  <c r="AA26" i="4"/>
  <c r="U26" i="5"/>
  <c r="AA25" i="4"/>
  <c r="U25" i="5"/>
  <c r="AA24" i="4"/>
  <c r="U24" i="5"/>
  <c r="AA23" i="4"/>
  <c r="U23" i="5"/>
  <c r="AA22" i="4"/>
  <c r="U22" i="5"/>
  <c r="AA21" i="4"/>
  <c r="U21" i="5"/>
  <c r="AA20" i="4"/>
  <c r="U20" i="5"/>
  <c r="AA19" i="4"/>
  <c r="U19" i="5"/>
  <c r="AA18" i="4"/>
  <c r="U18" i="5"/>
  <c r="AA17" i="4"/>
  <c r="U17" i="5"/>
  <c r="AA16" i="4"/>
  <c r="U16" i="5"/>
  <c r="AA15" i="4"/>
  <c r="U15" i="5"/>
  <c r="AA14" i="4"/>
  <c r="U14" i="5"/>
  <c r="Y320" i="4"/>
  <c r="Z320"/>
  <c r="T320" i="5"/>
  <c r="Y319" i="4"/>
  <c r="Z319"/>
  <c r="T319" i="5"/>
  <c r="Y318" i="4"/>
  <c r="Z318"/>
  <c r="T318" i="5"/>
  <c r="Y317" i="4"/>
  <c r="Z317"/>
  <c r="T317" i="5"/>
  <c r="Y316" i="4"/>
  <c r="Z316"/>
  <c r="T316" i="5"/>
  <c r="Y315" i="4"/>
  <c r="Z315"/>
  <c r="T315" i="5"/>
  <c r="Y314" i="4"/>
  <c r="Z314"/>
  <c r="T314" i="5"/>
  <c r="Y313" i="4"/>
  <c r="Z313"/>
  <c r="T313" i="5"/>
  <c r="Y312" i="4"/>
  <c r="Z312"/>
  <c r="T312" i="5"/>
  <c r="Y311" i="4"/>
  <c r="Z311"/>
  <c r="T311" i="5"/>
  <c r="Y310" i="4"/>
  <c r="Z310"/>
  <c r="T310" i="5"/>
  <c r="Y309" i="4"/>
  <c r="Z309"/>
  <c r="T309" i="5"/>
  <c r="Y308" i="4"/>
  <c r="Z308"/>
  <c r="T308" i="5"/>
  <c r="Y307" i="4"/>
  <c r="Z307"/>
  <c r="T307" i="5"/>
  <c r="Y306" i="4"/>
  <c r="Z306"/>
  <c r="T306" i="5"/>
  <c r="Y305" i="4"/>
  <c r="Z305"/>
  <c r="T305" i="5"/>
  <c r="Y304" i="4"/>
  <c r="Z304"/>
  <c r="T304" i="5"/>
  <c r="Y303" i="4"/>
  <c r="Z303"/>
  <c r="T303" i="5"/>
  <c r="Y302" i="4"/>
  <c r="Z302"/>
  <c r="T302" i="5"/>
  <c r="Y301" i="4"/>
  <c r="Z301"/>
  <c r="T301" i="5"/>
  <c r="Y300" i="4"/>
  <c r="Z300"/>
  <c r="T300" i="5"/>
  <c r="Y299" i="4"/>
  <c r="Z299"/>
  <c r="T299" i="5"/>
  <c r="Y298" i="4"/>
  <c r="Z298"/>
  <c r="T298" i="5"/>
  <c r="Y297" i="4"/>
  <c r="Z297"/>
  <c r="T297" i="5"/>
  <c r="Y296" i="4"/>
  <c r="Z296"/>
  <c r="T296" i="5"/>
  <c r="Y295" i="4"/>
  <c r="Z295"/>
  <c r="T295" i="5"/>
  <c r="Y294" i="4"/>
  <c r="Z294"/>
  <c r="T294" i="5"/>
  <c r="Y293" i="4"/>
  <c r="Z293"/>
  <c r="T293" i="5"/>
  <c r="Y292" i="4"/>
  <c r="Z292"/>
  <c r="T292" i="5"/>
  <c r="Y291" i="4"/>
  <c r="Z291"/>
  <c r="T291" i="5"/>
  <c r="Y290" i="4"/>
  <c r="Z290"/>
  <c r="T290" i="5"/>
  <c r="Y289" i="4"/>
  <c r="Z289"/>
  <c r="T289" i="5"/>
  <c r="Y288" i="4"/>
  <c r="Z288"/>
  <c r="T288" i="5"/>
  <c r="Y287" i="4"/>
  <c r="Z287"/>
  <c r="T287" i="5"/>
  <c r="Y286" i="4"/>
  <c r="Z286"/>
  <c r="T286" i="5"/>
  <c r="Y285" i="4"/>
  <c r="Z285"/>
  <c r="T285" i="5"/>
  <c r="Y284" i="4"/>
  <c r="Z284"/>
  <c r="T284" i="5"/>
  <c r="Y283" i="4"/>
  <c r="Z283"/>
  <c r="T283" i="5"/>
  <c r="Y282" i="4"/>
  <c r="Z282"/>
  <c r="T282" i="5"/>
  <c r="Y281" i="4"/>
  <c r="Z281"/>
  <c r="T281" i="5"/>
  <c r="Y280" i="4"/>
  <c r="Z280"/>
  <c r="T280" i="5"/>
  <c r="Y279" i="4"/>
  <c r="Z279"/>
  <c r="T279" i="5"/>
  <c r="Y278" i="4"/>
  <c r="Z278"/>
  <c r="T278" i="5"/>
  <c r="Y277" i="4"/>
  <c r="Z277"/>
  <c r="T277" i="5"/>
  <c r="Y276" i="4"/>
  <c r="Z276"/>
  <c r="T276" i="5"/>
  <c r="Y275" i="4"/>
  <c r="Z275"/>
  <c r="T275" i="5"/>
  <c r="Y274" i="4"/>
  <c r="Z274"/>
  <c r="T274" i="5"/>
  <c r="Y273" i="4"/>
  <c r="Z273"/>
  <c r="T273" i="5"/>
  <c r="Y272" i="4"/>
  <c r="Z272"/>
  <c r="T272" i="5"/>
  <c r="Y271" i="4"/>
  <c r="Z271"/>
  <c r="T271" i="5"/>
  <c r="Y270" i="4"/>
  <c r="Z270"/>
  <c r="T270" i="5"/>
  <c r="Y269" i="4"/>
  <c r="Z269"/>
  <c r="T269" i="5"/>
  <c r="Y268" i="4"/>
  <c r="Z268"/>
  <c r="T268" i="5"/>
  <c r="Y267" i="4"/>
  <c r="Z267"/>
  <c r="T267" i="5"/>
  <c r="Y266" i="4"/>
  <c r="Z266"/>
  <c r="T266" i="5"/>
  <c r="Y265" i="4"/>
  <c r="Z265"/>
  <c r="T265" i="5"/>
  <c r="Y264" i="4"/>
  <c r="Z264"/>
  <c r="T264" i="5"/>
  <c r="Y263" i="4"/>
  <c r="Z263"/>
  <c r="T263" i="5"/>
  <c r="Y262" i="4"/>
  <c r="Z262"/>
  <c r="T262" i="5"/>
  <c r="Y261" i="4"/>
  <c r="Z261"/>
  <c r="T261" i="5"/>
  <c r="Y260" i="4"/>
  <c r="Z260"/>
  <c r="T260" i="5"/>
  <c r="Y259" i="4"/>
  <c r="Z259"/>
  <c r="T259" i="5"/>
  <c r="Y258" i="4"/>
  <c r="Z258"/>
  <c r="T258" i="5"/>
  <c r="Y257" i="4"/>
  <c r="Z257"/>
  <c r="T257" i="5"/>
  <c r="Y256" i="4"/>
  <c r="Z256"/>
  <c r="T256" i="5"/>
  <c r="Y255" i="4"/>
  <c r="Z255"/>
  <c r="T255" i="5"/>
  <c r="Y254" i="4"/>
  <c r="Z254"/>
  <c r="T254" i="5"/>
  <c r="Y253" i="4"/>
  <c r="Z253"/>
  <c r="T253" i="5"/>
  <c r="Y252" i="4"/>
  <c r="Z252"/>
  <c r="T252" i="5"/>
  <c r="Y251" i="4"/>
  <c r="Z251"/>
  <c r="T251" i="5"/>
  <c r="Y250" i="4"/>
  <c r="Z250"/>
  <c r="T250" i="5"/>
  <c r="Y249" i="4"/>
  <c r="Z249"/>
  <c r="T249" i="5"/>
  <c r="Y248" i="4"/>
  <c r="Z248"/>
  <c r="T248" i="5"/>
  <c r="Y247" i="4"/>
  <c r="Z247"/>
  <c r="T247" i="5"/>
  <c r="Y246" i="4"/>
  <c r="Z246"/>
  <c r="T246" i="5"/>
  <c r="Y245" i="4"/>
  <c r="Z245"/>
  <c r="T245" i="5"/>
  <c r="Y244" i="4"/>
  <c r="Z244"/>
  <c r="T244" i="5"/>
  <c r="Y243" i="4"/>
  <c r="Z243"/>
  <c r="T243" i="5"/>
  <c r="Y242" i="4"/>
  <c r="Z242"/>
  <c r="T242" i="5"/>
  <c r="Y241" i="4"/>
  <c r="Z241"/>
  <c r="T241" i="5"/>
  <c r="Y240" i="4"/>
  <c r="Z240"/>
  <c r="T240" i="5"/>
  <c r="Y239" i="4"/>
  <c r="Z239"/>
  <c r="T239" i="5"/>
  <c r="Y238" i="4"/>
  <c r="Z238"/>
  <c r="T238" i="5"/>
  <c r="Y237" i="4"/>
  <c r="Z237"/>
  <c r="T237" i="5"/>
  <c r="Y236" i="4"/>
  <c r="Z236"/>
  <c r="T236" i="5"/>
  <c r="Y235" i="4"/>
  <c r="Z235"/>
  <c r="T235" i="5"/>
  <c r="Y234" i="4"/>
  <c r="Z234"/>
  <c r="T234" i="5"/>
  <c r="Y233" i="4"/>
  <c r="Z233"/>
  <c r="T233" i="5"/>
  <c r="Y232" i="4"/>
  <c r="Z232"/>
  <c r="T232" i="5"/>
  <c r="Y231" i="4"/>
  <c r="Z231"/>
  <c r="T231" i="5"/>
  <c r="Y230" i="4"/>
  <c r="Z230"/>
  <c r="T230" i="5"/>
  <c r="Y229" i="4"/>
  <c r="Z229"/>
  <c r="T229" i="5"/>
  <c r="Y228" i="4"/>
  <c r="Z228"/>
  <c r="T228" i="5"/>
  <c r="Y227" i="4"/>
  <c r="Z227"/>
  <c r="T227" i="5"/>
  <c r="Y226" i="4"/>
  <c r="Z226"/>
  <c r="T226" i="5"/>
  <c r="Y225" i="4"/>
  <c r="Z225"/>
  <c r="T225" i="5"/>
  <c r="Y224" i="4"/>
  <c r="Z224"/>
  <c r="T224" i="5"/>
  <c r="Y223" i="4"/>
  <c r="Z223"/>
  <c r="T223" i="5"/>
  <c r="Y222" i="4"/>
  <c r="Z222"/>
  <c r="T222" i="5"/>
  <c r="Y221" i="4"/>
  <c r="Z221"/>
  <c r="T221" i="5"/>
  <c r="Y220" i="4"/>
  <c r="Z220"/>
  <c r="T220" i="5"/>
  <c r="Y219" i="4"/>
  <c r="Z219"/>
  <c r="T219" i="5"/>
  <c r="Y218" i="4"/>
  <c r="Z218"/>
  <c r="T218" i="5"/>
  <c r="Y217" i="4"/>
  <c r="Z217"/>
  <c r="T217" i="5"/>
  <c r="Y216" i="4"/>
  <c r="Z216"/>
  <c r="T216" i="5"/>
  <c r="Y215" i="4"/>
  <c r="Z215"/>
  <c r="T215" i="5"/>
  <c r="Y214" i="4"/>
  <c r="Z214"/>
  <c r="T214" i="5"/>
  <c r="Y213" i="4"/>
  <c r="Z213"/>
  <c r="T213" i="5"/>
  <c r="Y212" i="4"/>
  <c r="Z212"/>
  <c r="T212" i="5"/>
  <c r="Y211" i="4"/>
  <c r="Z211"/>
  <c r="T211" i="5"/>
  <c r="Y210" i="4"/>
  <c r="Z210"/>
  <c r="T210" i="5"/>
  <c r="Y209" i="4"/>
  <c r="Z209"/>
  <c r="T209" i="5"/>
  <c r="Y208" i="4"/>
  <c r="Z208"/>
  <c r="T208" i="5"/>
  <c r="Y207" i="4"/>
  <c r="Z207"/>
  <c r="T207" i="5"/>
  <c r="Y206" i="4"/>
  <c r="Z206"/>
  <c r="T206" i="5"/>
  <c r="Y205" i="4"/>
  <c r="Z205"/>
  <c r="T205" i="5"/>
  <c r="Y204" i="4"/>
  <c r="Z204"/>
  <c r="T204" i="5"/>
  <c r="Y203" i="4"/>
  <c r="Z203"/>
  <c r="T203" i="5"/>
  <c r="Y202" i="4"/>
  <c r="Z202"/>
  <c r="T202" i="5"/>
  <c r="Y201" i="4"/>
  <c r="Z201"/>
  <c r="T201" i="5"/>
  <c r="Y200" i="4"/>
  <c r="Z200"/>
  <c r="T200" i="5"/>
  <c r="Y199" i="4"/>
  <c r="Z199"/>
  <c r="T199" i="5"/>
  <c r="Y198" i="4"/>
  <c r="Z198"/>
  <c r="T198" i="5"/>
  <c r="Y197" i="4"/>
  <c r="Z197"/>
  <c r="T197" i="5"/>
  <c r="Y196" i="4"/>
  <c r="Z196"/>
  <c r="T196" i="5"/>
  <c r="Y195" i="4"/>
  <c r="Z195"/>
  <c r="T195" i="5"/>
  <c r="Y194" i="4"/>
  <c r="Z194"/>
  <c r="T194" i="5"/>
  <c r="Y193" i="4"/>
  <c r="Z193"/>
  <c r="T193" i="5"/>
  <c r="Y192" i="4"/>
  <c r="Z192"/>
  <c r="T192" i="5"/>
  <c r="Y191" i="4"/>
  <c r="Z191"/>
  <c r="T191" i="5"/>
  <c r="Y190" i="4"/>
  <c r="Z190"/>
  <c r="T190" i="5"/>
  <c r="Y189" i="4"/>
  <c r="Z189"/>
  <c r="T189" i="5"/>
  <c r="Y188" i="4"/>
  <c r="Z188"/>
  <c r="T188" i="5"/>
  <c r="Y187" i="4"/>
  <c r="Z187"/>
  <c r="T187" i="5"/>
  <c r="Y186" i="4"/>
  <c r="Z186"/>
  <c r="T186" i="5"/>
  <c r="Y185" i="4"/>
  <c r="Z185"/>
  <c r="T185" i="5"/>
  <c r="Y184" i="4"/>
  <c r="Z184"/>
  <c r="T184" i="5"/>
  <c r="Y183" i="4"/>
  <c r="Z183"/>
  <c r="T183" i="5"/>
  <c r="Y182" i="4"/>
  <c r="Z182"/>
  <c r="T182" i="5"/>
  <c r="Y181" i="4"/>
  <c r="Z181"/>
  <c r="T181" i="5"/>
  <c r="Y180" i="4"/>
  <c r="Z180"/>
  <c r="T180" i="5"/>
  <c r="Y179" i="4"/>
  <c r="Z179"/>
  <c r="T179" i="5"/>
  <c r="Y178" i="4"/>
  <c r="Z178"/>
  <c r="T178" i="5"/>
  <c r="Y177" i="4"/>
  <c r="Z177"/>
  <c r="T177" i="5"/>
  <c r="Y176" i="4"/>
  <c r="Z176"/>
  <c r="T176" i="5"/>
  <c r="Y175" i="4"/>
  <c r="Z175"/>
  <c r="T175" i="5"/>
  <c r="Y174" i="4"/>
  <c r="Z174"/>
  <c r="T174" i="5"/>
  <c r="Y173" i="4"/>
  <c r="Z173"/>
  <c r="T173" i="5"/>
  <c r="Y172" i="4"/>
  <c r="Z172"/>
  <c r="T172" i="5"/>
  <c r="Y171" i="4"/>
  <c r="Z171"/>
  <c r="T171" i="5"/>
  <c r="Y170" i="4"/>
  <c r="Z170"/>
  <c r="T170" i="5"/>
  <c r="Y169" i="4"/>
  <c r="Z169"/>
  <c r="T169" i="5"/>
  <c r="Y168" i="4"/>
  <c r="Z168"/>
  <c r="T168" i="5"/>
  <c r="Y167" i="4"/>
  <c r="Z167"/>
  <c r="T167" i="5"/>
  <c r="Y166" i="4"/>
  <c r="Z166"/>
  <c r="T166" i="5"/>
  <c r="Y165" i="4"/>
  <c r="Z165"/>
  <c r="T165" i="5"/>
  <c r="Y164" i="4"/>
  <c r="Z164"/>
  <c r="T164" i="5"/>
  <c r="Y163" i="4"/>
  <c r="Z163"/>
  <c r="T163" i="5"/>
  <c r="Y162" i="4"/>
  <c r="Z162"/>
  <c r="T162" i="5"/>
  <c r="Y161" i="4"/>
  <c r="Z161"/>
  <c r="T161" i="5"/>
  <c r="Y160" i="4"/>
  <c r="Z160"/>
  <c r="T160" i="5"/>
  <c r="Y159" i="4"/>
  <c r="Z159"/>
  <c r="T159" i="5"/>
  <c r="Y158" i="4"/>
  <c r="Z158"/>
  <c r="T158" i="5"/>
  <c r="Y157" i="4"/>
  <c r="Z157"/>
  <c r="T157" i="5"/>
  <c r="Y156" i="4"/>
  <c r="Z156"/>
  <c r="T156" i="5"/>
  <c r="Y155" i="4"/>
  <c r="Z155"/>
  <c r="T155" i="5"/>
  <c r="Y154" i="4"/>
  <c r="Z154"/>
  <c r="T154" i="5"/>
  <c r="Y153" i="4"/>
  <c r="Z153"/>
  <c r="T153" i="5"/>
  <c r="Y152" i="4"/>
  <c r="Z152"/>
  <c r="T152" i="5"/>
  <c r="Y151" i="4"/>
  <c r="Z151"/>
  <c r="T151" i="5"/>
  <c r="Y150" i="4"/>
  <c r="Z150"/>
  <c r="T150" i="5"/>
  <c r="Y149" i="4"/>
  <c r="Z149"/>
  <c r="T149" i="5"/>
  <c r="Y148" i="4"/>
  <c r="Z148"/>
  <c r="T148" i="5"/>
  <c r="Y147" i="4"/>
  <c r="Z147"/>
  <c r="T147" i="5"/>
  <c r="Y146" i="4"/>
  <c r="Z146"/>
  <c r="T146" i="5"/>
  <c r="Y145" i="4"/>
  <c r="Z145"/>
  <c r="T145" i="5"/>
  <c r="Y144" i="4"/>
  <c r="Z144"/>
  <c r="T144" i="5"/>
  <c r="Y143" i="4"/>
  <c r="Z143"/>
  <c r="T143" i="5"/>
  <c r="Y142" i="4"/>
  <c r="Z142"/>
  <c r="T142" i="5"/>
  <c r="Y141" i="4"/>
  <c r="Z141"/>
  <c r="T141" i="5"/>
  <c r="Y140" i="4"/>
  <c r="Z140"/>
  <c r="T140" i="5"/>
  <c r="Y139" i="4"/>
  <c r="Z139"/>
  <c r="T139" i="5"/>
  <c r="Y138" i="4"/>
  <c r="Z138"/>
  <c r="T138" i="5"/>
  <c r="Y137" i="4"/>
  <c r="Z137"/>
  <c r="T137" i="5"/>
  <c r="Y136" i="4"/>
  <c r="Z136"/>
  <c r="T136" i="5"/>
  <c r="Y135" i="4"/>
  <c r="Z135"/>
  <c r="T135" i="5"/>
  <c r="Y134" i="4"/>
  <c r="Z134"/>
  <c r="T134" i="5"/>
  <c r="Y133" i="4"/>
  <c r="Z133"/>
  <c r="T133" i="5"/>
  <c r="Y132" i="4"/>
  <c r="Z132"/>
  <c r="T132" i="5"/>
  <c r="Y131" i="4"/>
  <c r="Z131"/>
  <c r="T131" i="5"/>
  <c r="Y130" i="4"/>
  <c r="Z130"/>
  <c r="T130" i="5"/>
  <c r="Y129" i="4"/>
  <c r="Z129"/>
  <c r="T129" i="5"/>
  <c r="Y128" i="4"/>
  <c r="Z128"/>
  <c r="T128" i="5"/>
  <c r="Y127" i="4"/>
  <c r="Z127"/>
  <c r="T127" i="5"/>
  <c r="Y126" i="4"/>
  <c r="Z126"/>
  <c r="T126" i="5"/>
  <c r="Y125" i="4"/>
  <c r="Z125"/>
  <c r="T125" i="5"/>
  <c r="Y124" i="4"/>
  <c r="Z124"/>
  <c r="T124" i="5"/>
  <c r="Y123" i="4"/>
  <c r="Z123"/>
  <c r="T123" i="5"/>
  <c r="Y122" i="4"/>
  <c r="Z122"/>
  <c r="T122" i="5"/>
  <c r="Y121" i="4"/>
  <c r="Z121"/>
  <c r="T121" i="5"/>
  <c r="Y120" i="4"/>
  <c r="Z120"/>
  <c r="T120" i="5"/>
  <c r="Y119" i="4"/>
  <c r="Z119"/>
  <c r="T119" i="5"/>
  <c r="Y118" i="4"/>
  <c r="Z118"/>
  <c r="T118" i="5"/>
  <c r="Y117" i="4"/>
  <c r="Z117"/>
  <c r="T117" i="5"/>
  <c r="Y116" i="4"/>
  <c r="Z116"/>
  <c r="T116" i="5"/>
  <c r="Y115" i="4"/>
  <c r="Z115"/>
  <c r="T115" i="5"/>
  <c r="Y114" i="4"/>
  <c r="Z114"/>
  <c r="T114" i="5"/>
  <c r="Y113" i="4"/>
  <c r="Z113"/>
  <c r="T113" i="5"/>
  <c r="Y112" i="4"/>
  <c r="Z112"/>
  <c r="T112" i="5"/>
  <c r="Y111" i="4"/>
  <c r="Z111"/>
  <c r="T111" i="5"/>
  <c r="Y110" i="4"/>
  <c r="Z110"/>
  <c r="T110" i="5"/>
  <c r="Y109" i="4"/>
  <c r="Z109"/>
  <c r="T109" i="5"/>
  <c r="Y108" i="4"/>
  <c r="Z108"/>
  <c r="T108" i="5"/>
  <c r="Y107" i="4"/>
  <c r="Z107"/>
  <c r="T107" i="5"/>
  <c r="Y106" i="4"/>
  <c r="Z106"/>
  <c r="T106" i="5"/>
  <c r="Y105" i="4"/>
  <c r="Z105"/>
  <c r="T105" i="5"/>
  <c r="Y104" i="4"/>
  <c r="Z104"/>
  <c r="T104" i="5"/>
  <c r="Y103" i="4"/>
  <c r="Z103"/>
  <c r="T103" i="5"/>
  <c r="Y102" i="4"/>
  <c r="Z102"/>
  <c r="T102" i="5"/>
  <c r="Y101" i="4"/>
  <c r="Z101"/>
  <c r="T101" i="5"/>
  <c r="Y100" i="4"/>
  <c r="Z100"/>
  <c r="T100" i="5"/>
  <c r="Y99" i="4"/>
  <c r="Z99"/>
  <c r="T99" i="5"/>
  <c r="Y98" i="4"/>
  <c r="Z98"/>
  <c r="T98" i="5"/>
  <c r="Y97" i="4"/>
  <c r="Z97"/>
  <c r="T97" i="5"/>
  <c r="Y96" i="4"/>
  <c r="Z96"/>
  <c r="T96" i="5"/>
  <c r="Y95" i="4"/>
  <c r="Z95"/>
  <c r="T95" i="5"/>
  <c r="Y94" i="4"/>
  <c r="Z94"/>
  <c r="T94" i="5"/>
  <c r="Y93" i="4"/>
  <c r="Z93"/>
  <c r="T93" i="5"/>
  <c r="Y92" i="4"/>
  <c r="Z92"/>
  <c r="T92" i="5"/>
  <c r="Y91" i="4"/>
  <c r="Z91"/>
  <c r="T91" i="5"/>
  <c r="Y90" i="4"/>
  <c r="Z90"/>
  <c r="T90" i="5"/>
  <c r="Y89" i="4"/>
  <c r="Z89"/>
  <c r="T89" i="5"/>
  <c r="Y88" i="4"/>
  <c r="Z88"/>
  <c r="T88" i="5"/>
  <c r="Y87" i="4"/>
  <c r="Z87"/>
  <c r="T87" i="5"/>
  <c r="Y86" i="4"/>
  <c r="Z86"/>
  <c r="T86" i="5"/>
  <c r="Y85" i="4"/>
  <c r="Z85"/>
  <c r="T85" i="5"/>
  <c r="Y84" i="4"/>
  <c r="Z84"/>
  <c r="T84" i="5"/>
  <c r="Y83" i="4"/>
  <c r="Z83"/>
  <c r="T83" i="5"/>
  <c r="Y82" i="4"/>
  <c r="Z82"/>
  <c r="T82" i="5"/>
  <c r="Y81" i="4"/>
  <c r="Z81"/>
  <c r="T81" i="5"/>
  <c r="Y80" i="4"/>
  <c r="Z80"/>
  <c r="T80" i="5"/>
  <c r="Y79" i="4"/>
  <c r="Z79"/>
  <c r="T79" i="5"/>
  <c r="Y78" i="4"/>
  <c r="Z78"/>
  <c r="T78" i="5"/>
  <c r="Y77" i="4"/>
  <c r="Z77"/>
  <c r="T77" i="5"/>
  <c r="Y76" i="4"/>
  <c r="Z76"/>
  <c r="T76" i="5"/>
  <c r="Y75" i="4"/>
  <c r="Z75"/>
  <c r="T75" i="5"/>
  <c r="Y74" i="4"/>
  <c r="Z74"/>
  <c r="T74" i="5"/>
  <c r="Y73" i="4"/>
  <c r="Z73"/>
  <c r="T73" i="5"/>
  <c r="Y72" i="4"/>
  <c r="Z72"/>
  <c r="T72" i="5"/>
  <c r="Y71" i="4"/>
  <c r="Z71"/>
  <c r="T71" i="5"/>
  <c r="Y70" i="4"/>
  <c r="Z70"/>
  <c r="T70" i="5"/>
  <c r="Y69" i="4"/>
  <c r="Z69"/>
  <c r="T69" i="5"/>
  <c r="Y68" i="4"/>
  <c r="Z68"/>
  <c r="T68" i="5"/>
  <c r="Y67" i="4"/>
  <c r="Z67"/>
  <c r="T67" i="5"/>
  <c r="Y66" i="4"/>
  <c r="Z66"/>
  <c r="T66" i="5"/>
  <c r="Y65" i="4"/>
  <c r="Z65"/>
  <c r="T65" i="5"/>
  <c r="Y64" i="4"/>
  <c r="Z64"/>
  <c r="T64" i="5"/>
  <c r="Y63" i="4"/>
  <c r="Z63"/>
  <c r="T63" i="5"/>
  <c r="Y62" i="4"/>
  <c r="Z62"/>
  <c r="T62" i="5"/>
  <c r="Y61" i="4"/>
  <c r="Z61"/>
  <c r="T61" i="5"/>
  <c r="Y60" i="4"/>
  <c r="Z60"/>
  <c r="T60" i="5"/>
  <c r="Y59" i="4"/>
  <c r="Z59"/>
  <c r="T59" i="5"/>
  <c r="Y58" i="4"/>
  <c r="Z58"/>
  <c r="T58" i="5"/>
  <c r="Y57" i="4"/>
  <c r="Z57"/>
  <c r="T57" i="5"/>
  <c r="Y56" i="4"/>
  <c r="Z56"/>
  <c r="T56" i="5"/>
  <c r="Y55" i="4"/>
  <c r="Z55"/>
  <c r="T55" i="5"/>
  <c r="Y54" i="4"/>
  <c r="Z54"/>
  <c r="T54" i="5"/>
  <c r="Y53" i="4"/>
  <c r="Z53"/>
  <c r="T53" i="5"/>
  <c r="Y52" i="4"/>
  <c r="Z52"/>
  <c r="T52" i="5"/>
  <c r="Y51" i="4"/>
  <c r="Z51"/>
  <c r="T51" i="5"/>
  <c r="Y50" i="4"/>
  <c r="Z50"/>
  <c r="T50" i="5"/>
  <c r="Y49" i="4"/>
  <c r="Z49"/>
  <c r="T49" i="5"/>
  <c r="Y48" i="4"/>
  <c r="Z48"/>
  <c r="T48" i="5"/>
  <c r="Y47" i="4"/>
  <c r="Z47"/>
  <c r="T47" i="5"/>
  <c r="Y46" i="4"/>
  <c r="Z46"/>
  <c r="T46" i="5"/>
  <c r="Y45" i="4"/>
  <c r="Z45"/>
  <c r="T45" i="5"/>
  <c r="Y44" i="4"/>
  <c r="Z44"/>
  <c r="T44" i="5"/>
  <c r="Y43" i="4"/>
  <c r="Z43"/>
  <c r="T43" i="5"/>
  <c r="Y42" i="4"/>
  <c r="Z42"/>
  <c r="T42" i="5"/>
  <c r="Y41" i="4"/>
  <c r="Z41"/>
  <c r="T41" i="5"/>
  <c r="Y40" i="4"/>
  <c r="Z40"/>
  <c r="T40" i="5"/>
  <c r="Y39" i="4"/>
  <c r="Z39"/>
  <c r="T39" i="5"/>
  <c r="Y38" i="4"/>
  <c r="Z38"/>
  <c r="T38" i="5"/>
  <c r="Y37" i="4"/>
  <c r="Z37"/>
  <c r="T37" i="5"/>
  <c r="Y36" i="4"/>
  <c r="Z36"/>
  <c r="T36" i="5"/>
  <c r="Y35" i="4"/>
  <c r="Z35"/>
  <c r="T35" i="5"/>
  <c r="Y34" i="4"/>
  <c r="Z34"/>
  <c r="T34" i="5"/>
  <c r="Y33" i="4"/>
  <c r="Z33"/>
  <c r="T33" i="5"/>
  <c r="Y32" i="4"/>
  <c r="Z32"/>
  <c r="T32" i="5"/>
  <c r="Y31" i="4"/>
  <c r="Z31"/>
  <c r="T31" i="5"/>
  <c r="Y30" i="4"/>
  <c r="Z30"/>
  <c r="T30" i="5"/>
  <c r="Y29" i="4"/>
  <c r="Z29"/>
  <c r="T29" i="5"/>
  <c r="Y28" i="4"/>
  <c r="Z28"/>
  <c r="T28" i="5"/>
  <c r="Y27" i="4"/>
  <c r="Z27"/>
  <c r="T27" i="5"/>
  <c r="Y26" i="4"/>
  <c r="Z26"/>
  <c r="T26" i="5"/>
  <c r="Y25" i="4"/>
  <c r="Z25"/>
  <c r="T25" i="5"/>
  <c r="Y24" i="4"/>
  <c r="Z24"/>
  <c r="T24" i="5"/>
  <c r="Y23" i="4"/>
  <c r="Z23"/>
  <c r="T23" i="5"/>
  <c r="Y22" i="4"/>
  <c r="Z22"/>
  <c r="T22" i="5"/>
  <c r="Y21" i="4"/>
  <c r="Z21"/>
  <c r="T21" i="5"/>
  <c r="Y20" i="4"/>
  <c r="Z20"/>
  <c r="T20" i="5"/>
  <c r="Y19" i="4"/>
  <c r="Z19"/>
  <c r="T19" i="5"/>
  <c r="Y18" i="4"/>
  <c r="Z18"/>
  <c r="T18" i="5"/>
  <c r="Y17" i="4"/>
  <c r="Z17"/>
  <c r="T17" i="5"/>
  <c r="Y16" i="4"/>
  <c r="Z16"/>
  <c r="T16" i="5"/>
  <c r="Y15" i="4"/>
  <c r="Z15"/>
  <c r="T15" i="5"/>
  <c r="Y14" i="4"/>
  <c r="Z14"/>
  <c r="T14" i="5"/>
  <c r="W320" i="4"/>
  <c r="X320"/>
  <c r="S320" i="5"/>
  <c r="W319" i="4"/>
  <c r="X319"/>
  <c r="S319" i="5"/>
  <c r="W318" i="4"/>
  <c r="X318"/>
  <c r="S318" i="5"/>
  <c r="W317" i="4"/>
  <c r="X317"/>
  <c r="S317" i="5"/>
  <c r="W316" i="4"/>
  <c r="X316"/>
  <c r="S316" i="5"/>
  <c r="W315" i="4"/>
  <c r="X315"/>
  <c r="S315" i="5"/>
  <c r="W314" i="4"/>
  <c r="X314"/>
  <c r="S314" i="5"/>
  <c r="W313" i="4"/>
  <c r="X313"/>
  <c r="S313" i="5"/>
  <c r="W312" i="4"/>
  <c r="X312"/>
  <c r="S312" i="5"/>
  <c r="W311" i="4"/>
  <c r="X311"/>
  <c r="S311" i="5"/>
  <c r="W310" i="4"/>
  <c r="X310"/>
  <c r="S310" i="5"/>
  <c r="W309" i="4"/>
  <c r="X309"/>
  <c r="S309" i="5"/>
  <c r="W308" i="4"/>
  <c r="X308"/>
  <c r="S308" i="5"/>
  <c r="W307" i="4"/>
  <c r="X307"/>
  <c r="S307" i="5"/>
  <c r="W306" i="4"/>
  <c r="X306"/>
  <c r="S306" i="5"/>
  <c r="W305" i="4"/>
  <c r="X305"/>
  <c r="S305" i="5"/>
  <c r="W304" i="4"/>
  <c r="X304"/>
  <c r="S304" i="5"/>
  <c r="W303" i="4"/>
  <c r="X303"/>
  <c r="S303" i="5"/>
  <c r="W302" i="4"/>
  <c r="X302"/>
  <c r="S302" i="5"/>
  <c r="W301" i="4"/>
  <c r="X301"/>
  <c r="S301" i="5"/>
  <c r="W300" i="4"/>
  <c r="X300"/>
  <c r="S300" i="5"/>
  <c r="W299" i="4"/>
  <c r="X299"/>
  <c r="S299" i="5"/>
  <c r="W298" i="4"/>
  <c r="X298"/>
  <c r="S298" i="5"/>
  <c r="W297" i="4"/>
  <c r="X297"/>
  <c r="S297" i="5"/>
  <c r="W296" i="4"/>
  <c r="X296"/>
  <c r="S296" i="5"/>
  <c r="W295" i="4"/>
  <c r="X295"/>
  <c r="S295" i="5"/>
  <c r="W294" i="4"/>
  <c r="X294"/>
  <c r="S294" i="5"/>
  <c r="W293" i="4"/>
  <c r="X293"/>
  <c r="S293" i="5"/>
  <c r="W292" i="4"/>
  <c r="X292"/>
  <c r="S292" i="5"/>
  <c r="W291" i="4"/>
  <c r="X291"/>
  <c r="S291" i="5"/>
  <c r="W290" i="4"/>
  <c r="X290"/>
  <c r="S290" i="5"/>
  <c r="W289" i="4"/>
  <c r="X289"/>
  <c r="S289" i="5"/>
  <c r="W288" i="4"/>
  <c r="X288"/>
  <c r="S288" i="5"/>
  <c r="W287" i="4"/>
  <c r="X287"/>
  <c r="S287" i="5"/>
  <c r="W286" i="4"/>
  <c r="X286"/>
  <c r="S286" i="5"/>
  <c r="W285" i="4"/>
  <c r="X285"/>
  <c r="S285" i="5"/>
  <c r="W284" i="4"/>
  <c r="X284"/>
  <c r="S284" i="5"/>
  <c r="W283" i="4"/>
  <c r="X283"/>
  <c r="S283" i="5"/>
  <c r="W282" i="4"/>
  <c r="X282"/>
  <c r="S282" i="5"/>
  <c r="W281" i="4"/>
  <c r="X281"/>
  <c r="S281" i="5"/>
  <c r="W280" i="4"/>
  <c r="X280"/>
  <c r="S280" i="5"/>
  <c r="W279" i="4"/>
  <c r="X279"/>
  <c r="S279" i="5"/>
  <c r="W278" i="4"/>
  <c r="X278"/>
  <c r="S278" i="5"/>
  <c r="W277" i="4"/>
  <c r="X277"/>
  <c r="S277" i="5"/>
  <c r="W276" i="4"/>
  <c r="X276"/>
  <c r="S276" i="5"/>
  <c r="W275" i="4"/>
  <c r="X275"/>
  <c r="S275" i="5"/>
  <c r="W274" i="4"/>
  <c r="X274"/>
  <c r="S274" i="5"/>
  <c r="W273" i="4"/>
  <c r="X273"/>
  <c r="S273" i="5"/>
  <c r="W272" i="4"/>
  <c r="X272"/>
  <c r="S272" i="5"/>
  <c r="W271" i="4"/>
  <c r="X271"/>
  <c r="S271" i="5"/>
  <c r="W270" i="4"/>
  <c r="X270"/>
  <c r="S270" i="5"/>
  <c r="W269" i="4"/>
  <c r="X269"/>
  <c r="S269" i="5"/>
  <c r="W268" i="4"/>
  <c r="X268"/>
  <c r="S268" i="5"/>
  <c r="W267" i="4"/>
  <c r="X267"/>
  <c r="S267" i="5"/>
  <c r="W266" i="4"/>
  <c r="X266"/>
  <c r="S266" i="5"/>
  <c r="W265" i="4"/>
  <c r="X265"/>
  <c r="S265" i="5"/>
  <c r="W264" i="4"/>
  <c r="X264"/>
  <c r="S264" i="5"/>
  <c r="W263" i="4"/>
  <c r="X263"/>
  <c r="S263" i="5"/>
  <c r="W262" i="4"/>
  <c r="X262"/>
  <c r="S262" i="5"/>
  <c r="W261" i="4"/>
  <c r="X261"/>
  <c r="S261" i="5"/>
  <c r="W260" i="4"/>
  <c r="X260"/>
  <c r="S260" i="5"/>
  <c r="W259" i="4"/>
  <c r="X259"/>
  <c r="S259" i="5"/>
  <c r="W258" i="4"/>
  <c r="X258"/>
  <c r="S258" i="5"/>
  <c r="W257" i="4"/>
  <c r="X257"/>
  <c r="S257" i="5"/>
  <c r="W256" i="4"/>
  <c r="X256"/>
  <c r="S256" i="5"/>
  <c r="W255" i="4"/>
  <c r="X255"/>
  <c r="S255" i="5"/>
  <c r="W254" i="4"/>
  <c r="X254"/>
  <c r="S254" i="5"/>
  <c r="W253" i="4"/>
  <c r="X253"/>
  <c r="S253" i="5"/>
  <c r="W252" i="4"/>
  <c r="X252"/>
  <c r="S252" i="5"/>
  <c r="W251" i="4"/>
  <c r="X251"/>
  <c r="S251" i="5"/>
  <c r="W250" i="4"/>
  <c r="X250"/>
  <c r="S250" i="5"/>
  <c r="W249" i="4"/>
  <c r="X249"/>
  <c r="S249" i="5"/>
  <c r="W248" i="4"/>
  <c r="X248"/>
  <c r="S248" i="5"/>
  <c r="W247" i="4"/>
  <c r="X247"/>
  <c r="S247" i="5"/>
  <c r="W246" i="4"/>
  <c r="X246"/>
  <c r="S246" i="5"/>
  <c r="W245" i="4"/>
  <c r="X245"/>
  <c r="S245" i="5"/>
  <c r="W244" i="4"/>
  <c r="X244"/>
  <c r="S244" i="5"/>
  <c r="W243" i="4"/>
  <c r="X243"/>
  <c r="S243" i="5"/>
  <c r="W242" i="4"/>
  <c r="X242"/>
  <c r="S242" i="5"/>
  <c r="W241" i="4"/>
  <c r="X241"/>
  <c r="S241" i="5"/>
  <c r="W240" i="4"/>
  <c r="X240"/>
  <c r="S240" i="5"/>
  <c r="W239" i="4"/>
  <c r="X239"/>
  <c r="S239" i="5"/>
  <c r="W238" i="4"/>
  <c r="X238"/>
  <c r="S238" i="5"/>
  <c r="W237" i="4"/>
  <c r="X237"/>
  <c r="S237" i="5"/>
  <c r="W236" i="4"/>
  <c r="X236"/>
  <c r="S236" i="5"/>
  <c r="W235" i="4"/>
  <c r="X235"/>
  <c r="S235" i="5"/>
  <c r="W234" i="4"/>
  <c r="X234"/>
  <c r="S234" i="5"/>
  <c r="W233" i="4"/>
  <c r="X233"/>
  <c r="S233" i="5"/>
  <c r="W232" i="4"/>
  <c r="X232"/>
  <c r="S232" i="5"/>
  <c r="W231" i="4"/>
  <c r="X231"/>
  <c r="S231" i="5"/>
  <c r="W230" i="4"/>
  <c r="X230"/>
  <c r="S230" i="5"/>
  <c r="W229" i="4"/>
  <c r="X229"/>
  <c r="S229" i="5"/>
  <c r="W228" i="4"/>
  <c r="X228"/>
  <c r="S228" i="5"/>
  <c r="W227" i="4"/>
  <c r="X227"/>
  <c r="S227" i="5"/>
  <c r="W226" i="4"/>
  <c r="X226"/>
  <c r="S226" i="5"/>
  <c r="W225" i="4"/>
  <c r="X225"/>
  <c r="S225" i="5"/>
  <c r="W224" i="4"/>
  <c r="X224"/>
  <c r="S224" i="5"/>
  <c r="W223" i="4"/>
  <c r="X223"/>
  <c r="S223" i="5"/>
  <c r="W222" i="4"/>
  <c r="X222"/>
  <c r="S222" i="5"/>
  <c r="W221" i="4"/>
  <c r="X221"/>
  <c r="S221" i="5"/>
  <c r="W220" i="4"/>
  <c r="X220"/>
  <c r="S220" i="5"/>
  <c r="W219" i="4"/>
  <c r="X219"/>
  <c r="S219" i="5"/>
  <c r="W218" i="4"/>
  <c r="X218"/>
  <c r="S218" i="5"/>
  <c r="W217" i="4"/>
  <c r="X217"/>
  <c r="S217" i="5"/>
  <c r="W216" i="4"/>
  <c r="X216"/>
  <c r="S216" i="5"/>
  <c r="W215" i="4"/>
  <c r="X215"/>
  <c r="S215" i="5"/>
  <c r="W214" i="4"/>
  <c r="X214"/>
  <c r="S214" i="5"/>
  <c r="W213" i="4"/>
  <c r="X213"/>
  <c r="S213" i="5"/>
  <c r="W212" i="4"/>
  <c r="X212"/>
  <c r="S212" i="5"/>
  <c r="W211" i="4"/>
  <c r="X211"/>
  <c r="S211" i="5"/>
  <c r="W210" i="4"/>
  <c r="X210"/>
  <c r="S210" i="5"/>
  <c r="W209" i="4"/>
  <c r="X209"/>
  <c r="S209" i="5"/>
  <c r="W208" i="4"/>
  <c r="X208"/>
  <c r="S208" i="5"/>
  <c r="W207" i="4"/>
  <c r="X207"/>
  <c r="S207" i="5"/>
  <c r="W206" i="4"/>
  <c r="X206"/>
  <c r="S206" i="5"/>
  <c r="W205" i="4"/>
  <c r="X205"/>
  <c r="S205" i="5"/>
  <c r="W204" i="4"/>
  <c r="X204"/>
  <c r="S204" i="5"/>
  <c r="W203" i="4"/>
  <c r="X203"/>
  <c r="S203" i="5"/>
  <c r="W202" i="4"/>
  <c r="X202"/>
  <c r="S202" i="5"/>
  <c r="W201" i="4"/>
  <c r="X201"/>
  <c r="S201" i="5"/>
  <c r="W200" i="4"/>
  <c r="X200"/>
  <c r="S200" i="5"/>
  <c r="W199" i="4"/>
  <c r="X199"/>
  <c r="S199" i="5"/>
  <c r="W198" i="4"/>
  <c r="X198"/>
  <c r="S198" i="5"/>
  <c r="W197" i="4"/>
  <c r="X197"/>
  <c r="S197" i="5"/>
  <c r="W196" i="4"/>
  <c r="X196"/>
  <c r="S196" i="5"/>
  <c r="W195" i="4"/>
  <c r="X195"/>
  <c r="S195" i="5"/>
  <c r="W194" i="4"/>
  <c r="X194"/>
  <c r="S194" i="5"/>
  <c r="W193" i="4"/>
  <c r="X193"/>
  <c r="S193" i="5"/>
  <c r="W192" i="4"/>
  <c r="X192"/>
  <c r="S192" i="5"/>
  <c r="W191" i="4"/>
  <c r="X191"/>
  <c r="S191" i="5"/>
  <c r="W190" i="4"/>
  <c r="X190"/>
  <c r="S190" i="5"/>
  <c r="W189" i="4"/>
  <c r="X189"/>
  <c r="S189" i="5"/>
  <c r="W188" i="4"/>
  <c r="X188"/>
  <c r="S188" i="5"/>
  <c r="W187" i="4"/>
  <c r="X187"/>
  <c r="S187" i="5"/>
  <c r="W186" i="4"/>
  <c r="X186"/>
  <c r="S186" i="5"/>
  <c r="W185" i="4"/>
  <c r="X185"/>
  <c r="S185" i="5"/>
  <c r="W184" i="4"/>
  <c r="X184"/>
  <c r="S184" i="5"/>
  <c r="W183" i="4"/>
  <c r="X183"/>
  <c r="S183" i="5"/>
  <c r="W182" i="4"/>
  <c r="X182"/>
  <c r="S182" i="5"/>
  <c r="W181" i="4"/>
  <c r="X181"/>
  <c r="S181" i="5"/>
  <c r="W180" i="4"/>
  <c r="X180"/>
  <c r="S180" i="5"/>
  <c r="W179" i="4"/>
  <c r="X179"/>
  <c r="S179" i="5"/>
  <c r="W178" i="4"/>
  <c r="X178"/>
  <c r="S178" i="5"/>
  <c r="W177" i="4"/>
  <c r="X177"/>
  <c r="S177" i="5"/>
  <c r="W176" i="4"/>
  <c r="X176"/>
  <c r="S176" i="5"/>
  <c r="W175" i="4"/>
  <c r="X175"/>
  <c r="S175" i="5"/>
  <c r="W174" i="4"/>
  <c r="X174"/>
  <c r="S174" i="5"/>
  <c r="W173" i="4"/>
  <c r="X173"/>
  <c r="S173" i="5"/>
  <c r="W172" i="4"/>
  <c r="X172"/>
  <c r="S172" i="5"/>
  <c r="W171" i="4"/>
  <c r="X171"/>
  <c r="S171" i="5"/>
  <c r="W170" i="4"/>
  <c r="X170"/>
  <c r="S170" i="5"/>
  <c r="W169" i="4"/>
  <c r="X169"/>
  <c r="S169" i="5"/>
  <c r="W168" i="4"/>
  <c r="X168"/>
  <c r="S168" i="5"/>
  <c r="W167" i="4"/>
  <c r="X167"/>
  <c r="S167" i="5"/>
  <c r="W166" i="4"/>
  <c r="X166"/>
  <c r="S166" i="5"/>
  <c r="W165" i="4"/>
  <c r="X165"/>
  <c r="S165" i="5"/>
  <c r="W164" i="4"/>
  <c r="X164"/>
  <c r="S164" i="5"/>
  <c r="W163" i="4"/>
  <c r="X163"/>
  <c r="S163" i="5"/>
  <c r="W162" i="4"/>
  <c r="X162"/>
  <c r="S162" i="5"/>
  <c r="W161" i="4"/>
  <c r="X161"/>
  <c r="S161" i="5"/>
  <c r="W160" i="4"/>
  <c r="X160"/>
  <c r="S160" i="5"/>
  <c r="W159" i="4"/>
  <c r="X159"/>
  <c r="S159" i="5"/>
  <c r="W158" i="4"/>
  <c r="X158"/>
  <c r="S158" i="5"/>
  <c r="W157" i="4"/>
  <c r="X157"/>
  <c r="S157" i="5"/>
  <c r="W156" i="4"/>
  <c r="X156"/>
  <c r="S156" i="5"/>
  <c r="W155" i="4"/>
  <c r="X155"/>
  <c r="S155" i="5"/>
  <c r="W154" i="4"/>
  <c r="X154"/>
  <c r="S154" i="5"/>
  <c r="W153" i="4"/>
  <c r="X153"/>
  <c r="S153" i="5"/>
  <c r="W152" i="4"/>
  <c r="X152"/>
  <c r="S152" i="5"/>
  <c r="W151" i="4"/>
  <c r="X151"/>
  <c r="S151" i="5"/>
  <c r="W150" i="4"/>
  <c r="X150"/>
  <c r="S150" i="5"/>
  <c r="W149" i="4"/>
  <c r="X149"/>
  <c r="S149" i="5"/>
  <c r="W148" i="4"/>
  <c r="X148"/>
  <c r="S148" i="5"/>
  <c r="W147" i="4"/>
  <c r="X147"/>
  <c r="S147" i="5"/>
  <c r="W146" i="4"/>
  <c r="X146"/>
  <c r="S146" i="5"/>
  <c r="W145" i="4"/>
  <c r="X145"/>
  <c r="S145" i="5"/>
  <c r="W144" i="4"/>
  <c r="X144"/>
  <c r="S144" i="5"/>
  <c r="W143" i="4"/>
  <c r="X143"/>
  <c r="S143" i="5"/>
  <c r="W142" i="4"/>
  <c r="X142"/>
  <c r="S142" i="5"/>
  <c r="W141" i="4"/>
  <c r="X141"/>
  <c r="S141" i="5"/>
  <c r="W140" i="4"/>
  <c r="X140"/>
  <c r="S140" i="5"/>
  <c r="W139" i="4"/>
  <c r="X139"/>
  <c r="S139" i="5"/>
  <c r="W138" i="4"/>
  <c r="X138"/>
  <c r="S138" i="5"/>
  <c r="W137" i="4"/>
  <c r="X137"/>
  <c r="S137" i="5"/>
  <c r="W136" i="4"/>
  <c r="X136"/>
  <c r="S136" i="5"/>
  <c r="W135" i="4"/>
  <c r="X135"/>
  <c r="S135" i="5"/>
  <c r="W134" i="4"/>
  <c r="X134"/>
  <c r="S134" i="5"/>
  <c r="W133" i="4"/>
  <c r="X133"/>
  <c r="S133" i="5"/>
  <c r="W132" i="4"/>
  <c r="X132"/>
  <c r="S132" i="5"/>
  <c r="W131" i="4"/>
  <c r="X131"/>
  <c r="S131" i="5"/>
  <c r="W130" i="4"/>
  <c r="X130"/>
  <c r="S130" i="5"/>
  <c r="W129" i="4"/>
  <c r="X129"/>
  <c r="S129" i="5"/>
  <c r="W128" i="4"/>
  <c r="X128"/>
  <c r="S128" i="5"/>
  <c r="W127" i="4"/>
  <c r="X127"/>
  <c r="S127" i="5"/>
  <c r="W126" i="4"/>
  <c r="X126"/>
  <c r="S126" i="5"/>
  <c r="W125" i="4"/>
  <c r="X125"/>
  <c r="S125" i="5"/>
  <c r="W124" i="4"/>
  <c r="X124"/>
  <c r="S124" i="5"/>
  <c r="W123" i="4"/>
  <c r="X123"/>
  <c r="S123" i="5"/>
  <c r="W122" i="4"/>
  <c r="X122"/>
  <c r="S122" i="5"/>
  <c r="W121" i="4"/>
  <c r="X121"/>
  <c r="S121" i="5"/>
  <c r="W120" i="4"/>
  <c r="X120"/>
  <c r="S120" i="5"/>
  <c r="W119" i="4"/>
  <c r="X119"/>
  <c r="S119" i="5"/>
  <c r="W118" i="4"/>
  <c r="X118"/>
  <c r="S118" i="5"/>
  <c r="W117" i="4"/>
  <c r="X117"/>
  <c r="S117" i="5"/>
  <c r="W116" i="4"/>
  <c r="X116"/>
  <c r="S116" i="5"/>
  <c r="W115" i="4"/>
  <c r="X115"/>
  <c r="S115" i="5"/>
  <c r="W114" i="4"/>
  <c r="X114"/>
  <c r="S114" i="5"/>
  <c r="W113" i="4"/>
  <c r="X113"/>
  <c r="S113" i="5"/>
  <c r="W112" i="4"/>
  <c r="X112"/>
  <c r="S112" i="5"/>
  <c r="W111" i="4"/>
  <c r="X111"/>
  <c r="S111" i="5"/>
  <c r="W110" i="4"/>
  <c r="X110"/>
  <c r="S110" i="5"/>
  <c r="W109" i="4"/>
  <c r="X109"/>
  <c r="S109" i="5"/>
  <c r="W108" i="4"/>
  <c r="X108"/>
  <c r="S108" i="5"/>
  <c r="W107" i="4"/>
  <c r="X107"/>
  <c r="S107" i="5"/>
  <c r="W106" i="4"/>
  <c r="X106"/>
  <c r="S106" i="5"/>
  <c r="W105" i="4"/>
  <c r="X105"/>
  <c r="S105" i="5"/>
  <c r="W104" i="4"/>
  <c r="X104"/>
  <c r="S104" i="5"/>
  <c r="W103" i="4"/>
  <c r="X103"/>
  <c r="S103" i="5"/>
  <c r="W102" i="4"/>
  <c r="X102"/>
  <c r="S102" i="5"/>
  <c r="W101" i="4"/>
  <c r="X101"/>
  <c r="S101" i="5"/>
  <c r="W100" i="4"/>
  <c r="X100"/>
  <c r="S100" i="5"/>
  <c r="W99" i="4"/>
  <c r="X99"/>
  <c r="S99" i="5"/>
  <c r="W98" i="4"/>
  <c r="X98"/>
  <c r="S98" i="5"/>
  <c r="W97" i="4"/>
  <c r="X97"/>
  <c r="S97" i="5"/>
  <c r="W96" i="4"/>
  <c r="X96"/>
  <c r="S96" i="5"/>
  <c r="W95" i="4"/>
  <c r="X95"/>
  <c r="S95" i="5"/>
  <c r="W94" i="4"/>
  <c r="X94"/>
  <c r="S94" i="5"/>
  <c r="W93" i="4"/>
  <c r="X93"/>
  <c r="S93" i="5"/>
  <c r="W92" i="4"/>
  <c r="X92"/>
  <c r="S92" i="5"/>
  <c r="W91" i="4"/>
  <c r="X91"/>
  <c r="S91" i="5"/>
  <c r="W90" i="4"/>
  <c r="X90"/>
  <c r="S90" i="5"/>
  <c r="W89" i="4"/>
  <c r="X89"/>
  <c r="S89" i="5"/>
  <c r="W88" i="4"/>
  <c r="X88"/>
  <c r="S88" i="5"/>
  <c r="W87" i="4"/>
  <c r="X87"/>
  <c r="S87" i="5"/>
  <c r="W86" i="4"/>
  <c r="X86"/>
  <c r="S86" i="5"/>
  <c r="W85" i="4"/>
  <c r="X85"/>
  <c r="S85" i="5"/>
  <c r="W84" i="4"/>
  <c r="X84"/>
  <c r="S84" i="5"/>
  <c r="W83" i="4"/>
  <c r="X83"/>
  <c r="S83" i="5"/>
  <c r="W82" i="4"/>
  <c r="X82"/>
  <c r="S82" i="5"/>
  <c r="W81" i="4"/>
  <c r="X81"/>
  <c r="S81" i="5"/>
  <c r="W80" i="4"/>
  <c r="X80"/>
  <c r="S80" i="5"/>
  <c r="W79" i="4"/>
  <c r="X79"/>
  <c r="S79" i="5"/>
  <c r="W78" i="4"/>
  <c r="X78"/>
  <c r="S78" i="5"/>
  <c r="W77" i="4"/>
  <c r="X77"/>
  <c r="S77" i="5"/>
  <c r="W76" i="4"/>
  <c r="X76"/>
  <c r="S76" i="5"/>
  <c r="W75" i="4"/>
  <c r="X75"/>
  <c r="S75" i="5"/>
  <c r="W74" i="4"/>
  <c r="X74"/>
  <c r="S74" i="5"/>
  <c r="W73" i="4"/>
  <c r="X73"/>
  <c r="S73" i="5"/>
  <c r="W72" i="4"/>
  <c r="X72"/>
  <c r="S72" i="5"/>
  <c r="W71" i="4"/>
  <c r="X71"/>
  <c r="S71" i="5"/>
  <c r="W70" i="4"/>
  <c r="X70"/>
  <c r="S70" i="5"/>
  <c r="W69" i="4"/>
  <c r="X69"/>
  <c r="S69" i="5"/>
  <c r="W68" i="4"/>
  <c r="X68"/>
  <c r="S68" i="5"/>
  <c r="W67" i="4"/>
  <c r="X67"/>
  <c r="S67" i="5"/>
  <c r="W66" i="4"/>
  <c r="X66"/>
  <c r="S66" i="5"/>
  <c r="W65" i="4"/>
  <c r="X65"/>
  <c r="S65" i="5"/>
  <c r="W64" i="4"/>
  <c r="X64"/>
  <c r="S64" i="5"/>
  <c r="W63" i="4"/>
  <c r="X63"/>
  <c r="S63" i="5"/>
  <c r="W62" i="4"/>
  <c r="X62"/>
  <c r="S62" i="5"/>
  <c r="W61" i="4"/>
  <c r="X61"/>
  <c r="S61" i="5"/>
  <c r="W60" i="4"/>
  <c r="X60"/>
  <c r="S60" i="5"/>
  <c r="W59" i="4"/>
  <c r="X59"/>
  <c r="S59" i="5"/>
  <c r="W58" i="4"/>
  <c r="X58"/>
  <c r="S58" i="5"/>
  <c r="W57" i="4"/>
  <c r="X57"/>
  <c r="S57" i="5"/>
  <c r="W56" i="4"/>
  <c r="X56"/>
  <c r="S56" i="5"/>
  <c r="W55" i="4"/>
  <c r="X55"/>
  <c r="S55" i="5"/>
  <c r="W54" i="4"/>
  <c r="X54"/>
  <c r="S54" i="5"/>
  <c r="W53" i="4"/>
  <c r="X53"/>
  <c r="S53" i="5"/>
  <c r="W52" i="4"/>
  <c r="X52"/>
  <c r="S52" i="5"/>
  <c r="W51" i="4"/>
  <c r="X51"/>
  <c r="S51" i="5"/>
  <c r="W50" i="4"/>
  <c r="X50"/>
  <c r="S50" i="5"/>
  <c r="W49" i="4"/>
  <c r="X49"/>
  <c r="S49" i="5"/>
  <c r="W48" i="4"/>
  <c r="X48"/>
  <c r="S48" i="5"/>
  <c r="W47" i="4"/>
  <c r="X47"/>
  <c r="S47" i="5"/>
  <c r="W46" i="4"/>
  <c r="X46"/>
  <c r="S46" i="5"/>
  <c r="W45" i="4"/>
  <c r="X45"/>
  <c r="S45" i="5"/>
  <c r="W44" i="4"/>
  <c r="X44"/>
  <c r="S44" i="5"/>
  <c r="W43" i="4"/>
  <c r="X43"/>
  <c r="S43" i="5"/>
  <c r="W42" i="4"/>
  <c r="X42"/>
  <c r="S42" i="5"/>
  <c r="W41" i="4"/>
  <c r="X41"/>
  <c r="S41" i="5"/>
  <c r="W40" i="4"/>
  <c r="X40"/>
  <c r="S40" i="5"/>
  <c r="W39" i="4"/>
  <c r="X39"/>
  <c r="S39" i="5"/>
  <c r="W38" i="4"/>
  <c r="X38"/>
  <c r="S38" i="5"/>
  <c r="W37" i="4"/>
  <c r="X37"/>
  <c r="S37" i="5"/>
  <c r="W36" i="4"/>
  <c r="X36"/>
  <c r="S36" i="5"/>
  <c r="W35" i="4"/>
  <c r="X35"/>
  <c r="S35" i="5"/>
  <c r="W34" i="4"/>
  <c r="X34"/>
  <c r="S34" i="5"/>
  <c r="W33" i="4"/>
  <c r="X33"/>
  <c r="S33" i="5"/>
  <c r="W32" i="4"/>
  <c r="X32"/>
  <c r="S32" i="5"/>
  <c r="W31" i="4"/>
  <c r="X31"/>
  <c r="S31" i="5"/>
  <c r="W30" i="4"/>
  <c r="X30"/>
  <c r="S30" i="5"/>
  <c r="W29" i="4"/>
  <c r="X29"/>
  <c r="S29" i="5"/>
  <c r="W28" i="4"/>
  <c r="X28"/>
  <c r="S28" i="5"/>
  <c r="W27" i="4"/>
  <c r="X27"/>
  <c r="S27" i="5"/>
  <c r="W26" i="4"/>
  <c r="X26"/>
  <c r="S26" i="5"/>
  <c r="W25" i="4"/>
  <c r="X25"/>
  <c r="S25" i="5"/>
  <c r="W24" i="4"/>
  <c r="X24"/>
  <c r="S24" i="5"/>
  <c r="W23" i="4"/>
  <c r="X23"/>
  <c r="S23" i="5"/>
  <c r="W22" i="4"/>
  <c r="X22"/>
  <c r="S22" i="5"/>
  <c r="W21" i="4"/>
  <c r="X21"/>
  <c r="S21" i="5"/>
  <c r="W20" i="4"/>
  <c r="X20"/>
  <c r="S20" i="5"/>
  <c r="W19" i="4"/>
  <c r="X19"/>
  <c r="S19" i="5"/>
  <c r="W18" i="4"/>
  <c r="X18"/>
  <c r="S18" i="5"/>
  <c r="W17" i="4"/>
  <c r="X17"/>
  <c r="S17" i="5"/>
  <c r="W16" i="4"/>
  <c r="X16"/>
  <c r="S16" i="5"/>
  <c r="W15" i="4"/>
  <c r="X15"/>
  <c r="S15" i="5"/>
  <c r="W14" i="4"/>
  <c r="X14"/>
  <c r="S14" i="5"/>
  <c r="V320" i="4"/>
  <c r="R320" i="5"/>
  <c r="U320" i="4"/>
  <c r="Q320" i="5"/>
  <c r="V319" i="4"/>
  <c r="R319" i="5"/>
  <c r="U319" i="4"/>
  <c r="Q319" i="5"/>
  <c r="V318" i="4"/>
  <c r="R318" i="5"/>
  <c r="U318" i="4"/>
  <c r="Q318" i="5"/>
  <c r="V317" i="4"/>
  <c r="R317" i="5"/>
  <c r="U317" i="4"/>
  <c r="Q317" i="5"/>
  <c r="V316" i="4"/>
  <c r="R316" i="5"/>
  <c r="U316" i="4"/>
  <c r="Q316" i="5"/>
  <c r="V315" i="4"/>
  <c r="R315" i="5"/>
  <c r="U315" i="4"/>
  <c r="Q315" i="5"/>
  <c r="V314" i="4"/>
  <c r="R314" i="5"/>
  <c r="U314" i="4"/>
  <c r="Q314" i="5"/>
  <c r="V313" i="4"/>
  <c r="R313" i="5"/>
  <c r="U313" i="4"/>
  <c r="Q313" i="5"/>
  <c r="V312" i="4"/>
  <c r="R312" i="5"/>
  <c r="U312" i="4"/>
  <c r="Q312" i="5"/>
  <c r="V311" i="4"/>
  <c r="R311" i="5"/>
  <c r="U311" i="4"/>
  <c r="Q311" i="5"/>
  <c r="V310" i="4"/>
  <c r="R310" i="5"/>
  <c r="U310" i="4"/>
  <c r="Q310" i="5"/>
  <c r="V309" i="4"/>
  <c r="R309" i="5"/>
  <c r="U309" i="4"/>
  <c r="Q309" i="5"/>
  <c r="V308" i="4"/>
  <c r="R308" i="5"/>
  <c r="U308" i="4"/>
  <c r="Q308" i="5"/>
  <c r="V307" i="4"/>
  <c r="R307" i="5"/>
  <c r="U307" i="4"/>
  <c r="Q307" i="5"/>
  <c r="V306" i="4"/>
  <c r="R306" i="5"/>
  <c r="U306" i="4"/>
  <c r="Q306" i="5"/>
  <c r="V305" i="4"/>
  <c r="R305" i="5"/>
  <c r="U305" i="4"/>
  <c r="Q305" i="5"/>
  <c r="V304" i="4"/>
  <c r="R304" i="5"/>
  <c r="U304" i="4"/>
  <c r="Q304" i="5"/>
  <c r="V303" i="4"/>
  <c r="R303" i="5"/>
  <c r="U303" i="4"/>
  <c r="Q303" i="5"/>
  <c r="V302" i="4"/>
  <c r="R302" i="5"/>
  <c r="U302" i="4"/>
  <c r="Q302" i="5"/>
  <c r="V301" i="4"/>
  <c r="R301" i="5"/>
  <c r="U301" i="4"/>
  <c r="Q301" i="5"/>
  <c r="V300" i="4"/>
  <c r="R300" i="5"/>
  <c r="U300" i="4"/>
  <c r="Q300" i="5"/>
  <c r="V299" i="4"/>
  <c r="R299" i="5"/>
  <c r="U299" i="4"/>
  <c r="Q299" i="5"/>
  <c r="V298" i="4"/>
  <c r="R298" i="5"/>
  <c r="U298" i="4"/>
  <c r="Q298" i="5"/>
  <c r="V297" i="4"/>
  <c r="R297" i="5"/>
  <c r="U297" i="4"/>
  <c r="Q297" i="5"/>
  <c r="V296" i="4"/>
  <c r="R296" i="5"/>
  <c r="U296" i="4"/>
  <c r="Q296" i="5"/>
  <c r="V295" i="4"/>
  <c r="R295" i="5"/>
  <c r="U295" i="4"/>
  <c r="Q295" i="5"/>
  <c r="V294" i="4"/>
  <c r="R294" i="5"/>
  <c r="U294" i="4"/>
  <c r="Q294" i="5"/>
  <c r="V293" i="4"/>
  <c r="R293" i="5"/>
  <c r="U293" i="4"/>
  <c r="Q293" i="5"/>
  <c r="V292" i="4"/>
  <c r="R292" i="5"/>
  <c r="U292" i="4"/>
  <c r="Q292" i="5"/>
  <c r="V291" i="4"/>
  <c r="R291" i="5"/>
  <c r="U291" i="4"/>
  <c r="Q291" i="5"/>
  <c r="V290" i="4"/>
  <c r="R290" i="5"/>
  <c r="U290" i="4"/>
  <c r="Q290" i="5"/>
  <c r="V289" i="4"/>
  <c r="R289" i="5"/>
  <c r="U289" i="4"/>
  <c r="Q289" i="5"/>
  <c r="V288" i="4"/>
  <c r="R288" i="5"/>
  <c r="U288" i="4"/>
  <c r="Q288" i="5"/>
  <c r="V287" i="4"/>
  <c r="R287" i="5"/>
  <c r="U287" i="4"/>
  <c r="Q287" i="5"/>
  <c r="V286" i="4"/>
  <c r="R286" i="5"/>
  <c r="U286" i="4"/>
  <c r="Q286" i="5"/>
  <c r="V285" i="4"/>
  <c r="R285" i="5"/>
  <c r="U285" i="4"/>
  <c r="Q285" i="5"/>
  <c r="V284" i="4"/>
  <c r="R284" i="5"/>
  <c r="U284" i="4"/>
  <c r="Q284" i="5"/>
  <c r="V283" i="4"/>
  <c r="R283" i="5"/>
  <c r="U283" i="4"/>
  <c r="Q283" i="5"/>
  <c r="V282" i="4"/>
  <c r="R282" i="5"/>
  <c r="U282" i="4"/>
  <c r="Q282" i="5"/>
  <c r="V281" i="4"/>
  <c r="R281" i="5"/>
  <c r="U281" i="4"/>
  <c r="Q281" i="5"/>
  <c r="V280" i="4"/>
  <c r="R280" i="5"/>
  <c r="U280" i="4"/>
  <c r="Q280" i="5"/>
  <c r="V279" i="4"/>
  <c r="R279" i="5"/>
  <c r="U279" i="4"/>
  <c r="Q279" i="5"/>
  <c r="V278" i="4"/>
  <c r="R278" i="5"/>
  <c r="U278" i="4"/>
  <c r="Q278" i="5"/>
  <c r="V277" i="4"/>
  <c r="R277" i="5"/>
  <c r="U277" i="4"/>
  <c r="Q277" i="5"/>
  <c r="V276" i="4"/>
  <c r="R276" i="5"/>
  <c r="U276" i="4"/>
  <c r="Q276" i="5"/>
  <c r="V275" i="4"/>
  <c r="R275" i="5"/>
  <c r="U275" i="4"/>
  <c r="Q275" i="5"/>
  <c r="V274" i="4"/>
  <c r="R274" i="5"/>
  <c r="U274" i="4"/>
  <c r="Q274" i="5"/>
  <c r="V273" i="4"/>
  <c r="R273" i="5"/>
  <c r="U273" i="4"/>
  <c r="Q273" i="5"/>
  <c r="V272" i="4"/>
  <c r="R272" i="5"/>
  <c r="U272" i="4"/>
  <c r="Q272" i="5"/>
  <c r="V271" i="4"/>
  <c r="R271" i="5"/>
  <c r="U271" i="4"/>
  <c r="Q271" i="5"/>
  <c r="V270" i="4"/>
  <c r="R270" i="5"/>
  <c r="U270" i="4"/>
  <c r="Q270" i="5"/>
  <c r="V269" i="4"/>
  <c r="R269" i="5"/>
  <c r="U269" i="4"/>
  <c r="Q269" i="5"/>
  <c r="V268" i="4"/>
  <c r="R268" i="5"/>
  <c r="U268" i="4"/>
  <c r="Q268" i="5"/>
  <c r="V267" i="4"/>
  <c r="R267" i="5"/>
  <c r="U267" i="4"/>
  <c r="Q267" i="5"/>
  <c r="V266" i="4"/>
  <c r="R266" i="5"/>
  <c r="U266" i="4"/>
  <c r="Q266" i="5"/>
  <c r="V265" i="4"/>
  <c r="R265" i="5"/>
  <c r="U265" i="4"/>
  <c r="Q265" i="5"/>
  <c r="V264" i="4"/>
  <c r="R264" i="5"/>
  <c r="U264" i="4"/>
  <c r="Q264" i="5"/>
  <c r="V263" i="4"/>
  <c r="R263" i="5"/>
  <c r="U263" i="4"/>
  <c r="Q263" i="5"/>
  <c r="V262" i="4"/>
  <c r="R262" i="5"/>
  <c r="U262" i="4"/>
  <c r="Q262" i="5"/>
  <c r="V261" i="4"/>
  <c r="R261" i="5"/>
  <c r="U261" i="4"/>
  <c r="Q261" i="5"/>
  <c r="V260" i="4"/>
  <c r="R260" i="5"/>
  <c r="U260" i="4"/>
  <c r="Q260" i="5"/>
  <c r="V259" i="4"/>
  <c r="R259" i="5"/>
  <c r="U259" i="4"/>
  <c r="Q259" i="5"/>
  <c r="V258" i="4"/>
  <c r="R258" i="5"/>
  <c r="U258" i="4"/>
  <c r="Q258" i="5"/>
  <c r="V257" i="4"/>
  <c r="R257" i="5"/>
  <c r="U257" i="4"/>
  <c r="Q257" i="5"/>
  <c r="V256" i="4"/>
  <c r="R256" i="5"/>
  <c r="U256" i="4"/>
  <c r="Q256" i="5"/>
  <c r="V255" i="4"/>
  <c r="R255" i="5"/>
  <c r="U255" i="4"/>
  <c r="Q255" i="5"/>
  <c r="V254" i="4"/>
  <c r="R254" i="5"/>
  <c r="U254" i="4"/>
  <c r="Q254" i="5"/>
  <c r="V253" i="4"/>
  <c r="R253" i="5"/>
  <c r="U253" i="4"/>
  <c r="Q253" i="5"/>
  <c r="V252" i="4"/>
  <c r="R252" i="5"/>
  <c r="U252" i="4"/>
  <c r="Q252" i="5"/>
  <c r="V251" i="4"/>
  <c r="R251" i="5"/>
  <c r="U251" i="4"/>
  <c r="Q251" i="5"/>
  <c r="V250" i="4"/>
  <c r="R250" i="5"/>
  <c r="U250" i="4"/>
  <c r="Q250" i="5"/>
  <c r="V249" i="4"/>
  <c r="R249" i="5"/>
  <c r="U249" i="4"/>
  <c r="Q249" i="5"/>
  <c r="V248" i="4"/>
  <c r="R248" i="5"/>
  <c r="U248" i="4"/>
  <c r="Q248" i="5"/>
  <c r="V247" i="4"/>
  <c r="R247" i="5"/>
  <c r="U247" i="4"/>
  <c r="Q247" i="5"/>
  <c r="V246" i="4"/>
  <c r="R246" i="5"/>
  <c r="U246" i="4"/>
  <c r="Q246" i="5"/>
  <c r="V245" i="4"/>
  <c r="R245" i="5"/>
  <c r="U245" i="4"/>
  <c r="Q245" i="5"/>
  <c r="V244" i="4"/>
  <c r="R244" i="5"/>
  <c r="U244" i="4"/>
  <c r="Q244" i="5"/>
  <c r="V243" i="4"/>
  <c r="R243" i="5"/>
  <c r="U243" i="4"/>
  <c r="Q243" i="5"/>
  <c r="V242" i="4"/>
  <c r="R242" i="5"/>
  <c r="U242" i="4"/>
  <c r="Q242" i="5"/>
  <c r="V241" i="4"/>
  <c r="R241" i="5"/>
  <c r="U241" i="4"/>
  <c r="Q241" i="5"/>
  <c r="V240" i="4"/>
  <c r="R240" i="5"/>
  <c r="U240" i="4"/>
  <c r="Q240" i="5"/>
  <c r="V239" i="4"/>
  <c r="R239" i="5"/>
  <c r="U239" i="4"/>
  <c r="Q239" i="5"/>
  <c r="V238" i="4"/>
  <c r="R238" i="5"/>
  <c r="U238" i="4"/>
  <c r="Q238" i="5"/>
  <c r="V237" i="4"/>
  <c r="R237" i="5"/>
  <c r="U237" i="4"/>
  <c r="Q237" i="5"/>
  <c r="V236" i="4"/>
  <c r="R236" i="5"/>
  <c r="U236" i="4"/>
  <c r="Q236" i="5"/>
  <c r="V235" i="4"/>
  <c r="R235" i="5"/>
  <c r="U235" i="4"/>
  <c r="Q235" i="5"/>
  <c r="V234" i="4"/>
  <c r="R234" i="5"/>
  <c r="U234" i="4"/>
  <c r="Q234" i="5"/>
  <c r="V233" i="4"/>
  <c r="R233" i="5"/>
  <c r="U233" i="4"/>
  <c r="Q233" i="5"/>
  <c r="V232" i="4"/>
  <c r="R232" i="5"/>
  <c r="U232" i="4"/>
  <c r="Q232" i="5"/>
  <c r="V231" i="4"/>
  <c r="R231" i="5"/>
  <c r="U231" i="4"/>
  <c r="Q231" i="5"/>
  <c r="V230" i="4"/>
  <c r="R230" i="5"/>
  <c r="U230" i="4"/>
  <c r="Q230" i="5"/>
  <c r="V229" i="4"/>
  <c r="R229" i="5"/>
  <c r="U229" i="4"/>
  <c r="Q229" i="5"/>
  <c r="V228" i="4"/>
  <c r="R228" i="5"/>
  <c r="U228" i="4"/>
  <c r="Q228" i="5"/>
  <c r="V227" i="4"/>
  <c r="R227" i="5"/>
  <c r="U227" i="4"/>
  <c r="Q227" i="5"/>
  <c r="V226" i="4"/>
  <c r="R226" i="5"/>
  <c r="U226" i="4"/>
  <c r="Q226" i="5"/>
  <c r="V225" i="4"/>
  <c r="R225" i="5"/>
  <c r="U225" i="4"/>
  <c r="Q225" i="5"/>
  <c r="V224" i="4"/>
  <c r="R224" i="5"/>
  <c r="U224" i="4"/>
  <c r="Q224" i="5"/>
  <c r="V223" i="4"/>
  <c r="R223" i="5"/>
  <c r="U223" i="4"/>
  <c r="Q223" i="5"/>
  <c r="V222" i="4"/>
  <c r="R222" i="5"/>
  <c r="U222" i="4"/>
  <c r="Q222" i="5"/>
  <c r="V221" i="4"/>
  <c r="R221" i="5"/>
  <c r="U221" i="4"/>
  <c r="Q221" i="5"/>
  <c r="V220" i="4"/>
  <c r="R220" i="5"/>
  <c r="U220" i="4"/>
  <c r="Q220" i="5"/>
  <c r="V219" i="4"/>
  <c r="R219" i="5"/>
  <c r="U219" i="4"/>
  <c r="Q219" i="5"/>
  <c r="V218" i="4"/>
  <c r="R218" i="5"/>
  <c r="U218" i="4"/>
  <c r="Q218" i="5"/>
  <c r="V217" i="4"/>
  <c r="R217" i="5"/>
  <c r="U217" i="4"/>
  <c r="Q217" i="5"/>
  <c r="V216" i="4"/>
  <c r="R216" i="5"/>
  <c r="U216" i="4"/>
  <c r="Q216" i="5"/>
  <c r="V215" i="4"/>
  <c r="R215" i="5"/>
  <c r="U215" i="4"/>
  <c r="Q215" i="5"/>
  <c r="V214" i="4"/>
  <c r="R214" i="5"/>
  <c r="U214" i="4"/>
  <c r="Q214" i="5"/>
  <c r="V213" i="4"/>
  <c r="R213" i="5"/>
  <c r="U213" i="4"/>
  <c r="Q213" i="5"/>
  <c r="V212" i="4"/>
  <c r="R212" i="5"/>
  <c r="U212" i="4"/>
  <c r="Q212" i="5"/>
  <c r="V211" i="4"/>
  <c r="R211" i="5"/>
  <c r="U211" i="4"/>
  <c r="Q211" i="5"/>
  <c r="V210" i="4"/>
  <c r="R210" i="5"/>
  <c r="U210" i="4"/>
  <c r="Q210" i="5"/>
  <c r="V209" i="4"/>
  <c r="R209" i="5"/>
  <c r="U209" i="4"/>
  <c r="Q209" i="5"/>
  <c r="V208" i="4"/>
  <c r="R208" i="5"/>
  <c r="U208" i="4"/>
  <c r="Q208" i="5"/>
  <c r="V207" i="4"/>
  <c r="R207" i="5"/>
  <c r="U207" i="4"/>
  <c r="Q207" i="5"/>
  <c r="V206" i="4"/>
  <c r="R206" i="5"/>
  <c r="U206" i="4"/>
  <c r="Q206" i="5"/>
  <c r="V205" i="4"/>
  <c r="R205" i="5"/>
  <c r="U205" i="4"/>
  <c r="Q205" i="5"/>
  <c r="V204" i="4"/>
  <c r="R204" i="5"/>
  <c r="U204" i="4"/>
  <c r="Q204" i="5"/>
  <c r="V203" i="4"/>
  <c r="R203" i="5"/>
  <c r="U203" i="4"/>
  <c r="Q203" i="5"/>
  <c r="V202" i="4"/>
  <c r="R202" i="5"/>
  <c r="U202" i="4"/>
  <c r="Q202" i="5"/>
  <c r="V201" i="4"/>
  <c r="R201" i="5"/>
  <c r="U201" i="4"/>
  <c r="Q201" i="5"/>
  <c r="V200" i="4"/>
  <c r="R200" i="5"/>
  <c r="U200" i="4"/>
  <c r="Q200" i="5"/>
  <c r="V199" i="4"/>
  <c r="R199" i="5"/>
  <c r="U199" i="4"/>
  <c r="Q199" i="5"/>
  <c r="V198" i="4"/>
  <c r="R198" i="5"/>
  <c r="U198" i="4"/>
  <c r="Q198" i="5"/>
  <c r="V197" i="4"/>
  <c r="R197" i="5"/>
  <c r="U197" i="4"/>
  <c r="Q197" i="5"/>
  <c r="V196" i="4"/>
  <c r="R196" i="5"/>
  <c r="U196" i="4"/>
  <c r="Q196" i="5"/>
  <c r="V195" i="4"/>
  <c r="R195" i="5"/>
  <c r="U195" i="4"/>
  <c r="Q195" i="5"/>
  <c r="V194" i="4"/>
  <c r="R194" i="5"/>
  <c r="U194" i="4"/>
  <c r="Q194" i="5"/>
  <c r="V193" i="4"/>
  <c r="R193" i="5"/>
  <c r="U193" i="4"/>
  <c r="Q193" i="5"/>
  <c r="V192" i="4"/>
  <c r="R192" i="5"/>
  <c r="U192" i="4"/>
  <c r="Q192" i="5"/>
  <c r="V191" i="4"/>
  <c r="R191" i="5"/>
  <c r="U191" i="4"/>
  <c r="Q191" i="5"/>
  <c r="V190" i="4"/>
  <c r="R190" i="5"/>
  <c r="U190" i="4"/>
  <c r="Q190" i="5"/>
  <c r="V189" i="4"/>
  <c r="R189" i="5"/>
  <c r="U189" i="4"/>
  <c r="Q189" i="5"/>
  <c r="V188" i="4"/>
  <c r="R188" i="5"/>
  <c r="U188" i="4"/>
  <c r="Q188" i="5"/>
  <c r="V187" i="4"/>
  <c r="R187" i="5"/>
  <c r="U187" i="4"/>
  <c r="Q187" i="5"/>
  <c r="V186" i="4"/>
  <c r="R186" i="5"/>
  <c r="U186" i="4"/>
  <c r="Q186" i="5"/>
  <c r="V185" i="4"/>
  <c r="R185" i="5"/>
  <c r="U185" i="4"/>
  <c r="Q185" i="5"/>
  <c r="V184" i="4"/>
  <c r="R184" i="5"/>
  <c r="U184" i="4"/>
  <c r="Q184" i="5"/>
  <c r="V183" i="4"/>
  <c r="R183" i="5"/>
  <c r="U183" i="4"/>
  <c r="Q183" i="5"/>
  <c r="V182" i="4"/>
  <c r="R182" i="5"/>
  <c r="U182" i="4"/>
  <c r="Q182" i="5"/>
  <c r="V181" i="4"/>
  <c r="R181" i="5"/>
  <c r="U181" i="4"/>
  <c r="Q181" i="5"/>
  <c r="V180" i="4"/>
  <c r="R180" i="5"/>
  <c r="U180" i="4"/>
  <c r="Q180" i="5"/>
  <c r="V179" i="4"/>
  <c r="R179" i="5"/>
  <c r="U179" i="4"/>
  <c r="Q179" i="5"/>
  <c r="V178" i="4"/>
  <c r="R178" i="5"/>
  <c r="U178" i="4"/>
  <c r="Q178" i="5"/>
  <c r="V177" i="4"/>
  <c r="R177" i="5"/>
  <c r="U177" i="4"/>
  <c r="Q177" i="5"/>
  <c r="V176" i="4"/>
  <c r="R176" i="5"/>
  <c r="U176" i="4"/>
  <c r="Q176" i="5"/>
  <c r="V175" i="4"/>
  <c r="R175" i="5"/>
  <c r="U175" i="4"/>
  <c r="Q175" i="5"/>
  <c r="V174" i="4"/>
  <c r="R174" i="5"/>
  <c r="U174" i="4"/>
  <c r="Q174" i="5"/>
  <c r="V173" i="4"/>
  <c r="R173" i="5"/>
  <c r="U173" i="4"/>
  <c r="Q173" i="5"/>
  <c r="V172" i="4"/>
  <c r="R172" i="5"/>
  <c r="U172" i="4"/>
  <c r="Q172" i="5"/>
  <c r="V171" i="4"/>
  <c r="R171" i="5"/>
  <c r="U171" i="4"/>
  <c r="Q171" i="5"/>
  <c r="V170" i="4"/>
  <c r="R170" i="5"/>
  <c r="U170" i="4"/>
  <c r="Q170" i="5"/>
  <c r="V169" i="4"/>
  <c r="R169" i="5"/>
  <c r="U169" i="4"/>
  <c r="Q169" i="5"/>
  <c r="V168" i="4"/>
  <c r="R168" i="5"/>
  <c r="U168" i="4"/>
  <c r="Q168" i="5"/>
  <c r="V167" i="4"/>
  <c r="R167" i="5"/>
  <c r="U167" i="4"/>
  <c r="Q167" i="5"/>
  <c r="V166" i="4"/>
  <c r="R166" i="5"/>
  <c r="U166" i="4"/>
  <c r="Q166" i="5"/>
  <c r="V165" i="4"/>
  <c r="R165" i="5"/>
  <c r="U165" i="4"/>
  <c r="Q165" i="5"/>
  <c r="V164" i="4"/>
  <c r="R164" i="5"/>
  <c r="U164" i="4"/>
  <c r="Q164" i="5"/>
  <c r="V163" i="4"/>
  <c r="R163" i="5"/>
  <c r="U163" i="4"/>
  <c r="Q163" i="5"/>
  <c r="V162" i="4"/>
  <c r="R162" i="5"/>
  <c r="U162" i="4"/>
  <c r="Q162" i="5"/>
  <c r="V161" i="4"/>
  <c r="R161" i="5"/>
  <c r="U161" i="4"/>
  <c r="Q161" i="5"/>
  <c r="V160" i="4"/>
  <c r="R160" i="5"/>
  <c r="U160" i="4"/>
  <c r="Q160" i="5"/>
  <c r="V159" i="4"/>
  <c r="R159" i="5"/>
  <c r="U159" i="4"/>
  <c r="Q159" i="5"/>
  <c r="V158" i="4"/>
  <c r="R158" i="5"/>
  <c r="U158" i="4"/>
  <c r="Q158" i="5"/>
  <c r="V157" i="4"/>
  <c r="R157" i="5"/>
  <c r="U157" i="4"/>
  <c r="Q157" i="5"/>
  <c r="V156" i="4"/>
  <c r="R156" i="5"/>
  <c r="U156" i="4"/>
  <c r="Q156" i="5"/>
  <c r="V155" i="4"/>
  <c r="R155" i="5"/>
  <c r="U155" i="4"/>
  <c r="Q155" i="5"/>
  <c r="V154" i="4"/>
  <c r="R154" i="5"/>
  <c r="U154" i="4"/>
  <c r="Q154" i="5"/>
  <c r="V153" i="4"/>
  <c r="R153" i="5"/>
  <c r="U153" i="4"/>
  <c r="Q153" i="5"/>
  <c r="V152" i="4"/>
  <c r="R152" i="5"/>
  <c r="U152" i="4"/>
  <c r="Q152" i="5"/>
  <c r="V151" i="4"/>
  <c r="R151" i="5"/>
  <c r="U151" i="4"/>
  <c r="Q151" i="5"/>
  <c r="V150" i="4"/>
  <c r="R150" i="5"/>
  <c r="U150" i="4"/>
  <c r="Q150" i="5"/>
  <c r="V149" i="4"/>
  <c r="R149" i="5"/>
  <c r="U149" i="4"/>
  <c r="Q149" i="5"/>
  <c r="V148" i="4"/>
  <c r="R148" i="5"/>
  <c r="U148" i="4"/>
  <c r="Q148" i="5"/>
  <c r="V147" i="4"/>
  <c r="R147" i="5"/>
  <c r="U147" i="4"/>
  <c r="Q147" i="5"/>
  <c r="V146" i="4"/>
  <c r="R146" i="5"/>
  <c r="U146" i="4"/>
  <c r="Q146" i="5"/>
  <c r="V145" i="4"/>
  <c r="R145" i="5"/>
  <c r="U145" i="4"/>
  <c r="Q145" i="5"/>
  <c r="V144" i="4"/>
  <c r="R144" i="5"/>
  <c r="U144" i="4"/>
  <c r="Q144" i="5"/>
  <c r="V143" i="4"/>
  <c r="R143" i="5"/>
  <c r="U143" i="4"/>
  <c r="Q143" i="5"/>
  <c r="V142" i="4"/>
  <c r="R142" i="5"/>
  <c r="U142" i="4"/>
  <c r="Q142" i="5"/>
  <c r="V141" i="4"/>
  <c r="R141" i="5"/>
  <c r="U141" i="4"/>
  <c r="Q141" i="5"/>
  <c r="V140" i="4"/>
  <c r="R140" i="5"/>
  <c r="U140" i="4"/>
  <c r="Q140" i="5"/>
  <c r="V139" i="4"/>
  <c r="R139" i="5"/>
  <c r="U139" i="4"/>
  <c r="Q139" i="5"/>
  <c r="V138" i="4"/>
  <c r="R138" i="5"/>
  <c r="U138" i="4"/>
  <c r="Q138" i="5"/>
  <c r="V137" i="4"/>
  <c r="R137" i="5"/>
  <c r="U137" i="4"/>
  <c r="Q137" i="5"/>
  <c r="V136" i="4"/>
  <c r="R136" i="5"/>
  <c r="U136" i="4"/>
  <c r="Q136" i="5"/>
  <c r="V135" i="4"/>
  <c r="R135" i="5"/>
  <c r="U135" i="4"/>
  <c r="Q135" i="5"/>
  <c r="V134" i="4"/>
  <c r="R134" i="5"/>
  <c r="U134" i="4"/>
  <c r="Q134" i="5"/>
  <c r="V133" i="4"/>
  <c r="R133" i="5"/>
  <c r="U133" i="4"/>
  <c r="Q133" i="5"/>
  <c r="V132" i="4"/>
  <c r="R132" i="5"/>
  <c r="U132" i="4"/>
  <c r="Q132" i="5"/>
  <c r="V131" i="4"/>
  <c r="R131" i="5"/>
  <c r="U131" i="4"/>
  <c r="Q131" i="5"/>
  <c r="V130" i="4"/>
  <c r="R130" i="5"/>
  <c r="U130" i="4"/>
  <c r="Q130" i="5"/>
  <c r="V129" i="4"/>
  <c r="R129" i="5"/>
  <c r="U129" i="4"/>
  <c r="Q129" i="5"/>
  <c r="V128" i="4"/>
  <c r="R128" i="5"/>
  <c r="U128" i="4"/>
  <c r="Q128" i="5"/>
  <c r="V127" i="4"/>
  <c r="R127" i="5"/>
  <c r="U127" i="4"/>
  <c r="Q127" i="5"/>
  <c r="V126" i="4"/>
  <c r="R126" i="5"/>
  <c r="U126" i="4"/>
  <c r="Q126" i="5"/>
  <c r="V125" i="4"/>
  <c r="R125" i="5"/>
  <c r="U125" i="4"/>
  <c r="Q125" i="5"/>
  <c r="V124" i="4"/>
  <c r="R124" i="5"/>
  <c r="U124" i="4"/>
  <c r="Q124" i="5"/>
  <c r="V123" i="4"/>
  <c r="R123" i="5"/>
  <c r="U123" i="4"/>
  <c r="Q123" i="5"/>
  <c r="V122" i="4"/>
  <c r="R122" i="5"/>
  <c r="U122" i="4"/>
  <c r="Q122" i="5"/>
  <c r="V121" i="4"/>
  <c r="R121" i="5"/>
  <c r="U121" i="4"/>
  <c r="Q121" i="5"/>
  <c r="V120" i="4"/>
  <c r="R120" i="5"/>
  <c r="U120" i="4"/>
  <c r="Q120" i="5"/>
  <c r="V119" i="4"/>
  <c r="R119" i="5"/>
  <c r="U119" i="4"/>
  <c r="Q119" i="5"/>
  <c r="V118" i="4"/>
  <c r="R118" i="5"/>
  <c r="U118" i="4"/>
  <c r="Q118" i="5"/>
  <c r="V117" i="4"/>
  <c r="R117" i="5"/>
  <c r="U117" i="4"/>
  <c r="Q117" i="5"/>
  <c r="V116" i="4"/>
  <c r="R116" i="5"/>
  <c r="U116" i="4"/>
  <c r="Q116" i="5"/>
  <c r="V115" i="4"/>
  <c r="R115" i="5"/>
  <c r="U115" i="4"/>
  <c r="Q115" i="5"/>
  <c r="V114" i="4"/>
  <c r="R114" i="5"/>
  <c r="U114" i="4"/>
  <c r="Q114" i="5"/>
  <c r="V113" i="4"/>
  <c r="R113" i="5"/>
  <c r="U113" i="4"/>
  <c r="Q113" i="5"/>
  <c r="V112" i="4"/>
  <c r="R112" i="5"/>
  <c r="U112" i="4"/>
  <c r="Q112" i="5"/>
  <c r="V111" i="4"/>
  <c r="R111" i="5"/>
  <c r="U111" i="4"/>
  <c r="Q111" i="5"/>
  <c r="V110" i="4"/>
  <c r="R110" i="5"/>
  <c r="U110" i="4"/>
  <c r="Q110" i="5"/>
  <c r="V109" i="4"/>
  <c r="R109" i="5"/>
  <c r="U109" i="4"/>
  <c r="Q109" i="5"/>
  <c r="V108" i="4"/>
  <c r="R108" i="5"/>
  <c r="U108" i="4"/>
  <c r="Q108" i="5"/>
  <c r="V107" i="4"/>
  <c r="R107" i="5"/>
  <c r="U107" i="4"/>
  <c r="Q107" i="5"/>
  <c r="V106" i="4"/>
  <c r="R106" i="5"/>
  <c r="U106" i="4"/>
  <c r="Q106" i="5"/>
  <c r="V105" i="4"/>
  <c r="R105" i="5"/>
  <c r="U105" i="4"/>
  <c r="Q105" i="5"/>
  <c r="V104" i="4"/>
  <c r="R104" i="5"/>
  <c r="U104" i="4"/>
  <c r="Q104" i="5"/>
  <c r="V103" i="4"/>
  <c r="R103" i="5"/>
  <c r="U103" i="4"/>
  <c r="Q103" i="5"/>
  <c r="V102" i="4"/>
  <c r="R102" i="5"/>
  <c r="U102" i="4"/>
  <c r="Q102" i="5"/>
  <c r="V101" i="4"/>
  <c r="R101" i="5"/>
  <c r="U101" i="4"/>
  <c r="Q101" i="5"/>
  <c r="V100" i="4"/>
  <c r="R100" i="5"/>
  <c r="U100" i="4"/>
  <c r="Q100" i="5"/>
  <c r="V99" i="4"/>
  <c r="R99" i="5"/>
  <c r="U99" i="4"/>
  <c r="Q99" i="5"/>
  <c r="V98" i="4"/>
  <c r="R98" i="5"/>
  <c r="U98" i="4"/>
  <c r="Q98" i="5"/>
  <c r="V97" i="4"/>
  <c r="R97" i="5"/>
  <c r="U97" i="4"/>
  <c r="Q97" i="5"/>
  <c r="V96" i="4"/>
  <c r="R96" i="5"/>
  <c r="U96" i="4"/>
  <c r="Q96" i="5"/>
  <c r="V95" i="4"/>
  <c r="R95" i="5"/>
  <c r="U95" i="4"/>
  <c r="Q95" i="5"/>
  <c r="V94" i="4"/>
  <c r="R94" i="5"/>
  <c r="U94" i="4"/>
  <c r="Q94" i="5"/>
  <c r="V93" i="4"/>
  <c r="R93" i="5"/>
  <c r="U93" i="4"/>
  <c r="Q93" i="5"/>
  <c r="V92" i="4"/>
  <c r="R92" i="5"/>
  <c r="U92" i="4"/>
  <c r="Q92" i="5"/>
  <c r="V91" i="4"/>
  <c r="R91" i="5"/>
  <c r="U91" i="4"/>
  <c r="Q91" i="5"/>
  <c r="V90" i="4"/>
  <c r="R90" i="5"/>
  <c r="U90" i="4"/>
  <c r="Q90" i="5"/>
  <c r="V89" i="4"/>
  <c r="R89" i="5"/>
  <c r="U89" i="4"/>
  <c r="Q89" i="5"/>
  <c r="V88" i="4"/>
  <c r="R88" i="5"/>
  <c r="U88" i="4"/>
  <c r="Q88" i="5"/>
  <c r="V87" i="4"/>
  <c r="R87" i="5"/>
  <c r="U87" i="4"/>
  <c r="Q87" i="5"/>
  <c r="V86" i="4"/>
  <c r="R86" i="5"/>
  <c r="U86" i="4"/>
  <c r="Q86" i="5"/>
  <c r="V85" i="4"/>
  <c r="R85" i="5"/>
  <c r="U85" i="4"/>
  <c r="Q85" i="5"/>
  <c r="V84" i="4"/>
  <c r="R84" i="5"/>
  <c r="U84" i="4"/>
  <c r="Q84" i="5"/>
  <c r="V83" i="4"/>
  <c r="R83" i="5"/>
  <c r="U83" i="4"/>
  <c r="Q83" i="5"/>
  <c r="V82" i="4"/>
  <c r="R82" i="5"/>
  <c r="U82" i="4"/>
  <c r="Q82" i="5"/>
  <c r="V81" i="4"/>
  <c r="R81" i="5"/>
  <c r="U81" i="4"/>
  <c r="Q81" i="5"/>
  <c r="V80" i="4"/>
  <c r="R80" i="5"/>
  <c r="U80" i="4"/>
  <c r="Q80" i="5"/>
  <c r="V79" i="4"/>
  <c r="R79" i="5"/>
  <c r="U79" i="4"/>
  <c r="Q79" i="5"/>
  <c r="V78" i="4"/>
  <c r="R78" i="5"/>
  <c r="U78" i="4"/>
  <c r="Q78" i="5"/>
  <c r="V77" i="4"/>
  <c r="R77" i="5"/>
  <c r="U77" i="4"/>
  <c r="Q77" i="5"/>
  <c r="V76" i="4"/>
  <c r="R76" i="5"/>
  <c r="U76" i="4"/>
  <c r="Q76" i="5"/>
  <c r="V75" i="4"/>
  <c r="R75" i="5"/>
  <c r="U75" i="4"/>
  <c r="Q75" i="5"/>
  <c r="V74" i="4"/>
  <c r="R74" i="5"/>
  <c r="U74" i="4"/>
  <c r="Q74" i="5"/>
  <c r="V73" i="4"/>
  <c r="R73" i="5"/>
  <c r="U73" i="4"/>
  <c r="Q73" i="5"/>
  <c r="V72" i="4"/>
  <c r="R72" i="5"/>
  <c r="U72" i="4"/>
  <c r="Q72" i="5"/>
  <c r="V71" i="4"/>
  <c r="R71" i="5"/>
  <c r="U71" i="4"/>
  <c r="Q71" i="5"/>
  <c r="V70" i="4"/>
  <c r="R70" i="5"/>
  <c r="U70" i="4"/>
  <c r="Q70" i="5"/>
  <c r="V69" i="4"/>
  <c r="R69" i="5"/>
  <c r="U69" i="4"/>
  <c r="Q69" i="5"/>
  <c r="V68" i="4"/>
  <c r="R68" i="5"/>
  <c r="U68" i="4"/>
  <c r="Q68" i="5"/>
  <c r="V67" i="4"/>
  <c r="R67" i="5"/>
  <c r="U67" i="4"/>
  <c r="Q67" i="5"/>
  <c r="V66" i="4"/>
  <c r="R66" i="5"/>
  <c r="U66" i="4"/>
  <c r="Q66" i="5"/>
  <c r="V65" i="4"/>
  <c r="R65" i="5"/>
  <c r="U65" i="4"/>
  <c r="Q65" i="5"/>
  <c r="V64" i="4"/>
  <c r="R64" i="5"/>
  <c r="U64" i="4"/>
  <c r="Q64" i="5"/>
  <c r="V63" i="4"/>
  <c r="R63" i="5"/>
  <c r="U63" i="4"/>
  <c r="Q63" i="5"/>
  <c r="V62" i="4"/>
  <c r="R62" i="5"/>
  <c r="U62" i="4"/>
  <c r="Q62" i="5"/>
  <c r="V61" i="4"/>
  <c r="R61" i="5"/>
  <c r="U61" i="4"/>
  <c r="Q61" i="5"/>
  <c r="V60" i="4"/>
  <c r="R60" i="5"/>
  <c r="U60" i="4"/>
  <c r="Q60" i="5"/>
  <c r="V59" i="4"/>
  <c r="R59" i="5"/>
  <c r="U59" i="4"/>
  <c r="Q59" i="5"/>
  <c r="V58" i="4"/>
  <c r="R58" i="5"/>
  <c r="U58" i="4"/>
  <c r="Q58" i="5"/>
  <c r="V57" i="4"/>
  <c r="R57" i="5"/>
  <c r="U57" i="4"/>
  <c r="Q57" i="5"/>
  <c r="V56" i="4"/>
  <c r="R56" i="5"/>
  <c r="U56" i="4"/>
  <c r="Q56" i="5"/>
  <c r="V55" i="4"/>
  <c r="R55" i="5"/>
  <c r="U55" i="4"/>
  <c r="Q55" i="5"/>
  <c r="V54" i="4"/>
  <c r="R54" i="5"/>
  <c r="U54" i="4"/>
  <c r="Q54" i="5"/>
  <c r="V53" i="4"/>
  <c r="R53" i="5"/>
  <c r="U53" i="4"/>
  <c r="Q53" i="5"/>
  <c r="V52" i="4"/>
  <c r="R52" i="5"/>
  <c r="U52" i="4"/>
  <c r="Q52" i="5"/>
  <c r="V51" i="4"/>
  <c r="R51" i="5"/>
  <c r="U51" i="4"/>
  <c r="Q51" i="5"/>
  <c r="V50" i="4"/>
  <c r="R50" i="5"/>
  <c r="U50" i="4"/>
  <c r="Q50" i="5"/>
  <c r="V49" i="4"/>
  <c r="R49" i="5"/>
  <c r="U49" i="4"/>
  <c r="Q49" i="5"/>
  <c r="V48" i="4"/>
  <c r="R48" i="5"/>
  <c r="U48" i="4"/>
  <c r="Q48" i="5"/>
  <c r="V47" i="4"/>
  <c r="R47" i="5"/>
  <c r="U47" i="4"/>
  <c r="Q47" i="5"/>
  <c r="V46" i="4"/>
  <c r="R46" i="5"/>
  <c r="U46" i="4"/>
  <c r="Q46" i="5"/>
  <c r="V45" i="4"/>
  <c r="R45" i="5"/>
  <c r="U45" i="4"/>
  <c r="Q45" i="5"/>
  <c r="V44" i="4"/>
  <c r="R44" i="5"/>
  <c r="U44" i="4"/>
  <c r="Q44" i="5"/>
  <c r="V43" i="4"/>
  <c r="R43" i="5"/>
  <c r="U43" i="4"/>
  <c r="Q43" i="5"/>
  <c r="V42" i="4"/>
  <c r="R42" i="5"/>
  <c r="U42" i="4"/>
  <c r="Q42" i="5"/>
  <c r="V41" i="4"/>
  <c r="R41" i="5"/>
  <c r="U41" i="4"/>
  <c r="Q41" i="5"/>
  <c r="V40" i="4"/>
  <c r="R40" i="5"/>
  <c r="U40" i="4"/>
  <c r="Q40" i="5"/>
  <c r="V39" i="4"/>
  <c r="R39" i="5"/>
  <c r="U39" i="4"/>
  <c r="Q39" i="5"/>
  <c r="V38" i="4"/>
  <c r="R38" i="5"/>
  <c r="U38" i="4"/>
  <c r="Q38" i="5"/>
  <c r="V37" i="4"/>
  <c r="R37" i="5"/>
  <c r="U37" i="4"/>
  <c r="Q37" i="5"/>
  <c r="V36" i="4"/>
  <c r="R36" i="5"/>
  <c r="U36" i="4"/>
  <c r="Q36" i="5"/>
  <c r="V35" i="4"/>
  <c r="R35" i="5"/>
  <c r="U35" i="4"/>
  <c r="Q35" i="5"/>
  <c r="V34" i="4"/>
  <c r="R34" i="5"/>
  <c r="U34" i="4"/>
  <c r="Q34" i="5"/>
  <c r="V33" i="4"/>
  <c r="R33" i="5"/>
  <c r="U33" i="4"/>
  <c r="Q33" i="5"/>
  <c r="V32" i="4"/>
  <c r="R32" i="5"/>
  <c r="U32" i="4"/>
  <c r="Q32" i="5"/>
  <c r="V31" i="4"/>
  <c r="R31" i="5"/>
  <c r="U31" i="4"/>
  <c r="Q31" i="5"/>
  <c r="V30" i="4"/>
  <c r="R30" i="5"/>
  <c r="U30" i="4"/>
  <c r="Q30" i="5"/>
  <c r="V29" i="4"/>
  <c r="R29" i="5"/>
  <c r="U29" i="4"/>
  <c r="Q29" i="5"/>
  <c r="V28" i="4"/>
  <c r="R28" i="5"/>
  <c r="U28" i="4"/>
  <c r="Q28" i="5"/>
  <c r="V27" i="4"/>
  <c r="R27" i="5"/>
  <c r="U27" i="4"/>
  <c r="Q27" i="5"/>
  <c r="V26" i="4"/>
  <c r="R26" i="5"/>
  <c r="U26" i="4"/>
  <c r="Q26" i="5"/>
  <c r="V25" i="4"/>
  <c r="R25" i="5"/>
  <c r="U25" i="4"/>
  <c r="Q25" i="5"/>
  <c r="V24" i="4"/>
  <c r="R24" i="5"/>
  <c r="U24" i="4"/>
  <c r="Q24" i="5"/>
  <c r="V23" i="4"/>
  <c r="R23" i="5"/>
  <c r="U23" i="4"/>
  <c r="Q23" i="5"/>
  <c r="V22" i="4"/>
  <c r="R22" i="5"/>
  <c r="U22" i="4"/>
  <c r="Q22" i="5"/>
  <c r="V21" i="4"/>
  <c r="R21" i="5"/>
  <c r="U21" i="4"/>
  <c r="Q21" i="5"/>
  <c r="V20" i="4"/>
  <c r="R20" i="5"/>
  <c r="U20" i="4"/>
  <c r="Q20" i="5"/>
  <c r="V19" i="4"/>
  <c r="R19" i="5"/>
  <c r="U19" i="4"/>
  <c r="Q19" i="5"/>
  <c r="V18" i="4"/>
  <c r="R18" i="5"/>
  <c r="U18" i="4"/>
  <c r="Q18" i="5"/>
  <c r="V17" i="4"/>
  <c r="R17" i="5"/>
  <c r="U17" i="4"/>
  <c r="Q17" i="5"/>
  <c r="V16" i="4"/>
  <c r="R16" i="5"/>
  <c r="U16" i="4"/>
  <c r="Q16" i="5"/>
  <c r="V15" i="4"/>
  <c r="R15" i="5"/>
  <c r="U15" i="4"/>
  <c r="Q15" i="5"/>
  <c r="V14" i="4"/>
  <c r="R14" i="5"/>
  <c r="U14" i="4"/>
  <c r="Q14" i="5"/>
  <c r="S320" i="4"/>
  <c r="T320"/>
  <c r="P320" i="5"/>
  <c r="S319" i="4"/>
  <c r="T319"/>
  <c r="P319" i="5"/>
  <c r="S318" i="4"/>
  <c r="T318"/>
  <c r="P318" i="5"/>
  <c r="S317" i="4"/>
  <c r="T317"/>
  <c r="P317" i="5"/>
  <c r="S316" i="4"/>
  <c r="T316"/>
  <c r="P316" i="5"/>
  <c r="S315" i="4"/>
  <c r="T315"/>
  <c r="P315" i="5"/>
  <c r="S314" i="4"/>
  <c r="T314"/>
  <c r="P314" i="5"/>
  <c r="S313" i="4"/>
  <c r="T313"/>
  <c r="P313" i="5"/>
  <c r="S312" i="4"/>
  <c r="T312"/>
  <c r="P312" i="5"/>
  <c r="S311" i="4"/>
  <c r="T311"/>
  <c r="P311" i="5"/>
  <c r="S310" i="4"/>
  <c r="T310"/>
  <c r="P310" i="5"/>
  <c r="S309" i="4"/>
  <c r="T309"/>
  <c r="P309" i="5"/>
  <c r="S308" i="4"/>
  <c r="T308"/>
  <c r="P308" i="5"/>
  <c r="S307" i="4"/>
  <c r="T307"/>
  <c r="P307" i="5"/>
  <c r="S306" i="4"/>
  <c r="T306"/>
  <c r="P306" i="5"/>
  <c r="S305" i="4"/>
  <c r="T305"/>
  <c r="P305" i="5"/>
  <c r="S304" i="4"/>
  <c r="T304"/>
  <c r="P304" i="5"/>
  <c r="S303" i="4"/>
  <c r="T303"/>
  <c r="P303" i="5"/>
  <c r="S302" i="4"/>
  <c r="T302"/>
  <c r="P302" i="5"/>
  <c r="S301" i="4"/>
  <c r="T301"/>
  <c r="P301" i="5"/>
  <c r="S300" i="4"/>
  <c r="T300"/>
  <c r="P300" i="5"/>
  <c r="S299" i="4"/>
  <c r="T299"/>
  <c r="P299" i="5"/>
  <c r="S298" i="4"/>
  <c r="T298"/>
  <c r="P298" i="5"/>
  <c r="S297" i="4"/>
  <c r="T297"/>
  <c r="P297" i="5"/>
  <c r="S296" i="4"/>
  <c r="T296"/>
  <c r="P296" i="5"/>
  <c r="S295" i="4"/>
  <c r="T295"/>
  <c r="P295" i="5"/>
  <c r="S294" i="4"/>
  <c r="T294"/>
  <c r="P294" i="5"/>
  <c r="S293" i="4"/>
  <c r="T293"/>
  <c r="P293" i="5"/>
  <c r="S292" i="4"/>
  <c r="T292"/>
  <c r="P292" i="5"/>
  <c r="S291" i="4"/>
  <c r="T291"/>
  <c r="P291" i="5"/>
  <c r="S290" i="4"/>
  <c r="T290"/>
  <c r="P290" i="5"/>
  <c r="S289" i="4"/>
  <c r="T289"/>
  <c r="P289" i="5"/>
  <c r="S288" i="4"/>
  <c r="T288"/>
  <c r="P288" i="5"/>
  <c r="S287" i="4"/>
  <c r="T287"/>
  <c r="P287" i="5"/>
  <c r="S286" i="4"/>
  <c r="T286"/>
  <c r="P286" i="5"/>
  <c r="S285" i="4"/>
  <c r="T285"/>
  <c r="P285" i="5"/>
  <c r="S284" i="4"/>
  <c r="T284"/>
  <c r="P284" i="5"/>
  <c r="S283" i="4"/>
  <c r="T283"/>
  <c r="P283" i="5"/>
  <c r="S282" i="4"/>
  <c r="T282"/>
  <c r="P282" i="5"/>
  <c r="S281" i="4"/>
  <c r="T281"/>
  <c r="P281" i="5"/>
  <c r="S280" i="4"/>
  <c r="T280"/>
  <c r="P280" i="5"/>
  <c r="S279" i="4"/>
  <c r="T279"/>
  <c r="P279" i="5"/>
  <c r="S278" i="4"/>
  <c r="T278"/>
  <c r="P278" i="5"/>
  <c r="S277" i="4"/>
  <c r="T277"/>
  <c r="P277" i="5"/>
  <c r="S276" i="4"/>
  <c r="T276"/>
  <c r="P276" i="5"/>
  <c r="S275" i="4"/>
  <c r="T275"/>
  <c r="P275" i="5"/>
  <c r="S274" i="4"/>
  <c r="T274"/>
  <c r="P274" i="5"/>
  <c r="S273" i="4"/>
  <c r="T273"/>
  <c r="P273" i="5"/>
  <c r="S272" i="4"/>
  <c r="T272"/>
  <c r="P272" i="5"/>
  <c r="S271" i="4"/>
  <c r="T271"/>
  <c r="P271" i="5"/>
  <c r="S270" i="4"/>
  <c r="T270"/>
  <c r="P270" i="5"/>
  <c r="S269" i="4"/>
  <c r="T269"/>
  <c r="P269" i="5"/>
  <c r="S268" i="4"/>
  <c r="T268"/>
  <c r="P268" i="5"/>
  <c r="S267" i="4"/>
  <c r="T267"/>
  <c r="P267" i="5"/>
  <c r="S266" i="4"/>
  <c r="T266"/>
  <c r="P266" i="5"/>
  <c r="S265" i="4"/>
  <c r="T265"/>
  <c r="P265" i="5"/>
  <c r="S264" i="4"/>
  <c r="T264"/>
  <c r="P264" i="5"/>
  <c r="S263" i="4"/>
  <c r="T263"/>
  <c r="P263" i="5"/>
  <c r="S262" i="4"/>
  <c r="T262"/>
  <c r="P262" i="5"/>
  <c r="S261" i="4"/>
  <c r="T261"/>
  <c r="P261" i="5"/>
  <c r="S260" i="4"/>
  <c r="T260"/>
  <c r="P260" i="5"/>
  <c r="S259" i="4"/>
  <c r="T259"/>
  <c r="P259" i="5"/>
  <c r="S258" i="4"/>
  <c r="T258"/>
  <c r="P258" i="5"/>
  <c r="S257" i="4"/>
  <c r="T257"/>
  <c r="P257" i="5"/>
  <c r="S256" i="4"/>
  <c r="T256"/>
  <c r="P256" i="5"/>
  <c r="S255" i="4"/>
  <c r="T255"/>
  <c r="P255" i="5"/>
  <c r="S254" i="4"/>
  <c r="T254"/>
  <c r="P254" i="5"/>
  <c r="S253" i="4"/>
  <c r="T253"/>
  <c r="P253" i="5"/>
  <c r="S252" i="4"/>
  <c r="T252"/>
  <c r="P252" i="5"/>
  <c r="S251" i="4"/>
  <c r="T251"/>
  <c r="P251" i="5"/>
  <c r="S250" i="4"/>
  <c r="T250"/>
  <c r="P250" i="5"/>
  <c r="S249" i="4"/>
  <c r="T249"/>
  <c r="P249" i="5"/>
  <c r="S248" i="4"/>
  <c r="T248"/>
  <c r="P248" i="5"/>
  <c r="S247" i="4"/>
  <c r="T247"/>
  <c r="P247" i="5"/>
  <c r="S246" i="4"/>
  <c r="T246"/>
  <c r="P246" i="5"/>
  <c r="S245" i="4"/>
  <c r="T245"/>
  <c r="P245" i="5"/>
  <c r="S244" i="4"/>
  <c r="T244"/>
  <c r="P244" i="5"/>
  <c r="S243" i="4"/>
  <c r="T243"/>
  <c r="P243" i="5"/>
  <c r="S242" i="4"/>
  <c r="T242"/>
  <c r="P242" i="5"/>
  <c r="S241" i="4"/>
  <c r="T241"/>
  <c r="P241" i="5"/>
  <c r="S240" i="4"/>
  <c r="T240"/>
  <c r="P240" i="5"/>
  <c r="S239" i="4"/>
  <c r="T239"/>
  <c r="P239" i="5"/>
  <c r="S238" i="4"/>
  <c r="T238"/>
  <c r="P238" i="5"/>
  <c r="S237" i="4"/>
  <c r="T237"/>
  <c r="P237" i="5"/>
  <c r="S236" i="4"/>
  <c r="T236"/>
  <c r="P236" i="5"/>
  <c r="S235" i="4"/>
  <c r="T235"/>
  <c r="P235" i="5"/>
  <c r="S234" i="4"/>
  <c r="T234"/>
  <c r="P234" i="5"/>
  <c r="S233" i="4"/>
  <c r="T233"/>
  <c r="P233" i="5"/>
  <c r="S232" i="4"/>
  <c r="T232"/>
  <c r="P232" i="5"/>
  <c r="S231" i="4"/>
  <c r="T231"/>
  <c r="P231" i="5"/>
  <c r="S230" i="4"/>
  <c r="T230"/>
  <c r="P230" i="5"/>
  <c r="S229" i="4"/>
  <c r="T229"/>
  <c r="P229" i="5"/>
  <c r="S228" i="4"/>
  <c r="T228"/>
  <c r="P228" i="5"/>
  <c r="S227" i="4"/>
  <c r="T227"/>
  <c r="P227" i="5"/>
  <c r="S226" i="4"/>
  <c r="T226"/>
  <c r="P226" i="5"/>
  <c r="S225" i="4"/>
  <c r="T225"/>
  <c r="P225" i="5"/>
  <c r="S224" i="4"/>
  <c r="T224"/>
  <c r="P224" i="5"/>
  <c r="S223" i="4"/>
  <c r="T223"/>
  <c r="P223" i="5"/>
  <c r="S222" i="4"/>
  <c r="T222"/>
  <c r="P222" i="5"/>
  <c r="S221" i="4"/>
  <c r="T221"/>
  <c r="P221" i="5"/>
  <c r="S220" i="4"/>
  <c r="T220"/>
  <c r="P220" i="5"/>
  <c r="S219" i="4"/>
  <c r="T219"/>
  <c r="P219" i="5"/>
  <c r="S218" i="4"/>
  <c r="T218"/>
  <c r="P218" i="5"/>
  <c r="S217" i="4"/>
  <c r="T217"/>
  <c r="P217" i="5"/>
  <c r="S216" i="4"/>
  <c r="T216"/>
  <c r="P216" i="5"/>
  <c r="S215" i="4"/>
  <c r="T215"/>
  <c r="P215" i="5"/>
  <c r="S214" i="4"/>
  <c r="T214"/>
  <c r="P214" i="5"/>
  <c r="S213" i="4"/>
  <c r="T213"/>
  <c r="P213" i="5"/>
  <c r="S212" i="4"/>
  <c r="T212"/>
  <c r="P212" i="5"/>
  <c r="S211" i="4"/>
  <c r="T211"/>
  <c r="P211" i="5"/>
  <c r="S210" i="4"/>
  <c r="T210"/>
  <c r="P210" i="5"/>
  <c r="S209" i="4"/>
  <c r="T209"/>
  <c r="P209" i="5"/>
  <c r="S208" i="4"/>
  <c r="T208"/>
  <c r="P208" i="5"/>
  <c r="S207" i="4"/>
  <c r="T207"/>
  <c r="P207" i="5"/>
  <c r="S206" i="4"/>
  <c r="T206"/>
  <c r="P206" i="5"/>
  <c r="S205" i="4"/>
  <c r="T205"/>
  <c r="P205" i="5"/>
  <c r="S204" i="4"/>
  <c r="T204"/>
  <c r="P204" i="5"/>
  <c r="S203" i="4"/>
  <c r="T203"/>
  <c r="P203" i="5"/>
  <c r="S202" i="4"/>
  <c r="T202"/>
  <c r="P202" i="5"/>
  <c r="S201" i="4"/>
  <c r="T201"/>
  <c r="P201" i="5"/>
  <c r="S200" i="4"/>
  <c r="T200"/>
  <c r="P200" i="5"/>
  <c r="S199" i="4"/>
  <c r="T199"/>
  <c r="P199" i="5"/>
  <c r="S198" i="4"/>
  <c r="T198"/>
  <c r="P198" i="5"/>
  <c r="S197" i="4"/>
  <c r="T197"/>
  <c r="P197" i="5"/>
  <c r="S196" i="4"/>
  <c r="T196"/>
  <c r="P196" i="5"/>
  <c r="S195" i="4"/>
  <c r="T195"/>
  <c r="P195" i="5"/>
  <c r="S194" i="4"/>
  <c r="T194"/>
  <c r="P194" i="5"/>
  <c r="S193" i="4"/>
  <c r="T193"/>
  <c r="P193" i="5"/>
  <c r="S192" i="4"/>
  <c r="T192"/>
  <c r="P192" i="5"/>
  <c r="S191" i="4"/>
  <c r="T191"/>
  <c r="P191" i="5"/>
  <c r="S190" i="4"/>
  <c r="T190"/>
  <c r="P190" i="5"/>
  <c r="S189" i="4"/>
  <c r="T189"/>
  <c r="P189" i="5"/>
  <c r="S188" i="4"/>
  <c r="T188"/>
  <c r="P188" i="5"/>
  <c r="S187" i="4"/>
  <c r="T187"/>
  <c r="P187" i="5"/>
  <c r="S186" i="4"/>
  <c r="T186"/>
  <c r="P186" i="5"/>
  <c r="S185" i="4"/>
  <c r="T185"/>
  <c r="P185" i="5"/>
  <c r="S184" i="4"/>
  <c r="T184"/>
  <c r="P184" i="5"/>
  <c r="S183" i="4"/>
  <c r="T183"/>
  <c r="P183" i="5"/>
  <c r="S182" i="4"/>
  <c r="T182"/>
  <c r="P182" i="5"/>
  <c r="S181" i="4"/>
  <c r="T181"/>
  <c r="P181" i="5"/>
  <c r="S180" i="4"/>
  <c r="T180"/>
  <c r="P180" i="5"/>
  <c r="S179" i="4"/>
  <c r="T179"/>
  <c r="P179" i="5"/>
  <c r="S178" i="4"/>
  <c r="T178"/>
  <c r="P178" i="5"/>
  <c r="S177" i="4"/>
  <c r="T177"/>
  <c r="P177" i="5"/>
  <c r="S176" i="4"/>
  <c r="T176"/>
  <c r="P176" i="5"/>
  <c r="S175" i="4"/>
  <c r="T175"/>
  <c r="P175" i="5"/>
  <c r="S174" i="4"/>
  <c r="T174"/>
  <c r="P174" i="5"/>
  <c r="S173" i="4"/>
  <c r="T173"/>
  <c r="P173" i="5"/>
  <c r="S172" i="4"/>
  <c r="T172"/>
  <c r="P172" i="5"/>
  <c r="S171" i="4"/>
  <c r="T171"/>
  <c r="P171" i="5"/>
  <c r="S170" i="4"/>
  <c r="T170"/>
  <c r="P170" i="5"/>
  <c r="S169" i="4"/>
  <c r="T169"/>
  <c r="P169" i="5"/>
  <c r="S168" i="4"/>
  <c r="T168"/>
  <c r="P168" i="5"/>
  <c r="S167" i="4"/>
  <c r="T167"/>
  <c r="P167" i="5"/>
  <c r="S166" i="4"/>
  <c r="T166"/>
  <c r="P166" i="5"/>
  <c r="S165" i="4"/>
  <c r="T165"/>
  <c r="P165" i="5"/>
  <c r="S164" i="4"/>
  <c r="T164"/>
  <c r="P164" i="5"/>
  <c r="S163" i="4"/>
  <c r="T163"/>
  <c r="P163" i="5"/>
  <c r="S162" i="4"/>
  <c r="T162"/>
  <c r="P162" i="5"/>
  <c r="S161" i="4"/>
  <c r="T161"/>
  <c r="P161" i="5"/>
  <c r="S160" i="4"/>
  <c r="T160"/>
  <c r="P160" i="5"/>
  <c r="S159" i="4"/>
  <c r="T159"/>
  <c r="P159" i="5"/>
  <c r="S158" i="4"/>
  <c r="T158"/>
  <c r="P158" i="5"/>
  <c r="S157" i="4"/>
  <c r="T157"/>
  <c r="P157" i="5"/>
  <c r="S156" i="4"/>
  <c r="T156"/>
  <c r="P156" i="5"/>
  <c r="S155" i="4"/>
  <c r="T155"/>
  <c r="P155" i="5"/>
  <c r="S154" i="4"/>
  <c r="T154"/>
  <c r="P154" i="5"/>
  <c r="S153" i="4"/>
  <c r="T153"/>
  <c r="P153" i="5"/>
  <c r="S152" i="4"/>
  <c r="T152"/>
  <c r="P152" i="5"/>
  <c r="S151" i="4"/>
  <c r="T151"/>
  <c r="P151" i="5"/>
  <c r="S150" i="4"/>
  <c r="T150"/>
  <c r="P150" i="5"/>
  <c r="S149" i="4"/>
  <c r="T149"/>
  <c r="P149" i="5"/>
  <c r="S148" i="4"/>
  <c r="T148"/>
  <c r="P148" i="5"/>
  <c r="S147" i="4"/>
  <c r="T147"/>
  <c r="P147" i="5"/>
  <c r="S146" i="4"/>
  <c r="T146"/>
  <c r="P146" i="5"/>
  <c r="S145" i="4"/>
  <c r="T145"/>
  <c r="P145" i="5"/>
  <c r="S144" i="4"/>
  <c r="T144"/>
  <c r="P144" i="5"/>
  <c r="S143" i="4"/>
  <c r="T143"/>
  <c r="P143" i="5"/>
  <c r="S142" i="4"/>
  <c r="T142"/>
  <c r="P142" i="5"/>
  <c r="S141" i="4"/>
  <c r="T141"/>
  <c r="P141" i="5"/>
  <c r="S140" i="4"/>
  <c r="T140"/>
  <c r="P140" i="5"/>
  <c r="S139" i="4"/>
  <c r="T139"/>
  <c r="P139" i="5"/>
  <c r="S138" i="4"/>
  <c r="T138"/>
  <c r="P138" i="5"/>
  <c r="S137" i="4"/>
  <c r="T137"/>
  <c r="P137" i="5"/>
  <c r="S136" i="4"/>
  <c r="T136"/>
  <c r="P136" i="5"/>
  <c r="S135" i="4"/>
  <c r="T135"/>
  <c r="P135" i="5"/>
  <c r="S134" i="4"/>
  <c r="T134"/>
  <c r="P134" i="5"/>
  <c r="S133" i="4"/>
  <c r="T133"/>
  <c r="P133" i="5"/>
  <c r="S132" i="4"/>
  <c r="T132"/>
  <c r="P132" i="5"/>
  <c r="S131" i="4"/>
  <c r="T131"/>
  <c r="P131" i="5"/>
  <c r="S130" i="4"/>
  <c r="T130"/>
  <c r="P130" i="5"/>
  <c r="S129" i="4"/>
  <c r="T129"/>
  <c r="P129" i="5"/>
  <c r="S128" i="4"/>
  <c r="T128"/>
  <c r="P128" i="5"/>
  <c r="S127" i="4"/>
  <c r="T127"/>
  <c r="P127" i="5"/>
  <c r="S126" i="4"/>
  <c r="T126"/>
  <c r="P126" i="5"/>
  <c r="S125" i="4"/>
  <c r="T125"/>
  <c r="P125" i="5"/>
  <c r="S124" i="4"/>
  <c r="T124"/>
  <c r="P124" i="5"/>
  <c r="S123" i="4"/>
  <c r="T123"/>
  <c r="P123" i="5"/>
  <c r="S122" i="4"/>
  <c r="T122"/>
  <c r="P122" i="5"/>
  <c r="S121" i="4"/>
  <c r="T121"/>
  <c r="P121" i="5"/>
  <c r="S120" i="4"/>
  <c r="T120"/>
  <c r="P120" i="5"/>
  <c r="S119" i="4"/>
  <c r="T119"/>
  <c r="P119" i="5"/>
  <c r="S118" i="4"/>
  <c r="T118"/>
  <c r="P118" i="5"/>
  <c r="S117" i="4"/>
  <c r="T117"/>
  <c r="P117" i="5"/>
  <c r="S116" i="4"/>
  <c r="T116"/>
  <c r="P116" i="5"/>
  <c r="S115" i="4"/>
  <c r="T115"/>
  <c r="P115" i="5"/>
  <c r="S114" i="4"/>
  <c r="T114"/>
  <c r="P114" i="5"/>
  <c r="S113" i="4"/>
  <c r="T113"/>
  <c r="P113" i="5"/>
  <c r="S112" i="4"/>
  <c r="T112"/>
  <c r="P112" i="5"/>
  <c r="S111" i="4"/>
  <c r="T111"/>
  <c r="P111" i="5"/>
  <c r="S110" i="4"/>
  <c r="T110"/>
  <c r="P110" i="5"/>
  <c r="S109" i="4"/>
  <c r="T109"/>
  <c r="P109" i="5"/>
  <c r="S108" i="4"/>
  <c r="T108"/>
  <c r="P108" i="5"/>
  <c r="S107" i="4"/>
  <c r="T107"/>
  <c r="P107" i="5"/>
  <c r="S106" i="4"/>
  <c r="T106"/>
  <c r="P106" i="5"/>
  <c r="S105" i="4"/>
  <c r="T105"/>
  <c r="P105" i="5"/>
  <c r="S104" i="4"/>
  <c r="T104"/>
  <c r="P104" i="5"/>
  <c r="S103" i="4"/>
  <c r="T103"/>
  <c r="P103" i="5"/>
  <c r="S102" i="4"/>
  <c r="T102"/>
  <c r="P102" i="5"/>
  <c r="S101" i="4"/>
  <c r="T101"/>
  <c r="P101" i="5"/>
  <c r="S100" i="4"/>
  <c r="T100"/>
  <c r="P100" i="5"/>
  <c r="S99" i="4"/>
  <c r="T99"/>
  <c r="P99" i="5"/>
  <c r="S98" i="4"/>
  <c r="T98"/>
  <c r="P98" i="5"/>
  <c r="S97" i="4"/>
  <c r="T97"/>
  <c r="P97" i="5"/>
  <c r="S96" i="4"/>
  <c r="T96"/>
  <c r="P96" i="5"/>
  <c r="S95" i="4"/>
  <c r="T95"/>
  <c r="P95" i="5"/>
  <c r="S94" i="4"/>
  <c r="T94"/>
  <c r="P94" i="5"/>
  <c r="S93" i="4"/>
  <c r="T93"/>
  <c r="P93" i="5"/>
  <c r="S92" i="4"/>
  <c r="T92"/>
  <c r="P92" i="5"/>
  <c r="S91" i="4"/>
  <c r="T91"/>
  <c r="P91" i="5"/>
  <c r="S90" i="4"/>
  <c r="T90"/>
  <c r="P90" i="5"/>
  <c r="S89" i="4"/>
  <c r="T89"/>
  <c r="P89" i="5"/>
  <c r="S88" i="4"/>
  <c r="T88"/>
  <c r="P88" i="5"/>
  <c r="S87" i="4"/>
  <c r="T87"/>
  <c r="P87" i="5"/>
  <c r="S86" i="4"/>
  <c r="T86"/>
  <c r="P86" i="5"/>
  <c r="S85" i="4"/>
  <c r="T85"/>
  <c r="P85" i="5"/>
  <c r="S84" i="4"/>
  <c r="T84"/>
  <c r="P84" i="5"/>
  <c r="S83" i="4"/>
  <c r="T83"/>
  <c r="P83" i="5"/>
  <c r="S82" i="4"/>
  <c r="T82"/>
  <c r="P82" i="5"/>
  <c r="S81" i="4"/>
  <c r="T81"/>
  <c r="P81" i="5"/>
  <c r="S80" i="4"/>
  <c r="T80"/>
  <c r="P80" i="5"/>
  <c r="S79" i="4"/>
  <c r="T79"/>
  <c r="P79" i="5"/>
  <c r="S78" i="4"/>
  <c r="T78"/>
  <c r="P78" i="5"/>
  <c r="S77" i="4"/>
  <c r="T77"/>
  <c r="P77" i="5"/>
  <c r="S76" i="4"/>
  <c r="T76"/>
  <c r="P76" i="5"/>
  <c r="S75" i="4"/>
  <c r="T75"/>
  <c r="P75" i="5"/>
  <c r="S74" i="4"/>
  <c r="T74"/>
  <c r="P74" i="5"/>
  <c r="S73" i="4"/>
  <c r="T73"/>
  <c r="P73" i="5"/>
  <c r="S72" i="4"/>
  <c r="T72"/>
  <c r="P72" i="5"/>
  <c r="S71" i="4"/>
  <c r="T71"/>
  <c r="P71" i="5"/>
  <c r="S70" i="4"/>
  <c r="T70"/>
  <c r="P70" i="5"/>
  <c r="S69" i="4"/>
  <c r="T69"/>
  <c r="P69" i="5"/>
  <c r="S68" i="4"/>
  <c r="T68"/>
  <c r="P68" i="5"/>
  <c r="S67" i="4"/>
  <c r="T67"/>
  <c r="P67" i="5"/>
  <c r="S66" i="4"/>
  <c r="T66"/>
  <c r="P66" i="5"/>
  <c r="S65" i="4"/>
  <c r="T65"/>
  <c r="P65" i="5"/>
  <c r="S64" i="4"/>
  <c r="T64"/>
  <c r="P64" i="5"/>
  <c r="S63" i="4"/>
  <c r="T63"/>
  <c r="P63" i="5"/>
  <c r="S62" i="4"/>
  <c r="T62"/>
  <c r="P62" i="5"/>
  <c r="S61" i="4"/>
  <c r="T61"/>
  <c r="P61" i="5"/>
  <c r="S60" i="4"/>
  <c r="T60"/>
  <c r="P60" i="5"/>
  <c r="S59" i="4"/>
  <c r="T59"/>
  <c r="P59" i="5"/>
  <c r="S58" i="4"/>
  <c r="T58"/>
  <c r="P58" i="5"/>
  <c r="S57" i="4"/>
  <c r="T57"/>
  <c r="P57" i="5"/>
  <c r="S56" i="4"/>
  <c r="T56"/>
  <c r="P56" i="5"/>
  <c r="S55" i="4"/>
  <c r="T55"/>
  <c r="P55" i="5"/>
  <c r="S54" i="4"/>
  <c r="T54"/>
  <c r="P54" i="5"/>
  <c r="S53" i="4"/>
  <c r="T53"/>
  <c r="P53" i="5"/>
  <c r="S52" i="4"/>
  <c r="T52"/>
  <c r="P52" i="5"/>
  <c r="S51" i="4"/>
  <c r="T51"/>
  <c r="P51" i="5"/>
  <c r="S50" i="4"/>
  <c r="T50"/>
  <c r="P50" i="5"/>
  <c r="S49" i="4"/>
  <c r="T49"/>
  <c r="P49" i="5"/>
  <c r="S48" i="4"/>
  <c r="T48"/>
  <c r="P48" i="5"/>
  <c r="S47" i="4"/>
  <c r="T47"/>
  <c r="P47" i="5"/>
  <c r="S46" i="4"/>
  <c r="T46"/>
  <c r="P46" i="5"/>
  <c r="S45" i="4"/>
  <c r="T45"/>
  <c r="P45" i="5"/>
  <c r="S44" i="4"/>
  <c r="T44"/>
  <c r="P44" i="5"/>
  <c r="S43" i="4"/>
  <c r="T43"/>
  <c r="P43" i="5"/>
  <c r="S42" i="4"/>
  <c r="T42"/>
  <c r="P42" i="5"/>
  <c r="S41" i="4"/>
  <c r="T41"/>
  <c r="P41" i="5"/>
  <c r="S40" i="4"/>
  <c r="T40"/>
  <c r="P40" i="5"/>
  <c r="S39" i="4"/>
  <c r="T39"/>
  <c r="P39" i="5"/>
  <c r="S38" i="4"/>
  <c r="T38"/>
  <c r="P38" i="5"/>
  <c r="S37" i="4"/>
  <c r="T37"/>
  <c r="P37" i="5"/>
  <c r="S36" i="4"/>
  <c r="T36"/>
  <c r="P36" i="5"/>
  <c r="S35" i="4"/>
  <c r="T35"/>
  <c r="P35" i="5"/>
  <c r="S34" i="4"/>
  <c r="T34"/>
  <c r="P34" i="5"/>
  <c r="S33" i="4"/>
  <c r="T33"/>
  <c r="P33" i="5"/>
  <c r="S32" i="4"/>
  <c r="T32"/>
  <c r="P32" i="5"/>
  <c r="S31" i="4"/>
  <c r="T31"/>
  <c r="P31" i="5"/>
  <c r="S30" i="4"/>
  <c r="T30"/>
  <c r="P30" i="5"/>
  <c r="S29" i="4"/>
  <c r="T29"/>
  <c r="P29" i="5"/>
  <c r="S28" i="4"/>
  <c r="T28"/>
  <c r="P28" i="5"/>
  <c r="S27" i="4"/>
  <c r="T27"/>
  <c r="P27" i="5"/>
  <c r="S26" i="4"/>
  <c r="T26"/>
  <c r="P26" i="5"/>
  <c r="S25" i="4"/>
  <c r="T25"/>
  <c r="P25" i="5"/>
  <c r="S24" i="4"/>
  <c r="T24"/>
  <c r="P24" i="5"/>
  <c r="S23" i="4"/>
  <c r="T23"/>
  <c r="P23" i="5"/>
  <c r="S22" i="4"/>
  <c r="T22"/>
  <c r="P22" i="5"/>
  <c r="S21" i="4"/>
  <c r="T21"/>
  <c r="P21" i="5"/>
  <c r="S20" i="4"/>
  <c r="T20"/>
  <c r="P20" i="5"/>
  <c r="S19" i="4"/>
  <c r="T19"/>
  <c r="P19" i="5"/>
  <c r="S18" i="4"/>
  <c r="T18"/>
  <c r="P18" i="5"/>
  <c r="S17" i="4"/>
  <c r="T17"/>
  <c r="P17" i="5"/>
  <c r="S16" i="4"/>
  <c r="T16"/>
  <c r="P16" i="5"/>
  <c r="S15" i="4"/>
  <c r="T15"/>
  <c r="P15" i="5"/>
  <c r="S14" i="4"/>
  <c r="T14"/>
  <c r="P14" i="5"/>
  <c r="R320" i="4"/>
  <c r="O320" i="5"/>
  <c r="R319" i="4"/>
  <c r="O319" i="5"/>
  <c r="R318" i="4"/>
  <c r="O318" i="5"/>
  <c r="R317" i="4"/>
  <c r="O317" i="5"/>
  <c r="R316" i="4"/>
  <c r="O316" i="5"/>
  <c r="R315" i="4"/>
  <c r="O315" i="5"/>
  <c r="R314" i="4"/>
  <c r="O314" i="5"/>
  <c r="R313" i="4"/>
  <c r="O313" i="5"/>
  <c r="R312" i="4"/>
  <c r="O312" i="5"/>
  <c r="R311" i="4"/>
  <c r="O311" i="5"/>
  <c r="R310" i="4"/>
  <c r="O310" i="5"/>
  <c r="R309" i="4"/>
  <c r="O309" i="5"/>
  <c r="R308" i="4"/>
  <c r="O308" i="5"/>
  <c r="R307" i="4"/>
  <c r="O307" i="5"/>
  <c r="R306" i="4"/>
  <c r="O306" i="5"/>
  <c r="R305" i="4"/>
  <c r="O305" i="5"/>
  <c r="R304" i="4"/>
  <c r="O304" i="5"/>
  <c r="R303" i="4"/>
  <c r="O303" i="5"/>
  <c r="R302" i="4"/>
  <c r="O302" i="5"/>
  <c r="R301" i="4"/>
  <c r="O301" i="5"/>
  <c r="R300" i="4"/>
  <c r="O300" i="5"/>
  <c r="R299" i="4"/>
  <c r="O299" i="5"/>
  <c r="R298" i="4"/>
  <c r="O298" i="5"/>
  <c r="R297" i="4"/>
  <c r="O297" i="5"/>
  <c r="R296" i="4"/>
  <c r="O296" i="5"/>
  <c r="R295" i="4"/>
  <c r="O295" i="5"/>
  <c r="R294" i="4"/>
  <c r="O294" i="5"/>
  <c r="R293" i="4"/>
  <c r="O293" i="5"/>
  <c r="R292" i="4"/>
  <c r="O292" i="5"/>
  <c r="R291" i="4"/>
  <c r="O291" i="5"/>
  <c r="R290" i="4"/>
  <c r="O290" i="5"/>
  <c r="R289" i="4"/>
  <c r="O289" i="5"/>
  <c r="R288" i="4"/>
  <c r="O288" i="5"/>
  <c r="R287" i="4"/>
  <c r="O287" i="5"/>
  <c r="R286" i="4"/>
  <c r="O286" i="5"/>
  <c r="R285" i="4"/>
  <c r="O285" i="5"/>
  <c r="R284" i="4"/>
  <c r="O284" i="5"/>
  <c r="R283" i="4"/>
  <c r="O283" i="5"/>
  <c r="R282" i="4"/>
  <c r="O282" i="5"/>
  <c r="R281" i="4"/>
  <c r="O281" i="5"/>
  <c r="R280" i="4"/>
  <c r="O280" i="5"/>
  <c r="R279" i="4"/>
  <c r="O279" i="5"/>
  <c r="R278" i="4"/>
  <c r="O278" i="5"/>
  <c r="R277" i="4"/>
  <c r="O277" i="5"/>
  <c r="R276" i="4"/>
  <c r="O276" i="5"/>
  <c r="R275" i="4"/>
  <c r="O275" i="5"/>
  <c r="R274" i="4"/>
  <c r="O274" i="5"/>
  <c r="R273" i="4"/>
  <c r="O273" i="5"/>
  <c r="R272" i="4"/>
  <c r="O272" i="5"/>
  <c r="R271" i="4"/>
  <c r="O271" i="5"/>
  <c r="R270" i="4"/>
  <c r="O270" i="5"/>
  <c r="R269" i="4"/>
  <c r="O269" i="5"/>
  <c r="R268" i="4"/>
  <c r="O268" i="5"/>
  <c r="R267" i="4"/>
  <c r="O267" i="5"/>
  <c r="R266" i="4"/>
  <c r="O266" i="5"/>
  <c r="R265" i="4"/>
  <c r="O265" i="5"/>
  <c r="R264" i="4"/>
  <c r="O264" i="5"/>
  <c r="R263" i="4"/>
  <c r="O263" i="5"/>
  <c r="R262" i="4"/>
  <c r="O262" i="5"/>
  <c r="R261" i="4"/>
  <c r="O261" i="5"/>
  <c r="R260" i="4"/>
  <c r="O260" i="5"/>
  <c r="R259" i="4"/>
  <c r="O259" i="5"/>
  <c r="R258" i="4"/>
  <c r="O258" i="5"/>
  <c r="R257" i="4"/>
  <c r="O257" i="5"/>
  <c r="R256" i="4"/>
  <c r="O256" i="5"/>
  <c r="R255" i="4"/>
  <c r="O255" i="5"/>
  <c r="R254" i="4"/>
  <c r="O254" i="5"/>
  <c r="R253" i="4"/>
  <c r="O253" i="5"/>
  <c r="R252" i="4"/>
  <c r="O252" i="5"/>
  <c r="R251" i="4"/>
  <c r="O251" i="5"/>
  <c r="R250" i="4"/>
  <c r="O250" i="5"/>
  <c r="R249" i="4"/>
  <c r="O249" i="5"/>
  <c r="R248" i="4"/>
  <c r="O248" i="5"/>
  <c r="R247" i="4"/>
  <c r="O247" i="5"/>
  <c r="R246" i="4"/>
  <c r="O246" i="5"/>
  <c r="R245" i="4"/>
  <c r="O245" i="5"/>
  <c r="R244" i="4"/>
  <c r="O244" i="5"/>
  <c r="R243" i="4"/>
  <c r="O243" i="5"/>
  <c r="R242" i="4"/>
  <c r="O242" i="5"/>
  <c r="R241" i="4"/>
  <c r="O241" i="5"/>
  <c r="R240" i="4"/>
  <c r="O240" i="5"/>
  <c r="R239" i="4"/>
  <c r="O239" i="5"/>
  <c r="R238" i="4"/>
  <c r="O238" i="5"/>
  <c r="R237" i="4"/>
  <c r="O237" i="5"/>
  <c r="R236" i="4"/>
  <c r="O236" i="5"/>
  <c r="R235" i="4"/>
  <c r="O235" i="5"/>
  <c r="R234" i="4"/>
  <c r="O234" i="5"/>
  <c r="R233" i="4"/>
  <c r="O233" i="5"/>
  <c r="R232" i="4"/>
  <c r="O232" i="5"/>
  <c r="R231" i="4"/>
  <c r="O231" i="5"/>
  <c r="R230" i="4"/>
  <c r="O230" i="5"/>
  <c r="R229" i="4"/>
  <c r="O229" i="5"/>
  <c r="R228" i="4"/>
  <c r="O228" i="5"/>
  <c r="R227" i="4"/>
  <c r="O227" i="5"/>
  <c r="R226" i="4"/>
  <c r="O226" i="5"/>
  <c r="R225" i="4"/>
  <c r="O225" i="5"/>
  <c r="R224" i="4"/>
  <c r="O224" i="5"/>
  <c r="R223" i="4"/>
  <c r="O223" i="5"/>
  <c r="R222" i="4"/>
  <c r="O222" i="5"/>
  <c r="R221" i="4"/>
  <c r="O221" i="5"/>
  <c r="R220" i="4"/>
  <c r="O220" i="5"/>
  <c r="R219" i="4"/>
  <c r="O219" i="5"/>
  <c r="R218" i="4"/>
  <c r="O218" i="5"/>
  <c r="R217" i="4"/>
  <c r="O217" i="5"/>
  <c r="R216" i="4"/>
  <c r="O216" i="5"/>
  <c r="R215" i="4"/>
  <c r="O215" i="5"/>
  <c r="R214" i="4"/>
  <c r="O214" i="5"/>
  <c r="R213" i="4"/>
  <c r="O213" i="5"/>
  <c r="R212" i="4"/>
  <c r="O212" i="5"/>
  <c r="R211" i="4"/>
  <c r="O211" i="5"/>
  <c r="R210" i="4"/>
  <c r="O210" i="5"/>
  <c r="R209" i="4"/>
  <c r="O209" i="5"/>
  <c r="R208" i="4"/>
  <c r="O208" i="5"/>
  <c r="R207" i="4"/>
  <c r="O207" i="5"/>
  <c r="R206" i="4"/>
  <c r="O206" i="5"/>
  <c r="R205" i="4"/>
  <c r="O205" i="5"/>
  <c r="R204" i="4"/>
  <c r="O204" i="5"/>
  <c r="R203" i="4"/>
  <c r="O203" i="5"/>
  <c r="R202" i="4"/>
  <c r="O202" i="5"/>
  <c r="R201" i="4"/>
  <c r="O201" i="5"/>
  <c r="R200" i="4"/>
  <c r="O200" i="5"/>
  <c r="R199" i="4"/>
  <c r="O199" i="5"/>
  <c r="R198" i="4"/>
  <c r="O198" i="5"/>
  <c r="R197" i="4"/>
  <c r="O197" i="5"/>
  <c r="R196" i="4"/>
  <c r="O196" i="5"/>
  <c r="R195" i="4"/>
  <c r="O195" i="5"/>
  <c r="R194" i="4"/>
  <c r="O194" i="5"/>
  <c r="R193" i="4"/>
  <c r="O193" i="5"/>
  <c r="R192" i="4"/>
  <c r="O192" i="5"/>
  <c r="R191" i="4"/>
  <c r="O191" i="5"/>
  <c r="R190" i="4"/>
  <c r="O190" i="5"/>
  <c r="R189" i="4"/>
  <c r="O189" i="5"/>
  <c r="R188" i="4"/>
  <c r="O188" i="5"/>
  <c r="R187" i="4"/>
  <c r="O187" i="5"/>
  <c r="R186" i="4"/>
  <c r="O186" i="5"/>
  <c r="R185" i="4"/>
  <c r="O185" i="5"/>
  <c r="R184" i="4"/>
  <c r="O184" i="5"/>
  <c r="R183" i="4"/>
  <c r="O183" i="5"/>
  <c r="R182" i="4"/>
  <c r="O182" i="5"/>
  <c r="R181" i="4"/>
  <c r="O181" i="5"/>
  <c r="R180" i="4"/>
  <c r="O180" i="5"/>
  <c r="R179" i="4"/>
  <c r="O179" i="5"/>
  <c r="R178" i="4"/>
  <c r="O178" i="5"/>
  <c r="R177" i="4"/>
  <c r="O177" i="5"/>
  <c r="R176" i="4"/>
  <c r="O176" i="5"/>
  <c r="R175" i="4"/>
  <c r="O175" i="5"/>
  <c r="R174" i="4"/>
  <c r="O174" i="5"/>
  <c r="R173" i="4"/>
  <c r="O173" i="5"/>
  <c r="R172" i="4"/>
  <c r="O172" i="5"/>
  <c r="R171" i="4"/>
  <c r="O171" i="5"/>
  <c r="R170" i="4"/>
  <c r="O170" i="5"/>
  <c r="R169" i="4"/>
  <c r="O169" i="5"/>
  <c r="R168" i="4"/>
  <c r="O168" i="5"/>
  <c r="R167" i="4"/>
  <c r="O167" i="5"/>
  <c r="R166" i="4"/>
  <c r="O166" i="5"/>
  <c r="R165" i="4"/>
  <c r="O165" i="5"/>
  <c r="R164" i="4"/>
  <c r="O164" i="5"/>
  <c r="R163" i="4"/>
  <c r="O163" i="5"/>
  <c r="R162" i="4"/>
  <c r="O162" i="5"/>
  <c r="R161" i="4"/>
  <c r="O161" i="5"/>
  <c r="R160" i="4"/>
  <c r="O160" i="5"/>
  <c r="R159" i="4"/>
  <c r="O159" i="5"/>
  <c r="R158" i="4"/>
  <c r="O158" i="5"/>
  <c r="R157" i="4"/>
  <c r="O157" i="5"/>
  <c r="R156" i="4"/>
  <c r="O156" i="5"/>
  <c r="R155" i="4"/>
  <c r="O155" i="5"/>
  <c r="R154" i="4"/>
  <c r="O154" i="5"/>
  <c r="R153" i="4"/>
  <c r="O153" i="5"/>
  <c r="R152" i="4"/>
  <c r="O152" i="5"/>
  <c r="R151" i="4"/>
  <c r="O151" i="5"/>
  <c r="R150" i="4"/>
  <c r="O150" i="5"/>
  <c r="R149" i="4"/>
  <c r="O149" i="5"/>
  <c r="R148" i="4"/>
  <c r="O148" i="5"/>
  <c r="R147" i="4"/>
  <c r="O147" i="5"/>
  <c r="R146" i="4"/>
  <c r="O146" i="5"/>
  <c r="R145" i="4"/>
  <c r="O145" i="5"/>
  <c r="R144" i="4"/>
  <c r="O144" i="5"/>
  <c r="R143" i="4"/>
  <c r="O143" i="5"/>
  <c r="R142" i="4"/>
  <c r="O142" i="5"/>
  <c r="R141" i="4"/>
  <c r="O141" i="5"/>
  <c r="R140" i="4"/>
  <c r="O140" i="5"/>
  <c r="R139" i="4"/>
  <c r="O139" i="5"/>
  <c r="R138" i="4"/>
  <c r="O138" i="5"/>
  <c r="R137" i="4"/>
  <c r="O137" i="5"/>
  <c r="R136" i="4"/>
  <c r="O136" i="5"/>
  <c r="R135" i="4"/>
  <c r="O135" i="5"/>
  <c r="R134" i="4"/>
  <c r="O134" i="5"/>
  <c r="R133" i="4"/>
  <c r="O133" i="5"/>
  <c r="R132" i="4"/>
  <c r="O132" i="5"/>
  <c r="R131" i="4"/>
  <c r="O131" i="5"/>
  <c r="R130" i="4"/>
  <c r="O130" i="5"/>
  <c r="R129" i="4"/>
  <c r="O129" i="5"/>
  <c r="R128" i="4"/>
  <c r="O128" i="5"/>
  <c r="R127" i="4"/>
  <c r="O127" i="5"/>
  <c r="R126" i="4"/>
  <c r="O126" i="5"/>
  <c r="R125" i="4"/>
  <c r="O125" i="5"/>
  <c r="R124" i="4"/>
  <c r="O124" i="5"/>
  <c r="R123" i="4"/>
  <c r="O123" i="5"/>
  <c r="R122" i="4"/>
  <c r="O122" i="5"/>
  <c r="R121" i="4"/>
  <c r="O121" i="5"/>
  <c r="R120" i="4"/>
  <c r="O120" i="5"/>
  <c r="R119" i="4"/>
  <c r="O119" i="5"/>
  <c r="R118" i="4"/>
  <c r="O118" i="5"/>
  <c r="R117" i="4"/>
  <c r="O117" i="5"/>
  <c r="R116" i="4"/>
  <c r="O116" i="5"/>
  <c r="R115" i="4"/>
  <c r="O115" i="5"/>
  <c r="R114" i="4"/>
  <c r="O114" i="5"/>
  <c r="R113" i="4"/>
  <c r="O113" i="5"/>
  <c r="R112" i="4"/>
  <c r="O112" i="5"/>
  <c r="R111" i="4"/>
  <c r="O111" i="5"/>
  <c r="R110" i="4"/>
  <c r="O110" i="5"/>
  <c r="R109" i="4"/>
  <c r="O109" i="5"/>
  <c r="R108" i="4"/>
  <c r="O108" i="5"/>
  <c r="R107" i="4"/>
  <c r="O107" i="5"/>
  <c r="R106" i="4"/>
  <c r="O106" i="5"/>
  <c r="R105" i="4"/>
  <c r="O105" i="5"/>
  <c r="R104" i="4"/>
  <c r="O104" i="5"/>
  <c r="R103" i="4"/>
  <c r="O103" i="5"/>
  <c r="R102" i="4"/>
  <c r="O102" i="5"/>
  <c r="R101" i="4"/>
  <c r="O101" i="5"/>
  <c r="R100" i="4"/>
  <c r="O100" i="5"/>
  <c r="R99" i="4"/>
  <c r="O99" i="5"/>
  <c r="R98" i="4"/>
  <c r="O98" i="5"/>
  <c r="R97" i="4"/>
  <c r="O97" i="5"/>
  <c r="R96" i="4"/>
  <c r="O96" i="5"/>
  <c r="R95" i="4"/>
  <c r="O95" i="5"/>
  <c r="R94" i="4"/>
  <c r="O94" i="5"/>
  <c r="R93" i="4"/>
  <c r="O93" i="5"/>
  <c r="R92" i="4"/>
  <c r="O92" i="5"/>
  <c r="R91" i="4"/>
  <c r="O91" i="5"/>
  <c r="R90" i="4"/>
  <c r="O90" i="5"/>
  <c r="R89" i="4"/>
  <c r="O89" i="5"/>
  <c r="R88" i="4"/>
  <c r="O88" i="5"/>
  <c r="R87" i="4"/>
  <c r="O87" i="5"/>
  <c r="R86" i="4"/>
  <c r="O86" i="5"/>
  <c r="R85" i="4"/>
  <c r="O85" i="5"/>
  <c r="R84" i="4"/>
  <c r="O84" i="5"/>
  <c r="R83" i="4"/>
  <c r="O83" i="5"/>
  <c r="R82" i="4"/>
  <c r="O82" i="5"/>
  <c r="R81" i="4"/>
  <c r="O81" i="5"/>
  <c r="R80" i="4"/>
  <c r="O80" i="5"/>
  <c r="R79" i="4"/>
  <c r="O79" i="5"/>
  <c r="R78" i="4"/>
  <c r="O78" i="5"/>
  <c r="R77" i="4"/>
  <c r="O77" i="5"/>
  <c r="R76" i="4"/>
  <c r="O76" i="5"/>
  <c r="R75" i="4"/>
  <c r="O75" i="5"/>
  <c r="R74" i="4"/>
  <c r="O74" i="5"/>
  <c r="R73" i="4"/>
  <c r="O73" i="5"/>
  <c r="R72" i="4"/>
  <c r="O72" i="5"/>
  <c r="R71" i="4"/>
  <c r="O71" i="5"/>
  <c r="R70" i="4"/>
  <c r="O70" i="5"/>
  <c r="R69" i="4"/>
  <c r="O69" i="5"/>
  <c r="R68" i="4"/>
  <c r="O68" i="5"/>
  <c r="R67" i="4"/>
  <c r="O67" i="5"/>
  <c r="R66" i="4"/>
  <c r="O66" i="5"/>
  <c r="R65" i="4"/>
  <c r="O65" i="5"/>
  <c r="R64" i="4"/>
  <c r="O64" i="5"/>
  <c r="R63" i="4"/>
  <c r="O63" i="5"/>
  <c r="R62" i="4"/>
  <c r="O62" i="5"/>
  <c r="R61" i="4"/>
  <c r="O61" i="5"/>
  <c r="R60" i="4"/>
  <c r="O60" i="5"/>
  <c r="R59" i="4"/>
  <c r="O59" i="5"/>
  <c r="R58" i="4"/>
  <c r="O58" i="5"/>
  <c r="R57" i="4"/>
  <c r="O57" i="5"/>
  <c r="R56" i="4"/>
  <c r="O56" i="5"/>
  <c r="R55" i="4"/>
  <c r="O55" i="5"/>
  <c r="R54" i="4"/>
  <c r="O54" i="5"/>
  <c r="R53" i="4"/>
  <c r="O53" i="5"/>
  <c r="R52" i="4"/>
  <c r="O52" i="5"/>
  <c r="R51" i="4"/>
  <c r="O51" i="5"/>
  <c r="R50" i="4"/>
  <c r="O50" i="5"/>
  <c r="R49" i="4"/>
  <c r="O49" i="5"/>
  <c r="R48" i="4"/>
  <c r="O48" i="5"/>
  <c r="R47" i="4"/>
  <c r="O47" i="5"/>
  <c r="R46" i="4"/>
  <c r="O46" i="5"/>
  <c r="R45" i="4"/>
  <c r="O45" i="5"/>
  <c r="R44" i="4"/>
  <c r="O44" i="5"/>
  <c r="R43" i="4"/>
  <c r="O43" i="5"/>
  <c r="R42" i="4"/>
  <c r="O42" i="5"/>
  <c r="R41" i="4"/>
  <c r="O41" i="5"/>
  <c r="R40" i="4"/>
  <c r="O40" i="5"/>
  <c r="R39" i="4"/>
  <c r="O39" i="5"/>
  <c r="R38" i="4"/>
  <c r="O38" i="5"/>
  <c r="R37" i="4"/>
  <c r="O37" i="5"/>
  <c r="R36" i="4"/>
  <c r="O36" i="5"/>
  <c r="R35" i="4"/>
  <c r="O35" i="5"/>
  <c r="R34" i="4"/>
  <c r="O34" i="5"/>
  <c r="R33" i="4"/>
  <c r="O33" i="5"/>
  <c r="R32" i="4"/>
  <c r="O32" i="5"/>
  <c r="R31" i="4"/>
  <c r="O31" i="5"/>
  <c r="R30" i="4"/>
  <c r="O30" i="5"/>
  <c r="R29" i="4"/>
  <c r="O29" i="5"/>
  <c r="R28" i="4"/>
  <c r="O28" i="5"/>
  <c r="R27" i="4"/>
  <c r="O27" i="5"/>
  <c r="R26" i="4"/>
  <c r="O26" i="5"/>
  <c r="R25" i="4"/>
  <c r="O25" i="5"/>
  <c r="R24" i="4"/>
  <c r="O24" i="5"/>
  <c r="R23" i="4"/>
  <c r="O23" i="5"/>
  <c r="R22" i="4"/>
  <c r="O22" i="5"/>
  <c r="R21" i="4"/>
  <c r="O21" i="5"/>
  <c r="R20" i="4"/>
  <c r="O20" i="5"/>
  <c r="R19" i="4"/>
  <c r="O19" i="5"/>
  <c r="R18" i="4"/>
  <c r="O18" i="5"/>
  <c r="R17" i="4"/>
  <c r="O17" i="5"/>
  <c r="R16" i="4"/>
  <c r="O16" i="5"/>
  <c r="R15" i="4"/>
  <c r="O15" i="5"/>
  <c r="R14" i="4"/>
  <c r="O14" i="5"/>
  <c r="Q320" i="4"/>
  <c r="N320" i="5"/>
  <c r="Q319" i="4"/>
  <c r="N319" i="5"/>
  <c r="Q318" i="4"/>
  <c r="N318" i="5"/>
  <c r="Q317" i="4"/>
  <c r="N317" i="5"/>
  <c r="Q316" i="4"/>
  <c r="N316" i="5"/>
  <c r="Q315" i="4"/>
  <c r="N315" i="5"/>
  <c r="Q314" i="4"/>
  <c r="N314" i="5"/>
  <c r="Q313" i="4"/>
  <c r="N313" i="5"/>
  <c r="Q312" i="4"/>
  <c r="N312" i="5"/>
  <c r="Q311" i="4"/>
  <c r="N311" i="5"/>
  <c r="Q310" i="4"/>
  <c r="N310" i="5"/>
  <c r="Q309" i="4"/>
  <c r="N309" i="5"/>
  <c r="Q308" i="4"/>
  <c r="N308" i="5"/>
  <c r="Q307" i="4"/>
  <c r="N307" i="5"/>
  <c r="Q306" i="4"/>
  <c r="N306" i="5"/>
  <c r="Q305" i="4"/>
  <c r="N305" i="5"/>
  <c r="Q304" i="4"/>
  <c r="N304" i="5"/>
  <c r="Q303" i="4"/>
  <c r="N303" i="5"/>
  <c r="Q302" i="4"/>
  <c r="N302" i="5"/>
  <c r="Q301" i="4"/>
  <c r="N301" i="5"/>
  <c r="Q300" i="4"/>
  <c r="N300" i="5"/>
  <c r="Q299" i="4"/>
  <c r="N299" i="5"/>
  <c r="Q298" i="4"/>
  <c r="N298" i="5"/>
  <c r="Q297" i="4"/>
  <c r="N297" i="5"/>
  <c r="Q296" i="4"/>
  <c r="N296" i="5"/>
  <c r="Q295" i="4"/>
  <c r="N295" i="5"/>
  <c r="Q294" i="4"/>
  <c r="N294" i="5"/>
  <c r="Q293" i="4"/>
  <c r="N293" i="5"/>
  <c r="Q292" i="4"/>
  <c r="N292" i="5"/>
  <c r="Q291" i="4"/>
  <c r="N291" i="5"/>
  <c r="Q290" i="4"/>
  <c r="N290" i="5"/>
  <c r="Q289" i="4"/>
  <c r="N289" i="5"/>
  <c r="Q288" i="4"/>
  <c r="N288" i="5"/>
  <c r="Q287" i="4"/>
  <c r="N287" i="5"/>
  <c r="Q286" i="4"/>
  <c r="N286" i="5"/>
  <c r="Q285" i="4"/>
  <c r="N285" i="5"/>
  <c r="Q284" i="4"/>
  <c r="N284" i="5"/>
  <c r="Q283" i="4"/>
  <c r="N283" i="5"/>
  <c r="Q282" i="4"/>
  <c r="N282" i="5"/>
  <c r="Q281" i="4"/>
  <c r="N281" i="5"/>
  <c r="Q280" i="4"/>
  <c r="N280" i="5"/>
  <c r="Q279" i="4"/>
  <c r="N279" i="5"/>
  <c r="Q278" i="4"/>
  <c r="N278" i="5"/>
  <c r="Q277" i="4"/>
  <c r="N277" i="5"/>
  <c r="Q276" i="4"/>
  <c r="N276" i="5"/>
  <c r="Q275" i="4"/>
  <c r="N275" i="5"/>
  <c r="Q274" i="4"/>
  <c r="N274" i="5"/>
  <c r="Q273" i="4"/>
  <c r="N273" i="5"/>
  <c r="Q272" i="4"/>
  <c r="N272" i="5"/>
  <c r="Q271" i="4"/>
  <c r="N271" i="5"/>
  <c r="Q270" i="4"/>
  <c r="N270" i="5"/>
  <c r="Q269" i="4"/>
  <c r="N269" i="5"/>
  <c r="Q268" i="4"/>
  <c r="N268" i="5"/>
  <c r="Q267" i="4"/>
  <c r="N267" i="5"/>
  <c r="Q266" i="4"/>
  <c r="N266" i="5"/>
  <c r="Q265" i="4"/>
  <c r="N265" i="5"/>
  <c r="Q264" i="4"/>
  <c r="N264" i="5"/>
  <c r="Q263" i="4"/>
  <c r="N263" i="5"/>
  <c r="Q262" i="4"/>
  <c r="N262" i="5"/>
  <c r="Q261" i="4"/>
  <c r="N261" i="5"/>
  <c r="Q260" i="4"/>
  <c r="N260" i="5"/>
  <c r="Q259" i="4"/>
  <c r="N259" i="5"/>
  <c r="Q258" i="4"/>
  <c r="N258" i="5"/>
  <c r="Q257" i="4"/>
  <c r="N257" i="5"/>
  <c r="Q256" i="4"/>
  <c r="N256" i="5"/>
  <c r="Q255" i="4"/>
  <c r="N255" i="5"/>
  <c r="Q254" i="4"/>
  <c r="N254" i="5"/>
  <c r="Q253" i="4"/>
  <c r="N253" i="5"/>
  <c r="Q252" i="4"/>
  <c r="N252" i="5"/>
  <c r="Q251" i="4"/>
  <c r="N251" i="5"/>
  <c r="Q250" i="4"/>
  <c r="N250" i="5"/>
  <c r="Q249" i="4"/>
  <c r="N249" i="5"/>
  <c r="Q248" i="4"/>
  <c r="N248" i="5"/>
  <c r="Q247" i="4"/>
  <c r="N247" i="5"/>
  <c r="Q246" i="4"/>
  <c r="N246" i="5"/>
  <c r="Q245" i="4"/>
  <c r="N245" i="5"/>
  <c r="Q244" i="4"/>
  <c r="N244" i="5"/>
  <c r="Q243" i="4"/>
  <c r="N243" i="5"/>
  <c r="Q242" i="4"/>
  <c r="N242" i="5"/>
  <c r="Q241" i="4"/>
  <c r="N241" i="5"/>
  <c r="Q240" i="4"/>
  <c r="N240" i="5"/>
  <c r="Q239" i="4"/>
  <c r="N239" i="5"/>
  <c r="Q238" i="4"/>
  <c r="N238" i="5"/>
  <c r="Q237" i="4"/>
  <c r="N237" i="5"/>
  <c r="Q236" i="4"/>
  <c r="N236" i="5"/>
  <c r="Q235" i="4"/>
  <c r="N235" i="5"/>
  <c r="Q234" i="4"/>
  <c r="N234" i="5"/>
  <c r="Q233" i="4"/>
  <c r="N233" i="5"/>
  <c r="Q232" i="4"/>
  <c r="N232" i="5"/>
  <c r="Q231" i="4"/>
  <c r="N231" i="5"/>
  <c r="Q230" i="4"/>
  <c r="N230" i="5"/>
  <c r="Q229" i="4"/>
  <c r="N229" i="5"/>
  <c r="Q228" i="4"/>
  <c r="N228" i="5"/>
  <c r="Q227" i="4"/>
  <c r="N227" i="5"/>
  <c r="Q226" i="4"/>
  <c r="N226" i="5"/>
  <c r="Q225" i="4"/>
  <c r="N225" i="5"/>
  <c r="Q224" i="4"/>
  <c r="N224" i="5"/>
  <c r="Q223" i="4"/>
  <c r="N223" i="5"/>
  <c r="Q222" i="4"/>
  <c r="N222" i="5"/>
  <c r="Q221" i="4"/>
  <c r="N221" i="5"/>
  <c r="Q220" i="4"/>
  <c r="N220" i="5"/>
  <c r="Q219" i="4"/>
  <c r="N219" i="5"/>
  <c r="Q218" i="4"/>
  <c r="N218" i="5"/>
  <c r="Q217" i="4"/>
  <c r="N217" i="5"/>
  <c r="Q216" i="4"/>
  <c r="N216" i="5"/>
  <c r="Q215" i="4"/>
  <c r="N215" i="5"/>
  <c r="Q214" i="4"/>
  <c r="N214" i="5"/>
  <c r="Q213" i="4"/>
  <c r="N213" i="5"/>
  <c r="Q212" i="4"/>
  <c r="N212" i="5"/>
  <c r="Q211" i="4"/>
  <c r="N211" i="5"/>
  <c r="Q210" i="4"/>
  <c r="N210" i="5"/>
  <c r="Q209" i="4"/>
  <c r="N209" i="5"/>
  <c r="Q208" i="4"/>
  <c r="N208" i="5"/>
  <c r="Q207" i="4"/>
  <c r="N207" i="5"/>
  <c r="Q206" i="4"/>
  <c r="N206" i="5"/>
  <c r="Q205" i="4"/>
  <c r="N205" i="5"/>
  <c r="Q204" i="4"/>
  <c r="N204" i="5"/>
  <c r="Q203" i="4"/>
  <c r="N203" i="5"/>
  <c r="Q202" i="4"/>
  <c r="N202" i="5"/>
  <c r="Q201" i="4"/>
  <c r="N201" i="5"/>
  <c r="Q200" i="4"/>
  <c r="N200" i="5"/>
  <c r="Q199" i="4"/>
  <c r="N199" i="5"/>
  <c r="Q198" i="4"/>
  <c r="N198" i="5"/>
  <c r="Q197" i="4"/>
  <c r="N197" i="5"/>
  <c r="Q196" i="4"/>
  <c r="N196" i="5"/>
  <c r="Q195" i="4"/>
  <c r="N195" i="5"/>
  <c r="Q194" i="4"/>
  <c r="N194" i="5"/>
  <c r="Q193" i="4"/>
  <c r="N193" i="5"/>
  <c r="Q192" i="4"/>
  <c r="N192" i="5"/>
  <c r="Q191" i="4"/>
  <c r="N191" i="5"/>
  <c r="Q190" i="4"/>
  <c r="N190" i="5"/>
  <c r="Q189" i="4"/>
  <c r="N189" i="5"/>
  <c r="Q188" i="4"/>
  <c r="N188" i="5"/>
  <c r="Q187" i="4"/>
  <c r="N187" i="5"/>
  <c r="Q186" i="4"/>
  <c r="N186" i="5"/>
  <c r="Q185" i="4"/>
  <c r="N185" i="5"/>
  <c r="Q184" i="4"/>
  <c r="N184" i="5"/>
  <c r="Q183" i="4"/>
  <c r="N183" i="5"/>
  <c r="Q182" i="4"/>
  <c r="N182" i="5"/>
  <c r="Q181" i="4"/>
  <c r="N181" i="5"/>
  <c r="Q180" i="4"/>
  <c r="N180" i="5"/>
  <c r="Q179" i="4"/>
  <c r="N179" i="5"/>
  <c r="Q178" i="4"/>
  <c r="N178" i="5"/>
  <c r="Q177" i="4"/>
  <c r="N177" i="5"/>
  <c r="Q176" i="4"/>
  <c r="N176" i="5"/>
  <c r="Q175" i="4"/>
  <c r="N175" i="5"/>
  <c r="Q174" i="4"/>
  <c r="N174" i="5"/>
  <c r="Q173" i="4"/>
  <c r="N173" i="5"/>
  <c r="Q172" i="4"/>
  <c r="N172" i="5"/>
  <c r="Q171" i="4"/>
  <c r="N171" i="5"/>
  <c r="Q170" i="4"/>
  <c r="N170" i="5"/>
  <c r="Q169" i="4"/>
  <c r="N169" i="5"/>
  <c r="Q168" i="4"/>
  <c r="N168" i="5"/>
  <c r="Q167" i="4"/>
  <c r="N167" i="5"/>
  <c r="Q166" i="4"/>
  <c r="N166" i="5"/>
  <c r="Q165" i="4"/>
  <c r="N165" i="5"/>
  <c r="Q164" i="4"/>
  <c r="N164" i="5"/>
  <c r="Q163" i="4"/>
  <c r="N163" i="5"/>
  <c r="Q162" i="4"/>
  <c r="N162" i="5"/>
  <c r="Q161" i="4"/>
  <c r="N161" i="5"/>
  <c r="Q160" i="4"/>
  <c r="N160" i="5"/>
  <c r="Q159" i="4"/>
  <c r="N159" i="5"/>
  <c r="Q158" i="4"/>
  <c r="N158" i="5"/>
  <c r="Q157" i="4"/>
  <c r="N157" i="5"/>
  <c r="Q156" i="4"/>
  <c r="N156" i="5"/>
  <c r="Q155" i="4"/>
  <c r="N155" i="5"/>
  <c r="Q154" i="4"/>
  <c r="N154" i="5"/>
  <c r="Q153" i="4"/>
  <c r="N153" i="5"/>
  <c r="Q152" i="4"/>
  <c r="N152" i="5"/>
  <c r="Q151" i="4"/>
  <c r="N151" i="5"/>
  <c r="Q150" i="4"/>
  <c r="N150" i="5"/>
  <c r="Q149" i="4"/>
  <c r="N149" i="5"/>
  <c r="Q148" i="4"/>
  <c r="N148" i="5"/>
  <c r="Q147" i="4"/>
  <c r="N147" i="5"/>
  <c r="Q146" i="4"/>
  <c r="N146" i="5"/>
  <c r="Q145" i="4"/>
  <c r="N145" i="5"/>
  <c r="Q144" i="4"/>
  <c r="N144" i="5"/>
  <c r="Q143" i="4"/>
  <c r="N143" i="5"/>
  <c r="Q142" i="4"/>
  <c r="N142" i="5"/>
  <c r="Q141" i="4"/>
  <c r="N141" i="5"/>
  <c r="Q140" i="4"/>
  <c r="N140" i="5"/>
  <c r="Q139" i="4"/>
  <c r="N139" i="5"/>
  <c r="Q138" i="4"/>
  <c r="N138" i="5"/>
  <c r="Q137" i="4"/>
  <c r="N137" i="5"/>
  <c r="Q136" i="4"/>
  <c r="N136" i="5"/>
  <c r="Q135" i="4"/>
  <c r="N135" i="5"/>
  <c r="Q134" i="4"/>
  <c r="N134" i="5"/>
  <c r="Q133" i="4"/>
  <c r="N133" i="5"/>
  <c r="Q132" i="4"/>
  <c r="N132" i="5"/>
  <c r="Q131" i="4"/>
  <c r="N131" i="5"/>
  <c r="Q130" i="4"/>
  <c r="N130" i="5"/>
  <c r="Q129" i="4"/>
  <c r="N129" i="5"/>
  <c r="Q128" i="4"/>
  <c r="N128" i="5"/>
  <c r="Q127" i="4"/>
  <c r="N127" i="5"/>
  <c r="Q126" i="4"/>
  <c r="N126" i="5"/>
  <c r="Q125" i="4"/>
  <c r="N125" i="5"/>
  <c r="Q124" i="4"/>
  <c r="N124" i="5"/>
  <c r="Q123" i="4"/>
  <c r="N123" i="5"/>
  <c r="Q122" i="4"/>
  <c r="N122" i="5"/>
  <c r="Q121" i="4"/>
  <c r="N121" i="5"/>
  <c r="Q120" i="4"/>
  <c r="N120" i="5"/>
  <c r="Q119" i="4"/>
  <c r="N119" i="5"/>
  <c r="Q118" i="4"/>
  <c r="N118" i="5"/>
  <c r="Q117" i="4"/>
  <c r="N117" i="5"/>
  <c r="Q116" i="4"/>
  <c r="N116" i="5"/>
  <c r="Q115" i="4"/>
  <c r="N115" i="5"/>
  <c r="Q114" i="4"/>
  <c r="N114" i="5"/>
  <c r="Q113" i="4"/>
  <c r="N113" i="5"/>
  <c r="Q112" i="4"/>
  <c r="N112" i="5"/>
  <c r="Q111" i="4"/>
  <c r="N111" i="5"/>
  <c r="Q110" i="4"/>
  <c r="N110" i="5"/>
  <c r="Q109" i="4"/>
  <c r="N109" i="5"/>
  <c r="Q108" i="4"/>
  <c r="N108" i="5"/>
  <c r="Q107" i="4"/>
  <c r="N107" i="5"/>
  <c r="Q106" i="4"/>
  <c r="N106" i="5"/>
  <c r="Q105" i="4"/>
  <c r="N105" i="5"/>
  <c r="Q104" i="4"/>
  <c r="N104" i="5"/>
  <c r="Q103" i="4"/>
  <c r="N103" i="5"/>
  <c r="Q102" i="4"/>
  <c r="N102" i="5"/>
  <c r="Q101" i="4"/>
  <c r="N101" i="5"/>
  <c r="Q100" i="4"/>
  <c r="N100" i="5"/>
  <c r="Q99" i="4"/>
  <c r="N99" i="5"/>
  <c r="Q98" i="4"/>
  <c r="N98" i="5"/>
  <c r="Q97" i="4"/>
  <c r="N97" i="5"/>
  <c r="Q96" i="4"/>
  <c r="N96" i="5"/>
  <c r="Q95" i="4"/>
  <c r="N95" i="5"/>
  <c r="Q94" i="4"/>
  <c r="N94" i="5"/>
  <c r="Q93" i="4"/>
  <c r="N93" i="5"/>
  <c r="Q92" i="4"/>
  <c r="N92" i="5"/>
  <c r="Q91" i="4"/>
  <c r="N91" i="5"/>
  <c r="Q90" i="4"/>
  <c r="N90" i="5"/>
  <c r="Q89" i="4"/>
  <c r="N89" i="5"/>
  <c r="Q88" i="4"/>
  <c r="N88" i="5"/>
  <c r="Q87" i="4"/>
  <c r="N87" i="5"/>
  <c r="Q86" i="4"/>
  <c r="N86" i="5"/>
  <c r="Q85" i="4"/>
  <c r="N85" i="5"/>
  <c r="Q84" i="4"/>
  <c r="N84" i="5"/>
  <c r="Q83" i="4"/>
  <c r="N83" i="5"/>
  <c r="Q82" i="4"/>
  <c r="N82" i="5"/>
  <c r="Q81" i="4"/>
  <c r="N81" i="5"/>
  <c r="Q80" i="4"/>
  <c r="N80" i="5"/>
  <c r="Q79" i="4"/>
  <c r="N79" i="5"/>
  <c r="Q78" i="4"/>
  <c r="N78" i="5"/>
  <c r="Q77" i="4"/>
  <c r="N77" i="5"/>
  <c r="Q76" i="4"/>
  <c r="N76" i="5"/>
  <c r="Q75" i="4"/>
  <c r="N75" i="5"/>
  <c r="Q74" i="4"/>
  <c r="N74" i="5"/>
  <c r="Q73" i="4"/>
  <c r="N73" i="5"/>
  <c r="Q72" i="4"/>
  <c r="N72" i="5"/>
  <c r="Q71" i="4"/>
  <c r="N71" i="5"/>
  <c r="Q70" i="4"/>
  <c r="N70" i="5"/>
  <c r="Q69" i="4"/>
  <c r="N69" i="5"/>
  <c r="Q68" i="4"/>
  <c r="N68" i="5"/>
  <c r="Q67" i="4"/>
  <c r="N67" i="5"/>
  <c r="Q66" i="4"/>
  <c r="N66" i="5"/>
  <c r="Q65" i="4"/>
  <c r="N65" i="5"/>
  <c r="Q64" i="4"/>
  <c r="N64" i="5"/>
  <c r="Q63" i="4"/>
  <c r="N63" i="5"/>
  <c r="Q62" i="4"/>
  <c r="N62" i="5"/>
  <c r="Q61" i="4"/>
  <c r="N61" i="5"/>
  <c r="Q60" i="4"/>
  <c r="N60" i="5"/>
  <c r="Q59" i="4"/>
  <c r="N59" i="5"/>
  <c r="Q58" i="4"/>
  <c r="N58" i="5"/>
  <c r="Q57" i="4"/>
  <c r="N57" i="5"/>
  <c r="Q56" i="4"/>
  <c r="N56" i="5"/>
  <c r="Q55" i="4"/>
  <c r="N55" i="5"/>
  <c r="Q54" i="4"/>
  <c r="N54" i="5"/>
  <c r="Q53" i="4"/>
  <c r="N53" i="5"/>
  <c r="Q52" i="4"/>
  <c r="N52" i="5"/>
  <c r="Q51" i="4"/>
  <c r="N51" i="5"/>
  <c r="Q50" i="4"/>
  <c r="N50" i="5"/>
  <c r="Q49" i="4"/>
  <c r="N49" i="5"/>
  <c r="Q48" i="4"/>
  <c r="N48" i="5"/>
  <c r="Q47" i="4"/>
  <c r="N47" i="5"/>
  <c r="Q46" i="4"/>
  <c r="N46" i="5"/>
  <c r="Q45" i="4"/>
  <c r="N45" i="5"/>
  <c r="Q44" i="4"/>
  <c r="N44" i="5"/>
  <c r="Q43" i="4"/>
  <c r="N43" i="5"/>
  <c r="Q42" i="4"/>
  <c r="N42" i="5"/>
  <c r="Q41" i="4"/>
  <c r="N41" i="5"/>
  <c r="Q40" i="4"/>
  <c r="N40" i="5"/>
  <c r="Q39" i="4"/>
  <c r="N39" i="5"/>
  <c r="Q38" i="4"/>
  <c r="N38" i="5"/>
  <c r="Q37" i="4"/>
  <c r="N37" i="5"/>
  <c r="Q36" i="4"/>
  <c r="N36" i="5"/>
  <c r="Q35" i="4"/>
  <c r="N35" i="5"/>
  <c r="Q34" i="4"/>
  <c r="N34" i="5"/>
  <c r="Q33" i="4"/>
  <c r="N33" i="5"/>
  <c r="Q32" i="4"/>
  <c r="N32" i="5"/>
  <c r="Q31" i="4"/>
  <c r="N31" i="5"/>
  <c r="Q30" i="4"/>
  <c r="N30" i="5"/>
  <c r="Q29" i="4"/>
  <c r="N29" i="5"/>
  <c r="Q28" i="4"/>
  <c r="N28" i="5"/>
  <c r="Q27" i="4"/>
  <c r="N27" i="5"/>
  <c r="Q26" i="4"/>
  <c r="N26" i="5"/>
  <c r="Q25" i="4"/>
  <c r="N25" i="5"/>
  <c r="Q24" i="4"/>
  <c r="N24" i="5"/>
  <c r="Q23" i="4"/>
  <c r="N23" i="5"/>
  <c r="Q22" i="4"/>
  <c r="N22" i="5"/>
  <c r="Q21" i="4"/>
  <c r="N21" i="5"/>
  <c r="Q20" i="4"/>
  <c r="N20" i="5"/>
  <c r="Q19" i="4"/>
  <c r="N19" i="5"/>
  <c r="Q18" i="4"/>
  <c r="N18" i="5"/>
  <c r="Q17" i="4"/>
  <c r="N17" i="5"/>
  <c r="Q16" i="4"/>
  <c r="N16" i="5"/>
  <c r="Q15" i="4"/>
  <c r="N15" i="5"/>
  <c r="Q14" i="4"/>
  <c r="N14" i="5"/>
  <c r="M320" i="4"/>
  <c r="N320"/>
  <c r="L320" i="5"/>
  <c r="M319" i="4"/>
  <c r="N319"/>
  <c r="L319" i="5"/>
  <c r="M318" i="4"/>
  <c r="N318"/>
  <c r="L318" i="5"/>
  <c r="M317" i="4"/>
  <c r="N317"/>
  <c r="L317" i="5"/>
  <c r="M316" i="4"/>
  <c r="N316"/>
  <c r="L316" i="5"/>
  <c r="M315" i="4"/>
  <c r="N315"/>
  <c r="L315" i="5"/>
  <c r="M314" i="4"/>
  <c r="N314"/>
  <c r="L314" i="5"/>
  <c r="M313" i="4"/>
  <c r="N313"/>
  <c r="L313" i="5"/>
  <c r="M312" i="4"/>
  <c r="N312"/>
  <c r="L312" i="5"/>
  <c r="M311" i="4"/>
  <c r="N311"/>
  <c r="L311" i="5"/>
  <c r="M310" i="4"/>
  <c r="N310"/>
  <c r="L310" i="5"/>
  <c r="M309" i="4"/>
  <c r="N309"/>
  <c r="L309" i="5"/>
  <c r="M308" i="4"/>
  <c r="N308"/>
  <c r="L308" i="5"/>
  <c r="M307" i="4"/>
  <c r="N307"/>
  <c r="L307" i="5"/>
  <c r="M306" i="4"/>
  <c r="N306"/>
  <c r="L306" i="5"/>
  <c r="M305" i="4"/>
  <c r="N305"/>
  <c r="L305" i="5"/>
  <c r="M304" i="4"/>
  <c r="N304"/>
  <c r="L304" i="5"/>
  <c r="M303" i="4"/>
  <c r="N303"/>
  <c r="L303" i="5"/>
  <c r="M302" i="4"/>
  <c r="N302"/>
  <c r="L302" i="5"/>
  <c r="M301" i="4"/>
  <c r="N301"/>
  <c r="L301" i="5"/>
  <c r="M300" i="4"/>
  <c r="N300"/>
  <c r="L300" i="5"/>
  <c r="M299" i="4"/>
  <c r="N299"/>
  <c r="L299" i="5"/>
  <c r="M298" i="4"/>
  <c r="N298"/>
  <c r="L298" i="5"/>
  <c r="M297" i="4"/>
  <c r="N297"/>
  <c r="L297" i="5"/>
  <c r="M296" i="4"/>
  <c r="N296"/>
  <c r="L296" i="5"/>
  <c r="M295" i="4"/>
  <c r="N295"/>
  <c r="L295" i="5"/>
  <c r="M294" i="4"/>
  <c r="N294"/>
  <c r="L294" i="5"/>
  <c r="M293" i="4"/>
  <c r="N293"/>
  <c r="L293" i="5"/>
  <c r="M292" i="4"/>
  <c r="N292"/>
  <c r="L292" i="5"/>
  <c r="M291" i="4"/>
  <c r="N291"/>
  <c r="L291" i="5"/>
  <c r="M290" i="4"/>
  <c r="N290"/>
  <c r="L290" i="5"/>
  <c r="M289" i="4"/>
  <c r="N289"/>
  <c r="L289" i="5"/>
  <c r="M288" i="4"/>
  <c r="N288"/>
  <c r="L288" i="5"/>
  <c r="M287" i="4"/>
  <c r="N287"/>
  <c r="L287" i="5"/>
  <c r="M286" i="4"/>
  <c r="N286"/>
  <c r="L286" i="5"/>
  <c r="M285" i="4"/>
  <c r="N285"/>
  <c r="L285" i="5"/>
  <c r="M284" i="4"/>
  <c r="N284"/>
  <c r="L284" i="5"/>
  <c r="M283" i="4"/>
  <c r="N283"/>
  <c r="L283" i="5"/>
  <c r="M282" i="4"/>
  <c r="N282"/>
  <c r="L282" i="5"/>
  <c r="M281" i="4"/>
  <c r="N281"/>
  <c r="L281" i="5"/>
  <c r="M280" i="4"/>
  <c r="N280"/>
  <c r="L280" i="5"/>
  <c r="M279" i="4"/>
  <c r="N279"/>
  <c r="L279" i="5"/>
  <c r="M278" i="4"/>
  <c r="N278"/>
  <c r="L278" i="5"/>
  <c r="M277" i="4"/>
  <c r="N277"/>
  <c r="L277" i="5"/>
  <c r="M276" i="4"/>
  <c r="N276"/>
  <c r="L276" i="5"/>
  <c r="M275" i="4"/>
  <c r="N275"/>
  <c r="L275" i="5"/>
  <c r="M274" i="4"/>
  <c r="N274"/>
  <c r="L274" i="5"/>
  <c r="M273" i="4"/>
  <c r="N273"/>
  <c r="L273" i="5"/>
  <c r="M272" i="4"/>
  <c r="N272"/>
  <c r="L272" i="5"/>
  <c r="M271" i="4"/>
  <c r="N271"/>
  <c r="L271" i="5"/>
  <c r="M270" i="4"/>
  <c r="N270"/>
  <c r="L270" i="5"/>
  <c r="M269" i="4"/>
  <c r="N269"/>
  <c r="L269" i="5"/>
  <c r="M268" i="4"/>
  <c r="N268"/>
  <c r="L268" i="5"/>
  <c r="M267" i="4"/>
  <c r="N267"/>
  <c r="L267" i="5"/>
  <c r="M266" i="4"/>
  <c r="N266"/>
  <c r="L266" i="5"/>
  <c r="M265" i="4"/>
  <c r="N265"/>
  <c r="L265" i="5"/>
  <c r="M264" i="4"/>
  <c r="N264"/>
  <c r="L264" i="5"/>
  <c r="M263" i="4"/>
  <c r="N263"/>
  <c r="L263" i="5"/>
  <c r="M262" i="4"/>
  <c r="N262"/>
  <c r="L262" i="5"/>
  <c r="M261" i="4"/>
  <c r="N261"/>
  <c r="L261" i="5"/>
  <c r="M260" i="4"/>
  <c r="N260"/>
  <c r="L260" i="5"/>
  <c r="M259" i="4"/>
  <c r="N259"/>
  <c r="L259" i="5"/>
  <c r="M258" i="4"/>
  <c r="N258"/>
  <c r="L258" i="5"/>
  <c r="M257" i="4"/>
  <c r="N257"/>
  <c r="L257" i="5"/>
  <c r="M256" i="4"/>
  <c r="N256"/>
  <c r="L256" i="5"/>
  <c r="M255" i="4"/>
  <c r="N255"/>
  <c r="L255" i="5"/>
  <c r="M254" i="4"/>
  <c r="N254"/>
  <c r="L254" i="5"/>
  <c r="M253" i="4"/>
  <c r="N253"/>
  <c r="L253" i="5"/>
  <c r="M252" i="4"/>
  <c r="N252"/>
  <c r="L252" i="5"/>
  <c r="M251" i="4"/>
  <c r="N251"/>
  <c r="L251" i="5"/>
  <c r="M250" i="4"/>
  <c r="N250"/>
  <c r="L250" i="5"/>
  <c r="M249" i="4"/>
  <c r="N249"/>
  <c r="L249" i="5"/>
  <c r="M248" i="4"/>
  <c r="N248"/>
  <c r="L248" i="5"/>
  <c r="M247" i="4"/>
  <c r="N247"/>
  <c r="L247" i="5"/>
  <c r="M246" i="4"/>
  <c r="N246"/>
  <c r="L246" i="5"/>
  <c r="M245" i="4"/>
  <c r="N245"/>
  <c r="L245" i="5"/>
  <c r="M244" i="4"/>
  <c r="N244"/>
  <c r="L244" i="5"/>
  <c r="M243" i="4"/>
  <c r="N243"/>
  <c r="L243" i="5"/>
  <c r="M242" i="4"/>
  <c r="N242"/>
  <c r="L242" i="5"/>
  <c r="M241" i="4"/>
  <c r="N241"/>
  <c r="L241" i="5"/>
  <c r="M240" i="4"/>
  <c r="N240"/>
  <c r="L240" i="5"/>
  <c r="M239" i="4"/>
  <c r="N239"/>
  <c r="L239" i="5"/>
  <c r="M238" i="4"/>
  <c r="N238"/>
  <c r="L238" i="5"/>
  <c r="M237" i="4"/>
  <c r="N237"/>
  <c r="L237" i="5"/>
  <c r="M236" i="4"/>
  <c r="N236"/>
  <c r="L236" i="5"/>
  <c r="M235" i="4"/>
  <c r="N235"/>
  <c r="L235" i="5"/>
  <c r="M234" i="4"/>
  <c r="N234"/>
  <c r="L234" i="5"/>
  <c r="M233" i="4"/>
  <c r="N233"/>
  <c r="L233" i="5"/>
  <c r="M232" i="4"/>
  <c r="N232"/>
  <c r="L232" i="5"/>
  <c r="M231" i="4"/>
  <c r="N231"/>
  <c r="L231" i="5"/>
  <c r="M230" i="4"/>
  <c r="N230"/>
  <c r="L230" i="5"/>
  <c r="M229" i="4"/>
  <c r="N229"/>
  <c r="L229" i="5"/>
  <c r="M228" i="4"/>
  <c r="N228"/>
  <c r="L228" i="5"/>
  <c r="M227" i="4"/>
  <c r="N227"/>
  <c r="L227" i="5"/>
  <c r="M226" i="4"/>
  <c r="N226"/>
  <c r="L226" i="5"/>
  <c r="M225" i="4"/>
  <c r="N225"/>
  <c r="L225" i="5"/>
  <c r="M224" i="4"/>
  <c r="N224"/>
  <c r="L224" i="5"/>
  <c r="M223" i="4"/>
  <c r="N223"/>
  <c r="L223" i="5"/>
  <c r="M222" i="4"/>
  <c r="N222"/>
  <c r="L222" i="5"/>
  <c r="M221" i="4"/>
  <c r="N221"/>
  <c r="L221" i="5"/>
  <c r="M220" i="4"/>
  <c r="N220"/>
  <c r="L220" i="5"/>
  <c r="M219" i="4"/>
  <c r="N219"/>
  <c r="L219" i="5"/>
  <c r="M218" i="4"/>
  <c r="N218"/>
  <c r="L218" i="5"/>
  <c r="M217" i="4"/>
  <c r="N217"/>
  <c r="L217" i="5"/>
  <c r="M216" i="4"/>
  <c r="N216"/>
  <c r="L216" i="5"/>
  <c r="M215" i="4"/>
  <c r="N215"/>
  <c r="L215" i="5"/>
  <c r="M214" i="4"/>
  <c r="N214"/>
  <c r="L214" i="5"/>
  <c r="M213" i="4"/>
  <c r="N213"/>
  <c r="L213" i="5"/>
  <c r="M212" i="4"/>
  <c r="N212"/>
  <c r="L212" i="5"/>
  <c r="M211" i="4"/>
  <c r="N211"/>
  <c r="L211" i="5"/>
  <c r="M210" i="4"/>
  <c r="N210"/>
  <c r="L210" i="5"/>
  <c r="M209" i="4"/>
  <c r="N209"/>
  <c r="L209" i="5"/>
  <c r="M208" i="4"/>
  <c r="N208"/>
  <c r="L208" i="5"/>
  <c r="M207" i="4"/>
  <c r="N207"/>
  <c r="L207" i="5"/>
  <c r="M206" i="4"/>
  <c r="N206"/>
  <c r="L206" i="5"/>
  <c r="M205" i="4"/>
  <c r="N205"/>
  <c r="L205" i="5"/>
  <c r="M204" i="4"/>
  <c r="N204"/>
  <c r="L204" i="5"/>
  <c r="M203" i="4"/>
  <c r="N203"/>
  <c r="L203" i="5"/>
  <c r="M202" i="4"/>
  <c r="N202"/>
  <c r="L202" i="5"/>
  <c r="M201" i="4"/>
  <c r="N201"/>
  <c r="L201" i="5"/>
  <c r="M200" i="4"/>
  <c r="N200"/>
  <c r="L200" i="5"/>
  <c r="M199" i="4"/>
  <c r="N199"/>
  <c r="L199" i="5"/>
  <c r="M198" i="4"/>
  <c r="N198"/>
  <c r="L198" i="5"/>
  <c r="M197" i="4"/>
  <c r="N197"/>
  <c r="L197" i="5"/>
  <c r="M196" i="4"/>
  <c r="N196"/>
  <c r="L196" i="5"/>
  <c r="M195" i="4"/>
  <c r="N195"/>
  <c r="L195" i="5"/>
  <c r="M194" i="4"/>
  <c r="N194"/>
  <c r="L194" i="5"/>
  <c r="M193" i="4"/>
  <c r="N193"/>
  <c r="L193" i="5"/>
  <c r="M192" i="4"/>
  <c r="N192"/>
  <c r="L192" i="5"/>
  <c r="M191" i="4"/>
  <c r="N191"/>
  <c r="L191" i="5"/>
  <c r="M190" i="4"/>
  <c r="N190"/>
  <c r="L190" i="5"/>
  <c r="M189" i="4"/>
  <c r="N189"/>
  <c r="L189" i="5"/>
  <c r="M188" i="4"/>
  <c r="N188"/>
  <c r="L188" i="5"/>
  <c r="M187" i="4"/>
  <c r="N187"/>
  <c r="L187" i="5"/>
  <c r="M186" i="4"/>
  <c r="N186"/>
  <c r="L186" i="5"/>
  <c r="M185" i="4"/>
  <c r="N185"/>
  <c r="L185" i="5"/>
  <c r="M184" i="4"/>
  <c r="N184"/>
  <c r="L184" i="5"/>
  <c r="M183" i="4"/>
  <c r="N183"/>
  <c r="L183" i="5"/>
  <c r="M182" i="4"/>
  <c r="N182"/>
  <c r="L182" i="5"/>
  <c r="M181" i="4"/>
  <c r="N181"/>
  <c r="L181" i="5"/>
  <c r="M180" i="4"/>
  <c r="N180"/>
  <c r="L180" i="5"/>
  <c r="M179" i="4"/>
  <c r="N179"/>
  <c r="L179" i="5"/>
  <c r="M178" i="4"/>
  <c r="N178"/>
  <c r="L178" i="5"/>
  <c r="M177" i="4"/>
  <c r="N177"/>
  <c r="L177" i="5"/>
  <c r="M176" i="4"/>
  <c r="N176"/>
  <c r="L176" i="5"/>
  <c r="M175" i="4"/>
  <c r="N175"/>
  <c r="L175" i="5"/>
  <c r="M174" i="4"/>
  <c r="N174"/>
  <c r="L174" i="5"/>
  <c r="M173" i="4"/>
  <c r="N173"/>
  <c r="L173" i="5"/>
  <c r="M172" i="4"/>
  <c r="N172"/>
  <c r="L172" i="5"/>
  <c r="M171" i="4"/>
  <c r="N171"/>
  <c r="L171" i="5"/>
  <c r="M170" i="4"/>
  <c r="N170"/>
  <c r="L170" i="5"/>
  <c r="M169" i="4"/>
  <c r="N169"/>
  <c r="L169" i="5"/>
  <c r="M168" i="4"/>
  <c r="N168"/>
  <c r="L168" i="5"/>
  <c r="M167" i="4"/>
  <c r="N167"/>
  <c r="L167" i="5"/>
  <c r="M166" i="4"/>
  <c r="N166"/>
  <c r="L166" i="5"/>
  <c r="M165" i="4"/>
  <c r="N165"/>
  <c r="L165" i="5"/>
  <c r="M164" i="4"/>
  <c r="N164"/>
  <c r="L164" i="5"/>
  <c r="M163" i="4"/>
  <c r="N163"/>
  <c r="L163" i="5"/>
  <c r="M162" i="4"/>
  <c r="N162"/>
  <c r="L162" i="5"/>
  <c r="M161" i="4"/>
  <c r="N161"/>
  <c r="L161" i="5"/>
  <c r="M160" i="4"/>
  <c r="N160"/>
  <c r="L160" i="5"/>
  <c r="M159" i="4"/>
  <c r="N159"/>
  <c r="L159" i="5"/>
  <c r="M158" i="4"/>
  <c r="N158"/>
  <c r="L158" i="5"/>
  <c r="M157" i="4"/>
  <c r="N157"/>
  <c r="L157" i="5"/>
  <c r="M156" i="4"/>
  <c r="N156"/>
  <c r="L156" i="5"/>
  <c r="M155" i="4"/>
  <c r="N155"/>
  <c r="L155" i="5"/>
  <c r="M154" i="4"/>
  <c r="N154"/>
  <c r="L154" i="5"/>
  <c r="M153" i="4"/>
  <c r="N153"/>
  <c r="L153" i="5"/>
  <c r="M152" i="4"/>
  <c r="N152"/>
  <c r="L152" i="5"/>
  <c r="M151" i="4"/>
  <c r="N151"/>
  <c r="L151" i="5"/>
  <c r="M150" i="4"/>
  <c r="N150"/>
  <c r="L150" i="5"/>
  <c r="M149" i="4"/>
  <c r="N149"/>
  <c r="L149" i="5"/>
  <c r="M148" i="4"/>
  <c r="N148"/>
  <c r="L148" i="5"/>
  <c r="M147" i="4"/>
  <c r="N147"/>
  <c r="L147" i="5"/>
  <c r="M146" i="4"/>
  <c r="N146"/>
  <c r="L146" i="5"/>
  <c r="M145" i="4"/>
  <c r="N145"/>
  <c r="L145" i="5"/>
  <c r="M144" i="4"/>
  <c r="N144"/>
  <c r="L144" i="5"/>
  <c r="M143" i="4"/>
  <c r="N143"/>
  <c r="L143" i="5"/>
  <c r="M142" i="4"/>
  <c r="N142"/>
  <c r="L142" i="5"/>
  <c r="M141" i="4"/>
  <c r="N141"/>
  <c r="L141" i="5"/>
  <c r="M140" i="4"/>
  <c r="N140"/>
  <c r="L140" i="5"/>
  <c r="M139" i="4"/>
  <c r="N139"/>
  <c r="L139" i="5"/>
  <c r="M138" i="4"/>
  <c r="N138"/>
  <c r="L138" i="5"/>
  <c r="M137" i="4"/>
  <c r="N137"/>
  <c r="L137" i="5"/>
  <c r="M136" i="4"/>
  <c r="N136"/>
  <c r="L136" i="5"/>
  <c r="M135" i="4"/>
  <c r="N135"/>
  <c r="L135" i="5"/>
  <c r="M134" i="4"/>
  <c r="N134"/>
  <c r="L134" i="5"/>
  <c r="M133" i="4"/>
  <c r="N133"/>
  <c r="L133" i="5"/>
  <c r="M132" i="4"/>
  <c r="N132"/>
  <c r="L132" i="5"/>
  <c r="M131" i="4"/>
  <c r="N131"/>
  <c r="L131" i="5"/>
  <c r="M130" i="4"/>
  <c r="N130"/>
  <c r="L130" i="5"/>
  <c r="M129" i="4"/>
  <c r="N129"/>
  <c r="L129" i="5"/>
  <c r="M128" i="4"/>
  <c r="N128"/>
  <c r="L128" i="5"/>
  <c r="M127" i="4"/>
  <c r="N127"/>
  <c r="L127" i="5"/>
  <c r="M126" i="4"/>
  <c r="N126"/>
  <c r="L126" i="5"/>
  <c r="M125" i="4"/>
  <c r="N125"/>
  <c r="L125" i="5"/>
  <c r="M124" i="4"/>
  <c r="N124"/>
  <c r="L124" i="5"/>
  <c r="M123" i="4"/>
  <c r="N123"/>
  <c r="L123" i="5"/>
  <c r="M122" i="4"/>
  <c r="N122"/>
  <c r="L122" i="5"/>
  <c r="M121" i="4"/>
  <c r="N121"/>
  <c r="L121" i="5"/>
  <c r="M120" i="4"/>
  <c r="N120"/>
  <c r="L120" i="5"/>
  <c r="M119" i="4"/>
  <c r="N119"/>
  <c r="L119" i="5"/>
  <c r="M118" i="4"/>
  <c r="N118"/>
  <c r="L118" i="5"/>
  <c r="M117" i="4"/>
  <c r="N117"/>
  <c r="L117" i="5"/>
  <c r="M116" i="4"/>
  <c r="N116"/>
  <c r="L116" i="5"/>
  <c r="M115" i="4"/>
  <c r="N115"/>
  <c r="L115" i="5"/>
  <c r="M114" i="4"/>
  <c r="N114"/>
  <c r="L114" i="5"/>
  <c r="M113" i="4"/>
  <c r="N113"/>
  <c r="L113" i="5"/>
  <c r="M112" i="4"/>
  <c r="N112"/>
  <c r="L112" i="5"/>
  <c r="M111" i="4"/>
  <c r="N111"/>
  <c r="L111" i="5"/>
  <c r="M110" i="4"/>
  <c r="N110"/>
  <c r="L110" i="5"/>
  <c r="M109" i="4"/>
  <c r="N109"/>
  <c r="L109" i="5"/>
  <c r="M108" i="4"/>
  <c r="N108"/>
  <c r="L108" i="5"/>
  <c r="M107" i="4"/>
  <c r="N107"/>
  <c r="L107" i="5"/>
  <c r="M106" i="4"/>
  <c r="N106"/>
  <c r="L106" i="5"/>
  <c r="M105" i="4"/>
  <c r="N105"/>
  <c r="L105" i="5"/>
  <c r="M104" i="4"/>
  <c r="N104"/>
  <c r="L104" i="5"/>
  <c r="M103" i="4"/>
  <c r="N103"/>
  <c r="L103" i="5"/>
  <c r="M102" i="4"/>
  <c r="N102"/>
  <c r="L102" i="5"/>
  <c r="M101" i="4"/>
  <c r="N101"/>
  <c r="L101" i="5"/>
  <c r="M100" i="4"/>
  <c r="N100"/>
  <c r="L100" i="5"/>
  <c r="M99" i="4"/>
  <c r="N99"/>
  <c r="L99" i="5"/>
  <c r="M98" i="4"/>
  <c r="N98"/>
  <c r="L98" i="5"/>
  <c r="M97" i="4"/>
  <c r="N97"/>
  <c r="L97" i="5"/>
  <c r="M96" i="4"/>
  <c r="N96"/>
  <c r="L96" i="5"/>
  <c r="M95" i="4"/>
  <c r="N95"/>
  <c r="L95" i="5"/>
  <c r="M94" i="4"/>
  <c r="N94"/>
  <c r="L94" i="5"/>
  <c r="M93" i="4"/>
  <c r="N93"/>
  <c r="L93" i="5"/>
  <c r="M92" i="4"/>
  <c r="N92"/>
  <c r="L92" i="5"/>
  <c r="M91" i="4"/>
  <c r="N91"/>
  <c r="L91" i="5"/>
  <c r="M90" i="4"/>
  <c r="N90"/>
  <c r="L90" i="5"/>
  <c r="M89" i="4"/>
  <c r="N89"/>
  <c r="L89" i="5"/>
  <c r="M88" i="4"/>
  <c r="N88"/>
  <c r="L88" i="5"/>
  <c r="M87" i="4"/>
  <c r="N87"/>
  <c r="L87" i="5"/>
  <c r="M86" i="4"/>
  <c r="N86"/>
  <c r="L86" i="5"/>
  <c r="M85" i="4"/>
  <c r="N85"/>
  <c r="L85" i="5"/>
  <c r="M84" i="4"/>
  <c r="N84"/>
  <c r="L84" i="5"/>
  <c r="M83" i="4"/>
  <c r="N83"/>
  <c r="L83" i="5"/>
  <c r="M82" i="4"/>
  <c r="N82"/>
  <c r="L82" i="5"/>
  <c r="M81" i="4"/>
  <c r="N81"/>
  <c r="L81" i="5"/>
  <c r="M80" i="4"/>
  <c r="N80"/>
  <c r="L80" i="5"/>
  <c r="M79" i="4"/>
  <c r="N79"/>
  <c r="L79" i="5"/>
  <c r="M78" i="4"/>
  <c r="N78"/>
  <c r="L78" i="5"/>
  <c r="M77" i="4"/>
  <c r="N77"/>
  <c r="L77" i="5"/>
  <c r="M76" i="4"/>
  <c r="N76"/>
  <c r="L76" i="5"/>
  <c r="M75" i="4"/>
  <c r="N75"/>
  <c r="L75" i="5"/>
  <c r="M74" i="4"/>
  <c r="N74"/>
  <c r="L74" i="5"/>
  <c r="M73" i="4"/>
  <c r="N73"/>
  <c r="L73" i="5"/>
  <c r="M72" i="4"/>
  <c r="N72"/>
  <c r="L72" i="5"/>
  <c r="M71" i="4"/>
  <c r="N71"/>
  <c r="L71" i="5"/>
  <c r="M70" i="4"/>
  <c r="N70"/>
  <c r="L70" i="5"/>
  <c r="M69" i="4"/>
  <c r="N69"/>
  <c r="L69" i="5"/>
  <c r="M68" i="4"/>
  <c r="N68"/>
  <c r="L68" i="5"/>
  <c r="M67" i="4"/>
  <c r="N67"/>
  <c r="L67" i="5"/>
  <c r="M66" i="4"/>
  <c r="N66"/>
  <c r="L66" i="5"/>
  <c r="M65" i="4"/>
  <c r="N65"/>
  <c r="L65" i="5"/>
  <c r="M64" i="4"/>
  <c r="N64"/>
  <c r="L64" i="5"/>
  <c r="M63" i="4"/>
  <c r="N63"/>
  <c r="L63" i="5"/>
  <c r="M62" i="4"/>
  <c r="N62"/>
  <c r="L62" i="5"/>
  <c r="M61" i="4"/>
  <c r="N61"/>
  <c r="L61" i="5"/>
  <c r="M60" i="4"/>
  <c r="N60"/>
  <c r="L60" i="5"/>
  <c r="M59" i="4"/>
  <c r="N59"/>
  <c r="L59" i="5"/>
  <c r="M58" i="4"/>
  <c r="N58"/>
  <c r="L58" i="5"/>
  <c r="M57" i="4"/>
  <c r="N57"/>
  <c r="L57" i="5"/>
  <c r="M56" i="4"/>
  <c r="N56"/>
  <c r="L56" i="5"/>
  <c r="M55" i="4"/>
  <c r="N55"/>
  <c r="L55" i="5"/>
  <c r="M54" i="4"/>
  <c r="N54"/>
  <c r="L54" i="5"/>
  <c r="M53" i="4"/>
  <c r="N53"/>
  <c r="L53" i="5"/>
  <c r="M52" i="4"/>
  <c r="N52"/>
  <c r="L52" i="5"/>
  <c r="M51" i="4"/>
  <c r="N51"/>
  <c r="L51" i="5"/>
  <c r="M50" i="4"/>
  <c r="N50"/>
  <c r="L50" i="5"/>
  <c r="M49" i="4"/>
  <c r="N49"/>
  <c r="L49" i="5"/>
  <c r="M48" i="4"/>
  <c r="N48"/>
  <c r="L48" i="5"/>
  <c r="M47" i="4"/>
  <c r="N47"/>
  <c r="L47" i="5"/>
  <c r="M46" i="4"/>
  <c r="N46"/>
  <c r="L46" i="5"/>
  <c r="M45" i="4"/>
  <c r="N45"/>
  <c r="L45" i="5"/>
  <c r="M44" i="4"/>
  <c r="N44"/>
  <c r="L44" i="5"/>
  <c r="M43" i="4"/>
  <c r="N43"/>
  <c r="L43" i="5"/>
  <c r="M42" i="4"/>
  <c r="N42"/>
  <c r="L42" i="5"/>
  <c r="M41" i="4"/>
  <c r="N41"/>
  <c r="L41" i="5"/>
  <c r="M40" i="4"/>
  <c r="N40"/>
  <c r="L40" i="5"/>
  <c r="M39" i="4"/>
  <c r="N39"/>
  <c r="L39" i="5"/>
  <c r="M38" i="4"/>
  <c r="N38"/>
  <c r="L38" i="5"/>
  <c r="M37" i="4"/>
  <c r="N37"/>
  <c r="L37" i="5"/>
  <c r="M36" i="4"/>
  <c r="N36"/>
  <c r="L36" i="5"/>
  <c r="M35" i="4"/>
  <c r="N35"/>
  <c r="L35" i="5"/>
  <c r="M34" i="4"/>
  <c r="N34"/>
  <c r="L34" i="5"/>
  <c r="M33" i="4"/>
  <c r="N33"/>
  <c r="L33" i="5"/>
  <c r="M32" i="4"/>
  <c r="N32"/>
  <c r="L32" i="5"/>
  <c r="M31" i="4"/>
  <c r="N31"/>
  <c r="L31" i="5"/>
  <c r="M30" i="4"/>
  <c r="N30"/>
  <c r="L30" i="5"/>
  <c r="M29" i="4"/>
  <c r="N29"/>
  <c r="L29" i="5"/>
  <c r="M28" i="4"/>
  <c r="N28"/>
  <c r="L28" i="5"/>
  <c r="M27" i="4"/>
  <c r="N27"/>
  <c r="L27" i="5"/>
  <c r="M26" i="4"/>
  <c r="N26"/>
  <c r="L26" i="5"/>
  <c r="M25" i="4"/>
  <c r="N25"/>
  <c r="L25" i="5"/>
  <c r="M24" i="4"/>
  <c r="N24"/>
  <c r="L24" i="5"/>
  <c r="M23" i="4"/>
  <c r="N23"/>
  <c r="L23" i="5"/>
  <c r="M22" i="4"/>
  <c r="N22"/>
  <c r="L22" i="5"/>
  <c r="M21" i="4"/>
  <c r="N21"/>
  <c r="L21" i="5"/>
  <c r="M20" i="4"/>
  <c r="N20"/>
  <c r="L20" i="5"/>
  <c r="M19" i="4"/>
  <c r="N19"/>
  <c r="L19" i="5"/>
  <c r="M18" i="4"/>
  <c r="N18"/>
  <c r="L18" i="5"/>
  <c r="M17" i="4"/>
  <c r="N17"/>
  <c r="L17" i="5"/>
  <c r="M16" i="4"/>
  <c r="N16"/>
  <c r="L16" i="5"/>
  <c r="M15" i="4"/>
  <c r="N15"/>
  <c r="L15" i="5"/>
  <c r="M14" i="4"/>
  <c r="N14"/>
  <c r="L14" i="5"/>
  <c r="L320" i="4"/>
  <c r="K320" i="5"/>
  <c r="L319" i="4"/>
  <c r="K319" i="5"/>
  <c r="L318" i="4"/>
  <c r="K318" i="5"/>
  <c r="L317" i="4"/>
  <c r="K317" i="5"/>
  <c r="L316" i="4"/>
  <c r="K316" i="5"/>
  <c r="L315" i="4"/>
  <c r="K315" i="5"/>
  <c r="L314" i="4"/>
  <c r="K314" i="5"/>
  <c r="L313" i="4"/>
  <c r="K313" i="5"/>
  <c r="L312" i="4"/>
  <c r="K312" i="5"/>
  <c r="L311" i="4"/>
  <c r="K311" i="5"/>
  <c r="L310" i="4"/>
  <c r="K310" i="5"/>
  <c r="L309" i="4"/>
  <c r="K309" i="5"/>
  <c r="L308" i="4"/>
  <c r="K308" i="5"/>
  <c r="L307" i="4"/>
  <c r="K307" i="5"/>
  <c r="L306" i="4"/>
  <c r="K306" i="5"/>
  <c r="L305" i="4"/>
  <c r="K305" i="5"/>
  <c r="L304" i="4"/>
  <c r="K304" i="5"/>
  <c r="L303" i="4"/>
  <c r="K303" i="5"/>
  <c r="L302" i="4"/>
  <c r="K302" i="5"/>
  <c r="L301" i="4"/>
  <c r="K301" i="5"/>
  <c r="L300" i="4"/>
  <c r="K300" i="5"/>
  <c r="L299" i="4"/>
  <c r="K299" i="5"/>
  <c r="L298" i="4"/>
  <c r="K298" i="5"/>
  <c r="L297" i="4"/>
  <c r="K297" i="5"/>
  <c r="L296" i="4"/>
  <c r="K296" i="5"/>
  <c r="L295" i="4"/>
  <c r="K295" i="5"/>
  <c r="L294" i="4"/>
  <c r="K294" i="5"/>
  <c r="L293" i="4"/>
  <c r="K293" i="5"/>
  <c r="L292" i="4"/>
  <c r="K292" i="5"/>
  <c r="L291" i="4"/>
  <c r="K291" i="5"/>
  <c r="L290" i="4"/>
  <c r="K290" i="5"/>
  <c r="L289" i="4"/>
  <c r="K289" i="5"/>
  <c r="L288" i="4"/>
  <c r="K288" i="5"/>
  <c r="L287" i="4"/>
  <c r="K287" i="5"/>
  <c r="L286" i="4"/>
  <c r="K286" i="5"/>
  <c r="L285" i="4"/>
  <c r="K285" i="5"/>
  <c r="L284" i="4"/>
  <c r="K284" i="5"/>
  <c r="L283" i="4"/>
  <c r="K283" i="5"/>
  <c r="L282" i="4"/>
  <c r="K282" i="5"/>
  <c r="L281" i="4"/>
  <c r="K281" i="5"/>
  <c r="L280" i="4"/>
  <c r="K280" i="5"/>
  <c r="L279" i="4"/>
  <c r="K279" i="5"/>
  <c r="L278" i="4"/>
  <c r="K278" i="5"/>
  <c r="L277" i="4"/>
  <c r="K277" i="5"/>
  <c r="L276" i="4"/>
  <c r="K276" i="5"/>
  <c r="L275" i="4"/>
  <c r="K275" i="5"/>
  <c r="L274" i="4"/>
  <c r="K274" i="5"/>
  <c r="L273" i="4"/>
  <c r="K273" i="5"/>
  <c r="L272" i="4"/>
  <c r="K272" i="5"/>
  <c r="L271" i="4"/>
  <c r="K271" i="5"/>
  <c r="L270" i="4"/>
  <c r="K270" i="5"/>
  <c r="L269" i="4"/>
  <c r="K269" i="5"/>
  <c r="L268" i="4"/>
  <c r="K268" i="5"/>
  <c r="L267" i="4"/>
  <c r="K267" i="5"/>
  <c r="L266" i="4"/>
  <c r="K266" i="5"/>
  <c r="L265" i="4"/>
  <c r="K265" i="5"/>
  <c r="L264" i="4"/>
  <c r="K264" i="5"/>
  <c r="L263" i="4"/>
  <c r="K263" i="5"/>
  <c r="L262" i="4"/>
  <c r="K262" i="5"/>
  <c r="L261" i="4"/>
  <c r="K261" i="5"/>
  <c r="L260" i="4"/>
  <c r="K260" i="5"/>
  <c r="L259" i="4"/>
  <c r="K259" i="5"/>
  <c r="L258" i="4"/>
  <c r="K258" i="5"/>
  <c r="L257" i="4"/>
  <c r="K257" i="5"/>
  <c r="L256" i="4"/>
  <c r="K256" i="5"/>
  <c r="L255" i="4"/>
  <c r="K255" i="5"/>
  <c r="L254" i="4"/>
  <c r="K254" i="5"/>
  <c r="L253" i="4"/>
  <c r="K253" i="5"/>
  <c r="L252" i="4"/>
  <c r="K252" i="5"/>
  <c r="L251" i="4"/>
  <c r="K251" i="5"/>
  <c r="L250" i="4"/>
  <c r="K250" i="5"/>
  <c r="L249" i="4"/>
  <c r="K249" i="5"/>
  <c r="L248" i="4"/>
  <c r="K248" i="5"/>
  <c r="L247" i="4"/>
  <c r="K247" i="5"/>
  <c r="L246" i="4"/>
  <c r="K246" i="5"/>
  <c r="L245" i="4"/>
  <c r="K245" i="5"/>
  <c r="L244" i="4"/>
  <c r="K244" i="5"/>
  <c r="L243" i="4"/>
  <c r="K243" i="5"/>
  <c r="L242" i="4"/>
  <c r="K242" i="5"/>
  <c r="L241" i="4"/>
  <c r="K241" i="5"/>
  <c r="L240" i="4"/>
  <c r="K240" i="5"/>
  <c r="L239" i="4"/>
  <c r="K239" i="5"/>
  <c r="L238" i="4"/>
  <c r="K238" i="5"/>
  <c r="L237" i="4"/>
  <c r="K237" i="5"/>
  <c r="L236" i="4"/>
  <c r="K236" i="5"/>
  <c r="L235" i="4"/>
  <c r="K235" i="5"/>
  <c r="L234" i="4"/>
  <c r="K234" i="5"/>
  <c r="L233" i="4"/>
  <c r="K233" i="5"/>
  <c r="L232" i="4"/>
  <c r="K232" i="5"/>
  <c r="L231" i="4"/>
  <c r="K231" i="5"/>
  <c r="L230" i="4"/>
  <c r="K230" i="5"/>
  <c r="L229" i="4"/>
  <c r="K229" i="5"/>
  <c r="L228" i="4"/>
  <c r="K228" i="5"/>
  <c r="L227" i="4"/>
  <c r="K227" i="5"/>
  <c r="L226" i="4"/>
  <c r="K226" i="5"/>
  <c r="L225" i="4"/>
  <c r="K225" i="5"/>
  <c r="L224" i="4"/>
  <c r="K224" i="5"/>
  <c r="L223" i="4"/>
  <c r="K223" i="5"/>
  <c r="L222" i="4"/>
  <c r="K222" i="5"/>
  <c r="L221" i="4"/>
  <c r="K221" i="5"/>
  <c r="L220" i="4"/>
  <c r="K220" i="5"/>
  <c r="L219" i="4"/>
  <c r="K219" i="5"/>
  <c r="L218" i="4"/>
  <c r="K218" i="5"/>
  <c r="L217" i="4"/>
  <c r="K217" i="5"/>
  <c r="L216" i="4"/>
  <c r="K216" i="5"/>
  <c r="L215" i="4"/>
  <c r="K215" i="5"/>
  <c r="L214" i="4"/>
  <c r="K214" i="5"/>
  <c r="L213" i="4"/>
  <c r="K213" i="5"/>
  <c r="L212" i="4"/>
  <c r="K212" i="5"/>
  <c r="L211" i="4"/>
  <c r="K211" i="5"/>
  <c r="L210" i="4"/>
  <c r="K210" i="5"/>
  <c r="L209" i="4"/>
  <c r="K209" i="5"/>
  <c r="L208" i="4"/>
  <c r="K208" i="5"/>
  <c r="L207" i="4"/>
  <c r="K207" i="5"/>
  <c r="L206" i="4"/>
  <c r="K206" i="5"/>
  <c r="L205" i="4"/>
  <c r="K205" i="5"/>
  <c r="L204" i="4"/>
  <c r="K204" i="5"/>
  <c r="L203" i="4"/>
  <c r="K203" i="5"/>
  <c r="L202" i="4"/>
  <c r="K202" i="5"/>
  <c r="L201" i="4"/>
  <c r="K201" i="5"/>
  <c r="L200" i="4"/>
  <c r="K200" i="5"/>
  <c r="L199" i="4"/>
  <c r="K199" i="5"/>
  <c r="L198" i="4"/>
  <c r="K198" i="5"/>
  <c r="L197" i="4"/>
  <c r="K197" i="5"/>
  <c r="L196" i="4"/>
  <c r="K196" i="5"/>
  <c r="L195" i="4"/>
  <c r="K195" i="5"/>
  <c r="L194" i="4"/>
  <c r="K194" i="5"/>
  <c r="L193" i="4"/>
  <c r="K193" i="5"/>
  <c r="L192" i="4"/>
  <c r="K192" i="5"/>
  <c r="L191" i="4"/>
  <c r="K191" i="5"/>
  <c r="L190" i="4"/>
  <c r="K190" i="5"/>
  <c r="L189" i="4"/>
  <c r="K189" i="5"/>
  <c r="L188" i="4"/>
  <c r="K188" i="5"/>
  <c r="L187" i="4"/>
  <c r="K187" i="5"/>
  <c r="L186" i="4"/>
  <c r="K186" i="5"/>
  <c r="L185" i="4"/>
  <c r="K185" i="5"/>
  <c r="L184" i="4"/>
  <c r="K184" i="5"/>
  <c r="L183" i="4"/>
  <c r="K183" i="5"/>
  <c r="L182" i="4"/>
  <c r="K182" i="5"/>
  <c r="L181" i="4"/>
  <c r="K181" i="5"/>
  <c r="L180" i="4"/>
  <c r="K180" i="5"/>
  <c r="L179" i="4"/>
  <c r="K179" i="5"/>
  <c r="L178" i="4"/>
  <c r="K178" i="5"/>
  <c r="L177" i="4"/>
  <c r="K177" i="5"/>
  <c r="L176" i="4"/>
  <c r="K176" i="5"/>
  <c r="L175" i="4"/>
  <c r="K175" i="5"/>
  <c r="L174" i="4"/>
  <c r="K174" i="5"/>
  <c r="L173" i="4"/>
  <c r="K173" i="5"/>
  <c r="L172" i="4"/>
  <c r="K172" i="5"/>
  <c r="L171" i="4"/>
  <c r="K171" i="5"/>
  <c r="L170" i="4"/>
  <c r="K170" i="5"/>
  <c r="L169" i="4"/>
  <c r="K169" i="5"/>
  <c r="L168" i="4"/>
  <c r="K168" i="5"/>
  <c r="L167" i="4"/>
  <c r="K167" i="5"/>
  <c r="L166" i="4"/>
  <c r="K166" i="5"/>
  <c r="L165" i="4"/>
  <c r="K165" i="5"/>
  <c r="L164" i="4"/>
  <c r="K164" i="5"/>
  <c r="L163" i="4"/>
  <c r="K163" i="5"/>
  <c r="L162" i="4"/>
  <c r="K162" i="5"/>
  <c r="L161" i="4"/>
  <c r="K161" i="5"/>
  <c r="L160" i="4"/>
  <c r="K160" i="5"/>
  <c r="L159" i="4"/>
  <c r="K159" i="5"/>
  <c r="L158" i="4"/>
  <c r="K158" i="5"/>
  <c r="L157" i="4"/>
  <c r="K157" i="5"/>
  <c r="L156" i="4"/>
  <c r="K156" i="5"/>
  <c r="L155" i="4"/>
  <c r="K155" i="5"/>
  <c r="L154" i="4"/>
  <c r="K154" i="5"/>
  <c r="L153" i="4"/>
  <c r="K153" i="5"/>
  <c r="L152" i="4"/>
  <c r="K152" i="5"/>
  <c r="L151" i="4"/>
  <c r="K151" i="5"/>
  <c r="L150" i="4"/>
  <c r="K150" i="5"/>
  <c r="L149" i="4"/>
  <c r="K149" i="5"/>
  <c r="L148" i="4"/>
  <c r="K148" i="5"/>
  <c r="L147" i="4"/>
  <c r="K147" i="5"/>
  <c r="L146" i="4"/>
  <c r="K146" i="5"/>
  <c r="L145" i="4"/>
  <c r="K145" i="5"/>
  <c r="L144" i="4"/>
  <c r="K144" i="5"/>
  <c r="L143" i="4"/>
  <c r="K143" i="5"/>
  <c r="L142" i="4"/>
  <c r="K142" i="5"/>
  <c r="L141" i="4"/>
  <c r="K141" i="5"/>
  <c r="L140" i="4"/>
  <c r="K140" i="5"/>
  <c r="L139" i="4"/>
  <c r="K139" i="5"/>
  <c r="L138" i="4"/>
  <c r="K138" i="5"/>
  <c r="L137" i="4"/>
  <c r="K137" i="5"/>
  <c r="L136" i="4"/>
  <c r="K136" i="5"/>
  <c r="L135" i="4"/>
  <c r="K135" i="5"/>
  <c r="L134" i="4"/>
  <c r="K134" i="5"/>
  <c r="L133" i="4"/>
  <c r="K133" i="5"/>
  <c r="L132" i="4"/>
  <c r="K132" i="5"/>
  <c r="L131" i="4"/>
  <c r="K131" i="5"/>
  <c r="L130" i="4"/>
  <c r="K130" i="5"/>
  <c r="L129" i="4"/>
  <c r="K129" i="5"/>
  <c r="L128" i="4"/>
  <c r="K128" i="5"/>
  <c r="L127" i="4"/>
  <c r="K127" i="5"/>
  <c r="L126" i="4"/>
  <c r="K126" i="5"/>
  <c r="L125" i="4"/>
  <c r="K125" i="5"/>
  <c r="L124" i="4"/>
  <c r="K124" i="5"/>
  <c r="L123" i="4"/>
  <c r="K123" i="5"/>
  <c r="L122" i="4"/>
  <c r="K122" i="5"/>
  <c r="L121" i="4"/>
  <c r="K121" i="5"/>
  <c r="L120" i="4"/>
  <c r="K120" i="5"/>
  <c r="L119" i="4"/>
  <c r="K119" i="5"/>
  <c r="L118" i="4"/>
  <c r="K118" i="5"/>
  <c r="L117" i="4"/>
  <c r="K117" i="5"/>
  <c r="L116" i="4"/>
  <c r="K116" i="5"/>
  <c r="L115" i="4"/>
  <c r="K115" i="5"/>
  <c r="L114" i="4"/>
  <c r="K114" i="5"/>
  <c r="L113" i="4"/>
  <c r="K113" i="5"/>
  <c r="L112" i="4"/>
  <c r="K112" i="5"/>
  <c r="L111" i="4"/>
  <c r="K111" i="5"/>
  <c r="L110" i="4"/>
  <c r="K110" i="5"/>
  <c r="L109" i="4"/>
  <c r="K109" i="5"/>
  <c r="L108" i="4"/>
  <c r="K108" i="5"/>
  <c r="L107" i="4"/>
  <c r="K107" i="5"/>
  <c r="L106" i="4"/>
  <c r="K106" i="5"/>
  <c r="L105" i="4"/>
  <c r="K105" i="5"/>
  <c r="L104" i="4"/>
  <c r="K104" i="5"/>
  <c r="L103" i="4"/>
  <c r="K103" i="5"/>
  <c r="L102" i="4"/>
  <c r="K102" i="5"/>
  <c r="L101" i="4"/>
  <c r="K101" i="5"/>
  <c r="L100" i="4"/>
  <c r="K100" i="5"/>
  <c r="L99" i="4"/>
  <c r="K99" i="5"/>
  <c r="L98" i="4"/>
  <c r="K98" i="5"/>
  <c r="L97" i="4"/>
  <c r="K97" i="5"/>
  <c r="L96" i="4"/>
  <c r="K96" i="5"/>
  <c r="L95" i="4"/>
  <c r="K95" i="5"/>
  <c r="L94" i="4"/>
  <c r="K94" i="5"/>
  <c r="L93" i="4"/>
  <c r="K93" i="5"/>
  <c r="L92" i="4"/>
  <c r="K92" i="5"/>
  <c r="L91" i="4"/>
  <c r="K91" i="5"/>
  <c r="L90" i="4"/>
  <c r="K90" i="5"/>
  <c r="L89" i="4"/>
  <c r="K89" i="5"/>
  <c r="L88" i="4"/>
  <c r="K88" i="5"/>
  <c r="L87" i="4"/>
  <c r="K87" i="5"/>
  <c r="L86" i="4"/>
  <c r="K86" i="5"/>
  <c r="L85" i="4"/>
  <c r="K85" i="5"/>
  <c r="L84" i="4"/>
  <c r="K84" i="5"/>
  <c r="L83" i="4"/>
  <c r="K83" i="5"/>
  <c r="L82" i="4"/>
  <c r="K82" i="5"/>
  <c r="L81" i="4"/>
  <c r="K81" i="5"/>
  <c r="L80" i="4"/>
  <c r="K80" i="5"/>
  <c r="L79" i="4"/>
  <c r="K79" i="5"/>
  <c r="L78" i="4"/>
  <c r="K78" i="5"/>
  <c r="L77" i="4"/>
  <c r="K77" i="5"/>
  <c r="L76" i="4"/>
  <c r="K76" i="5"/>
  <c r="L75" i="4"/>
  <c r="K75" i="5"/>
  <c r="L74" i="4"/>
  <c r="K74" i="5"/>
  <c r="L73" i="4"/>
  <c r="K73" i="5"/>
  <c r="L72" i="4"/>
  <c r="K72" i="5"/>
  <c r="L71" i="4"/>
  <c r="K71" i="5"/>
  <c r="L70" i="4"/>
  <c r="K70" i="5"/>
  <c r="L69" i="4"/>
  <c r="K69" i="5"/>
  <c r="L68" i="4"/>
  <c r="K68" i="5"/>
  <c r="L67" i="4"/>
  <c r="K67" i="5"/>
  <c r="L66" i="4"/>
  <c r="K66" i="5"/>
  <c r="L65" i="4"/>
  <c r="K65" i="5"/>
  <c r="L64" i="4"/>
  <c r="K64" i="5"/>
  <c r="L63" i="4"/>
  <c r="K63" i="5"/>
  <c r="L62" i="4"/>
  <c r="K62" i="5"/>
  <c r="L61" i="4"/>
  <c r="K61" i="5"/>
  <c r="L60" i="4"/>
  <c r="K60" i="5"/>
  <c r="L59" i="4"/>
  <c r="K59" i="5"/>
  <c r="L58" i="4"/>
  <c r="K58" i="5"/>
  <c r="L57" i="4"/>
  <c r="K57" i="5"/>
  <c r="L56" i="4"/>
  <c r="K56" i="5"/>
  <c r="L55" i="4"/>
  <c r="K55" i="5"/>
  <c r="L54" i="4"/>
  <c r="K54" i="5"/>
  <c r="L53" i="4"/>
  <c r="K53" i="5"/>
  <c r="L52" i="4"/>
  <c r="K52" i="5"/>
  <c r="L51" i="4"/>
  <c r="K51" i="5"/>
  <c r="L50" i="4"/>
  <c r="K50" i="5"/>
  <c r="L49" i="4"/>
  <c r="K49" i="5"/>
  <c r="L48" i="4"/>
  <c r="K48" i="5"/>
  <c r="L47" i="4"/>
  <c r="K47" i="5"/>
  <c r="L46" i="4"/>
  <c r="K46" i="5"/>
  <c r="L45" i="4"/>
  <c r="K45" i="5"/>
  <c r="L44" i="4"/>
  <c r="K44" i="5"/>
  <c r="L43" i="4"/>
  <c r="K43" i="5"/>
  <c r="L42" i="4"/>
  <c r="K42" i="5"/>
  <c r="L41" i="4"/>
  <c r="K41" i="5"/>
  <c r="L40" i="4"/>
  <c r="K40" i="5"/>
  <c r="L39" i="4"/>
  <c r="K39" i="5"/>
  <c r="L38" i="4"/>
  <c r="K38" i="5"/>
  <c r="L37" i="4"/>
  <c r="K37" i="5"/>
  <c r="L36" i="4"/>
  <c r="K36" i="5"/>
  <c r="L35" i="4"/>
  <c r="K35" i="5"/>
  <c r="L34" i="4"/>
  <c r="K34" i="5"/>
  <c r="L33" i="4"/>
  <c r="K33" i="5"/>
  <c r="L32" i="4"/>
  <c r="K32" i="5"/>
  <c r="L31" i="4"/>
  <c r="K31" i="5"/>
  <c r="L30" i="4"/>
  <c r="K30" i="5"/>
  <c r="L29" i="4"/>
  <c r="K29" i="5"/>
  <c r="L28" i="4"/>
  <c r="K28" i="5"/>
  <c r="L27" i="4"/>
  <c r="K27" i="5"/>
  <c r="L26" i="4"/>
  <c r="K26" i="5"/>
  <c r="L25" i="4"/>
  <c r="K25" i="5"/>
  <c r="L24" i="4"/>
  <c r="K24" i="5"/>
  <c r="L23" i="4"/>
  <c r="K23" i="5"/>
  <c r="L22" i="4"/>
  <c r="K22" i="5"/>
  <c r="L21" i="4"/>
  <c r="K21" i="5"/>
  <c r="L20" i="4"/>
  <c r="K20" i="5"/>
  <c r="L19" i="4"/>
  <c r="K19" i="5"/>
  <c r="L18" i="4"/>
  <c r="K18" i="5"/>
  <c r="L17" i="4"/>
  <c r="K17" i="5"/>
  <c r="L16" i="4"/>
  <c r="K16" i="5"/>
  <c r="L15" i="4"/>
  <c r="K15" i="5"/>
  <c r="L14" i="4"/>
  <c r="K14" i="5"/>
  <c r="K320" i="4"/>
  <c r="J320" i="5"/>
  <c r="K319" i="4"/>
  <c r="J319" i="5"/>
  <c r="K318" i="4"/>
  <c r="J318" i="5"/>
  <c r="K317" i="4"/>
  <c r="J317" i="5"/>
  <c r="K316" i="4"/>
  <c r="J316" i="5"/>
  <c r="K315" i="4"/>
  <c r="J315" i="5"/>
  <c r="K314" i="4"/>
  <c r="J314" i="5"/>
  <c r="K313" i="4"/>
  <c r="J313" i="5"/>
  <c r="K312" i="4"/>
  <c r="J312" i="5"/>
  <c r="K311" i="4"/>
  <c r="J311" i="5"/>
  <c r="K310" i="4"/>
  <c r="J310" i="5"/>
  <c r="K309" i="4"/>
  <c r="J309" i="5"/>
  <c r="K308" i="4"/>
  <c r="J308" i="5"/>
  <c r="K307" i="4"/>
  <c r="J307" i="5"/>
  <c r="K306" i="4"/>
  <c r="J306" i="5"/>
  <c r="K305" i="4"/>
  <c r="J305" i="5"/>
  <c r="K304" i="4"/>
  <c r="J304" i="5"/>
  <c r="K303" i="4"/>
  <c r="J303" i="5"/>
  <c r="K302" i="4"/>
  <c r="J302" i="5"/>
  <c r="K301" i="4"/>
  <c r="J301" i="5"/>
  <c r="K300" i="4"/>
  <c r="J300" i="5"/>
  <c r="K299" i="4"/>
  <c r="J299" i="5"/>
  <c r="K298" i="4"/>
  <c r="J298" i="5"/>
  <c r="K297" i="4"/>
  <c r="J297" i="5"/>
  <c r="K296" i="4"/>
  <c r="J296" i="5"/>
  <c r="K295" i="4"/>
  <c r="J295" i="5"/>
  <c r="K294" i="4"/>
  <c r="J294" i="5"/>
  <c r="K293" i="4"/>
  <c r="J293" i="5"/>
  <c r="K292" i="4"/>
  <c r="J292" i="5"/>
  <c r="K291" i="4"/>
  <c r="J291" i="5"/>
  <c r="K290" i="4"/>
  <c r="J290" i="5"/>
  <c r="K289" i="4"/>
  <c r="J289" i="5"/>
  <c r="K288" i="4"/>
  <c r="J288" i="5"/>
  <c r="K287" i="4"/>
  <c r="J287" i="5"/>
  <c r="K286" i="4"/>
  <c r="J286" i="5"/>
  <c r="K285" i="4"/>
  <c r="J285" i="5"/>
  <c r="K284" i="4"/>
  <c r="J284" i="5"/>
  <c r="K283" i="4"/>
  <c r="J283" i="5"/>
  <c r="K282" i="4"/>
  <c r="J282" i="5"/>
  <c r="K281" i="4"/>
  <c r="J281" i="5"/>
  <c r="K280" i="4"/>
  <c r="J280" i="5"/>
  <c r="K279" i="4"/>
  <c r="J279" i="5"/>
  <c r="K278" i="4"/>
  <c r="J278" i="5"/>
  <c r="K277" i="4"/>
  <c r="J277" i="5"/>
  <c r="K276" i="4"/>
  <c r="J276" i="5"/>
  <c r="K275" i="4"/>
  <c r="J275" i="5"/>
  <c r="K274" i="4"/>
  <c r="J274" i="5"/>
  <c r="K273" i="4"/>
  <c r="J273" i="5"/>
  <c r="K272" i="4"/>
  <c r="J272" i="5"/>
  <c r="K271" i="4"/>
  <c r="J271" i="5"/>
  <c r="K270" i="4"/>
  <c r="J270" i="5"/>
  <c r="K269" i="4"/>
  <c r="J269" i="5"/>
  <c r="K268" i="4"/>
  <c r="J268" i="5"/>
  <c r="K267" i="4"/>
  <c r="J267" i="5"/>
  <c r="K266" i="4"/>
  <c r="J266" i="5"/>
  <c r="K265" i="4"/>
  <c r="J265" i="5"/>
  <c r="K264" i="4"/>
  <c r="J264" i="5"/>
  <c r="K263" i="4"/>
  <c r="J263" i="5"/>
  <c r="K262" i="4"/>
  <c r="J262" i="5"/>
  <c r="K261" i="4"/>
  <c r="J261" i="5"/>
  <c r="K260" i="4"/>
  <c r="J260" i="5"/>
  <c r="K259" i="4"/>
  <c r="J259" i="5"/>
  <c r="K258" i="4"/>
  <c r="J258" i="5"/>
  <c r="K257" i="4"/>
  <c r="J257" i="5"/>
  <c r="K256" i="4"/>
  <c r="J256" i="5"/>
  <c r="K255" i="4"/>
  <c r="J255" i="5"/>
  <c r="K254" i="4"/>
  <c r="J254" i="5"/>
  <c r="K253" i="4"/>
  <c r="J253" i="5"/>
  <c r="K252" i="4"/>
  <c r="J252" i="5"/>
  <c r="K251" i="4"/>
  <c r="J251" i="5"/>
  <c r="K250" i="4"/>
  <c r="J250" i="5"/>
  <c r="K249" i="4"/>
  <c r="J249" i="5"/>
  <c r="K248" i="4"/>
  <c r="J248" i="5"/>
  <c r="K247" i="4"/>
  <c r="J247" i="5"/>
  <c r="K246" i="4"/>
  <c r="J246" i="5"/>
  <c r="K245" i="4"/>
  <c r="J245" i="5"/>
  <c r="K244" i="4"/>
  <c r="J244" i="5"/>
  <c r="K243" i="4"/>
  <c r="J243" i="5"/>
  <c r="K242" i="4"/>
  <c r="J242" i="5"/>
  <c r="K241" i="4"/>
  <c r="J241" i="5"/>
  <c r="K240" i="4"/>
  <c r="J240" i="5"/>
  <c r="K239" i="4"/>
  <c r="J239" i="5"/>
  <c r="K238" i="4"/>
  <c r="J238" i="5"/>
  <c r="K237" i="4"/>
  <c r="J237" i="5"/>
  <c r="K236" i="4"/>
  <c r="J236" i="5"/>
  <c r="K235" i="4"/>
  <c r="J235" i="5"/>
  <c r="K234" i="4"/>
  <c r="J234" i="5"/>
  <c r="K233" i="4"/>
  <c r="J233" i="5"/>
  <c r="K232" i="4"/>
  <c r="J232" i="5"/>
  <c r="K231" i="4"/>
  <c r="J231" i="5"/>
  <c r="K230" i="4"/>
  <c r="J230" i="5"/>
  <c r="K229" i="4"/>
  <c r="J229" i="5"/>
  <c r="K228" i="4"/>
  <c r="J228" i="5"/>
  <c r="K227" i="4"/>
  <c r="J227" i="5"/>
  <c r="K226" i="4"/>
  <c r="J226" i="5"/>
  <c r="K225" i="4"/>
  <c r="J225" i="5"/>
  <c r="K224" i="4"/>
  <c r="J224" i="5"/>
  <c r="K223" i="4"/>
  <c r="J223" i="5"/>
  <c r="K222" i="4"/>
  <c r="J222" i="5"/>
  <c r="K221" i="4"/>
  <c r="J221" i="5"/>
  <c r="K220" i="4"/>
  <c r="J220" i="5"/>
  <c r="K219" i="4"/>
  <c r="J219" i="5"/>
  <c r="K218" i="4"/>
  <c r="J218" i="5"/>
  <c r="K217" i="4"/>
  <c r="J217" i="5"/>
  <c r="K216" i="4"/>
  <c r="J216" i="5"/>
  <c r="K215" i="4"/>
  <c r="J215" i="5"/>
  <c r="K214" i="4"/>
  <c r="J214" i="5"/>
  <c r="K213" i="4"/>
  <c r="J213" i="5"/>
  <c r="K212" i="4"/>
  <c r="J212" i="5"/>
  <c r="K211" i="4"/>
  <c r="J211" i="5"/>
  <c r="K210" i="4"/>
  <c r="J210" i="5"/>
  <c r="K209" i="4"/>
  <c r="J209" i="5"/>
  <c r="K208" i="4"/>
  <c r="J208" i="5"/>
  <c r="K207" i="4"/>
  <c r="J207" i="5"/>
  <c r="K206" i="4"/>
  <c r="J206" i="5"/>
  <c r="K205" i="4"/>
  <c r="J205" i="5"/>
  <c r="K204" i="4"/>
  <c r="J204" i="5"/>
  <c r="K203" i="4"/>
  <c r="J203" i="5"/>
  <c r="K202" i="4"/>
  <c r="J202" i="5"/>
  <c r="K201" i="4"/>
  <c r="J201" i="5"/>
  <c r="K200" i="4"/>
  <c r="J200" i="5"/>
  <c r="K199" i="4"/>
  <c r="J199" i="5"/>
  <c r="K198" i="4"/>
  <c r="J198" i="5"/>
  <c r="K197" i="4"/>
  <c r="J197" i="5"/>
  <c r="K196" i="4"/>
  <c r="J196" i="5"/>
  <c r="K195" i="4"/>
  <c r="J195" i="5"/>
  <c r="K194" i="4"/>
  <c r="J194" i="5"/>
  <c r="K193" i="4"/>
  <c r="J193" i="5"/>
  <c r="K192" i="4"/>
  <c r="J192" i="5"/>
  <c r="K191" i="4"/>
  <c r="J191" i="5"/>
  <c r="K190" i="4"/>
  <c r="J190" i="5"/>
  <c r="K189" i="4"/>
  <c r="J189" i="5"/>
  <c r="K188" i="4"/>
  <c r="J188" i="5"/>
  <c r="K187" i="4"/>
  <c r="J187" i="5"/>
  <c r="K186" i="4"/>
  <c r="J186" i="5"/>
  <c r="K185" i="4"/>
  <c r="J185" i="5"/>
  <c r="K184" i="4"/>
  <c r="J184" i="5"/>
  <c r="K183" i="4"/>
  <c r="J183" i="5"/>
  <c r="K182" i="4"/>
  <c r="J182" i="5"/>
  <c r="K181" i="4"/>
  <c r="J181" i="5"/>
  <c r="K180" i="4"/>
  <c r="J180" i="5"/>
  <c r="K179" i="4"/>
  <c r="J179" i="5"/>
  <c r="K178" i="4"/>
  <c r="J178" i="5"/>
  <c r="K177" i="4"/>
  <c r="J177" i="5"/>
  <c r="K176" i="4"/>
  <c r="J176" i="5"/>
  <c r="K175" i="4"/>
  <c r="J175" i="5"/>
  <c r="K174" i="4"/>
  <c r="J174" i="5"/>
  <c r="K173" i="4"/>
  <c r="J173" i="5"/>
  <c r="K172" i="4"/>
  <c r="J172" i="5"/>
  <c r="K171" i="4"/>
  <c r="J171" i="5"/>
  <c r="K170" i="4"/>
  <c r="J170" i="5"/>
  <c r="K169" i="4"/>
  <c r="J169" i="5"/>
  <c r="K168" i="4"/>
  <c r="J168" i="5"/>
  <c r="K167" i="4"/>
  <c r="J167" i="5"/>
  <c r="K166" i="4"/>
  <c r="J166" i="5"/>
  <c r="K165" i="4"/>
  <c r="J165" i="5"/>
  <c r="K164" i="4"/>
  <c r="J164" i="5"/>
  <c r="K163" i="4"/>
  <c r="J163" i="5"/>
  <c r="K162" i="4"/>
  <c r="J162" i="5"/>
  <c r="K161" i="4"/>
  <c r="J161" i="5"/>
  <c r="K160" i="4"/>
  <c r="J160" i="5"/>
  <c r="K159" i="4"/>
  <c r="J159" i="5"/>
  <c r="K158" i="4"/>
  <c r="J158" i="5"/>
  <c r="K157" i="4"/>
  <c r="J157" i="5"/>
  <c r="K156" i="4"/>
  <c r="J156" i="5"/>
  <c r="K155" i="4"/>
  <c r="J155" i="5"/>
  <c r="K154" i="4"/>
  <c r="J154" i="5"/>
  <c r="K153" i="4"/>
  <c r="J153" i="5"/>
  <c r="K152" i="4"/>
  <c r="J152" i="5"/>
  <c r="K151" i="4"/>
  <c r="J151" i="5"/>
  <c r="K150" i="4"/>
  <c r="J150" i="5"/>
  <c r="K149" i="4"/>
  <c r="J149" i="5"/>
  <c r="K148" i="4"/>
  <c r="J148" i="5"/>
  <c r="K147" i="4"/>
  <c r="J147" i="5"/>
  <c r="K146" i="4"/>
  <c r="J146" i="5"/>
  <c r="K145" i="4"/>
  <c r="J145" i="5"/>
  <c r="K144" i="4"/>
  <c r="J144" i="5"/>
  <c r="K143" i="4"/>
  <c r="J143" i="5"/>
  <c r="K142" i="4"/>
  <c r="J142" i="5"/>
  <c r="K141" i="4"/>
  <c r="J141" i="5"/>
  <c r="K140" i="4"/>
  <c r="J140" i="5"/>
  <c r="K139" i="4"/>
  <c r="J139" i="5"/>
  <c r="K138" i="4"/>
  <c r="J138" i="5"/>
  <c r="K137" i="4"/>
  <c r="J137" i="5"/>
  <c r="K136" i="4"/>
  <c r="J136" i="5"/>
  <c r="K135" i="4"/>
  <c r="J135" i="5"/>
  <c r="K134" i="4"/>
  <c r="J134" i="5"/>
  <c r="K133" i="4"/>
  <c r="J133" i="5"/>
  <c r="K132" i="4"/>
  <c r="J132" i="5"/>
  <c r="K131" i="4"/>
  <c r="J131" i="5"/>
  <c r="K130" i="4"/>
  <c r="J130" i="5"/>
  <c r="K129" i="4"/>
  <c r="J129" i="5"/>
  <c r="K128" i="4"/>
  <c r="J128" i="5"/>
  <c r="K127" i="4"/>
  <c r="J127" i="5"/>
  <c r="K126" i="4"/>
  <c r="J126" i="5"/>
  <c r="K125" i="4"/>
  <c r="J125" i="5"/>
  <c r="K124" i="4"/>
  <c r="J124" i="5"/>
  <c r="K123" i="4"/>
  <c r="J123" i="5"/>
  <c r="K122" i="4"/>
  <c r="J122" i="5"/>
  <c r="K121" i="4"/>
  <c r="J121" i="5"/>
  <c r="K120" i="4"/>
  <c r="J120" i="5"/>
  <c r="K119" i="4"/>
  <c r="J119" i="5"/>
  <c r="K118" i="4"/>
  <c r="J118" i="5"/>
  <c r="K117" i="4"/>
  <c r="J117" i="5"/>
  <c r="K116" i="4"/>
  <c r="J116" i="5"/>
  <c r="K115" i="4"/>
  <c r="J115" i="5"/>
  <c r="K114" i="4"/>
  <c r="J114" i="5"/>
  <c r="K113" i="4"/>
  <c r="J113" i="5"/>
  <c r="K112" i="4"/>
  <c r="J112" i="5"/>
  <c r="K111" i="4"/>
  <c r="J111" i="5"/>
  <c r="K110" i="4"/>
  <c r="J110" i="5"/>
  <c r="K109" i="4"/>
  <c r="J109" i="5"/>
  <c r="K108" i="4"/>
  <c r="J108" i="5"/>
  <c r="K107" i="4"/>
  <c r="J107" i="5"/>
  <c r="K106" i="4"/>
  <c r="J106" i="5"/>
  <c r="K105" i="4"/>
  <c r="J105" i="5"/>
  <c r="K104" i="4"/>
  <c r="J104" i="5"/>
  <c r="K103" i="4"/>
  <c r="J103" i="5"/>
  <c r="K102" i="4"/>
  <c r="J102" i="5"/>
  <c r="K101" i="4"/>
  <c r="J101" i="5"/>
  <c r="K100" i="4"/>
  <c r="J100" i="5"/>
  <c r="K99" i="4"/>
  <c r="J99" i="5"/>
  <c r="K98" i="4"/>
  <c r="J98" i="5"/>
  <c r="K97" i="4"/>
  <c r="J97" i="5"/>
  <c r="K96" i="4"/>
  <c r="J96" i="5"/>
  <c r="K95" i="4"/>
  <c r="J95" i="5"/>
  <c r="K94" i="4"/>
  <c r="J94" i="5"/>
  <c r="K93" i="4"/>
  <c r="J93" i="5"/>
  <c r="K92" i="4"/>
  <c r="J92" i="5"/>
  <c r="K91" i="4"/>
  <c r="J91" i="5"/>
  <c r="K90" i="4"/>
  <c r="J90" i="5"/>
  <c r="K89" i="4"/>
  <c r="J89" i="5"/>
  <c r="K88" i="4"/>
  <c r="J88" i="5"/>
  <c r="K87" i="4"/>
  <c r="J87" i="5"/>
  <c r="K86" i="4"/>
  <c r="J86" i="5"/>
  <c r="K85" i="4"/>
  <c r="J85" i="5"/>
  <c r="K84" i="4"/>
  <c r="J84" i="5"/>
  <c r="K83" i="4"/>
  <c r="J83" i="5"/>
  <c r="K82" i="4"/>
  <c r="J82" i="5"/>
  <c r="K81" i="4"/>
  <c r="J81" i="5"/>
  <c r="K80" i="4"/>
  <c r="J80" i="5"/>
  <c r="K79" i="4"/>
  <c r="J79" i="5"/>
  <c r="K78" i="4"/>
  <c r="J78" i="5"/>
  <c r="K77" i="4"/>
  <c r="J77" i="5"/>
  <c r="K76" i="4"/>
  <c r="J76" i="5"/>
  <c r="K75" i="4"/>
  <c r="J75" i="5"/>
  <c r="K74" i="4"/>
  <c r="J74" i="5"/>
  <c r="K73" i="4"/>
  <c r="J73" i="5"/>
  <c r="K72" i="4"/>
  <c r="J72" i="5"/>
  <c r="K71" i="4"/>
  <c r="J71" i="5"/>
  <c r="K70" i="4"/>
  <c r="J70" i="5"/>
  <c r="K69" i="4"/>
  <c r="J69" i="5"/>
  <c r="K68" i="4"/>
  <c r="J68" i="5"/>
  <c r="K67" i="4"/>
  <c r="J67" i="5"/>
  <c r="K66" i="4"/>
  <c r="J66" i="5"/>
  <c r="K65" i="4"/>
  <c r="J65" i="5"/>
  <c r="K64" i="4"/>
  <c r="J64" i="5"/>
  <c r="K63" i="4"/>
  <c r="J63" i="5"/>
  <c r="K62" i="4"/>
  <c r="J62" i="5"/>
  <c r="K61" i="4"/>
  <c r="J61" i="5"/>
  <c r="K60" i="4"/>
  <c r="J60" i="5"/>
  <c r="K59" i="4"/>
  <c r="J59" i="5"/>
  <c r="K58" i="4"/>
  <c r="J58" i="5"/>
  <c r="K57" i="4"/>
  <c r="J57" i="5"/>
  <c r="K56" i="4"/>
  <c r="J56" i="5"/>
  <c r="K55" i="4"/>
  <c r="J55" i="5"/>
  <c r="K54" i="4"/>
  <c r="J54" i="5"/>
  <c r="K53" i="4"/>
  <c r="J53" i="5"/>
  <c r="K52" i="4"/>
  <c r="J52" i="5"/>
  <c r="K51" i="4"/>
  <c r="J51" i="5"/>
  <c r="K50" i="4"/>
  <c r="J50" i="5"/>
  <c r="K49" i="4"/>
  <c r="J49" i="5"/>
  <c r="K48" i="4"/>
  <c r="J48" i="5"/>
  <c r="K47" i="4"/>
  <c r="J47" i="5"/>
  <c r="K46" i="4"/>
  <c r="J46" i="5"/>
  <c r="K45" i="4"/>
  <c r="J45" i="5"/>
  <c r="K44" i="4"/>
  <c r="J44" i="5"/>
  <c r="K43" i="4"/>
  <c r="J43" i="5"/>
  <c r="K42" i="4"/>
  <c r="J42" i="5"/>
  <c r="K41" i="4"/>
  <c r="J41" i="5"/>
  <c r="K40" i="4"/>
  <c r="J40" i="5"/>
  <c r="K39" i="4"/>
  <c r="J39" i="5"/>
  <c r="K38" i="4"/>
  <c r="J38" i="5"/>
  <c r="K37" i="4"/>
  <c r="J37" i="5"/>
  <c r="K36" i="4"/>
  <c r="J36" i="5"/>
  <c r="K35" i="4"/>
  <c r="J35" i="5"/>
  <c r="K34" i="4"/>
  <c r="J34" i="5"/>
  <c r="K33" i="4"/>
  <c r="J33" i="5"/>
  <c r="K32" i="4"/>
  <c r="J32" i="5"/>
  <c r="K31" i="4"/>
  <c r="J31" i="5"/>
  <c r="K30" i="4"/>
  <c r="J30" i="5"/>
  <c r="K29" i="4"/>
  <c r="J29" i="5"/>
  <c r="K28" i="4"/>
  <c r="J28" i="5"/>
  <c r="K27" i="4"/>
  <c r="J27" i="5"/>
  <c r="K26" i="4"/>
  <c r="J26" i="5"/>
  <c r="K25" i="4"/>
  <c r="J25" i="5"/>
  <c r="K24" i="4"/>
  <c r="J24" i="5"/>
  <c r="K23" i="4"/>
  <c r="J23" i="5"/>
  <c r="K22" i="4"/>
  <c r="J22" i="5"/>
  <c r="K21" i="4"/>
  <c r="J21" i="5"/>
  <c r="K20" i="4"/>
  <c r="J20" i="5"/>
  <c r="K19" i="4"/>
  <c r="J19" i="5"/>
  <c r="K18" i="4"/>
  <c r="J18" i="5"/>
  <c r="K17" i="4"/>
  <c r="J17" i="5"/>
  <c r="K16" i="4"/>
  <c r="J16" i="5"/>
  <c r="K15" i="4"/>
  <c r="J15" i="5"/>
  <c r="K14" i="4"/>
  <c r="J14" i="5"/>
  <c r="I320" i="4"/>
  <c r="J320"/>
  <c r="I320" i="5"/>
  <c r="I319" i="4"/>
  <c r="J319"/>
  <c r="I319" i="5"/>
  <c r="I318" i="4"/>
  <c r="J318"/>
  <c r="I318" i="5"/>
  <c r="I317" i="4"/>
  <c r="J317"/>
  <c r="I317" i="5"/>
  <c r="I316" i="4"/>
  <c r="J316"/>
  <c r="I316" i="5"/>
  <c r="I315" i="4"/>
  <c r="J315"/>
  <c r="I315" i="5"/>
  <c r="I314" i="4"/>
  <c r="J314"/>
  <c r="I314" i="5"/>
  <c r="I313" i="4"/>
  <c r="J313"/>
  <c r="I313" i="5"/>
  <c r="I312" i="4"/>
  <c r="J312"/>
  <c r="I312" i="5"/>
  <c r="I311" i="4"/>
  <c r="J311"/>
  <c r="I311" i="5"/>
  <c r="I310" i="4"/>
  <c r="J310"/>
  <c r="I310" i="5"/>
  <c r="I309" i="4"/>
  <c r="J309"/>
  <c r="I309" i="5"/>
  <c r="I308" i="4"/>
  <c r="J308"/>
  <c r="I308" i="5"/>
  <c r="I307" i="4"/>
  <c r="J307"/>
  <c r="I307" i="5"/>
  <c r="I306" i="4"/>
  <c r="J306"/>
  <c r="I306" i="5"/>
  <c r="I305" i="4"/>
  <c r="J305"/>
  <c r="I305" i="5"/>
  <c r="I304" i="4"/>
  <c r="J304"/>
  <c r="I304" i="5"/>
  <c r="I303" i="4"/>
  <c r="J303"/>
  <c r="I303" i="5"/>
  <c r="I302" i="4"/>
  <c r="J302"/>
  <c r="I302" i="5"/>
  <c r="I301" i="4"/>
  <c r="J301"/>
  <c r="I301" i="5"/>
  <c r="I300" i="4"/>
  <c r="J300"/>
  <c r="I300" i="5"/>
  <c r="I299" i="4"/>
  <c r="J299"/>
  <c r="I299" i="5"/>
  <c r="I298" i="4"/>
  <c r="J298"/>
  <c r="I298" i="5"/>
  <c r="I297" i="4"/>
  <c r="J297"/>
  <c r="I297" i="5"/>
  <c r="I296" i="4"/>
  <c r="J296"/>
  <c r="I296" i="5"/>
  <c r="I295" i="4"/>
  <c r="J295"/>
  <c r="I295" i="5"/>
  <c r="I294" i="4"/>
  <c r="J294"/>
  <c r="I294" i="5"/>
  <c r="I293" i="4"/>
  <c r="J293"/>
  <c r="I293" i="5"/>
  <c r="I292" i="4"/>
  <c r="J292"/>
  <c r="I292" i="5"/>
  <c r="I291" i="4"/>
  <c r="J291"/>
  <c r="I291" i="5"/>
  <c r="I290" i="4"/>
  <c r="J290"/>
  <c r="I290" i="5"/>
  <c r="I289" i="4"/>
  <c r="J289"/>
  <c r="I289" i="5"/>
  <c r="I288" i="4"/>
  <c r="J288"/>
  <c r="I288" i="5"/>
  <c r="I287" i="4"/>
  <c r="J287"/>
  <c r="I287" i="5"/>
  <c r="I286" i="4"/>
  <c r="J286"/>
  <c r="I286" i="5"/>
  <c r="I285" i="4"/>
  <c r="J285"/>
  <c r="I285" i="5"/>
  <c r="I284" i="4"/>
  <c r="J284"/>
  <c r="I284" i="5"/>
  <c r="I283" i="4"/>
  <c r="J283"/>
  <c r="I283" i="5"/>
  <c r="I282" i="4"/>
  <c r="J282"/>
  <c r="I282" i="5"/>
  <c r="I281" i="4"/>
  <c r="J281"/>
  <c r="I281" i="5"/>
  <c r="I280" i="4"/>
  <c r="J280"/>
  <c r="I280" i="5"/>
  <c r="I279" i="4"/>
  <c r="J279"/>
  <c r="I279" i="5"/>
  <c r="I278" i="4"/>
  <c r="J278"/>
  <c r="I278" i="5"/>
  <c r="I277" i="4"/>
  <c r="J277"/>
  <c r="I277" i="5"/>
  <c r="I276" i="4"/>
  <c r="J276"/>
  <c r="I276" i="5"/>
  <c r="I275" i="4"/>
  <c r="J275"/>
  <c r="I275" i="5"/>
  <c r="I274" i="4"/>
  <c r="J274"/>
  <c r="I274" i="5"/>
  <c r="I273" i="4"/>
  <c r="J273"/>
  <c r="I273" i="5"/>
  <c r="I272" i="4"/>
  <c r="J272"/>
  <c r="I272" i="5"/>
  <c r="I271" i="4"/>
  <c r="J271"/>
  <c r="I271" i="5"/>
  <c r="I270" i="4"/>
  <c r="J270"/>
  <c r="I270" i="5"/>
  <c r="I269" i="4"/>
  <c r="J269"/>
  <c r="I269" i="5"/>
  <c r="I268" i="4"/>
  <c r="J268"/>
  <c r="I268" i="5"/>
  <c r="I267" i="4"/>
  <c r="J267"/>
  <c r="I267" i="5"/>
  <c r="I266" i="4"/>
  <c r="J266"/>
  <c r="I266" i="5"/>
  <c r="I265" i="4"/>
  <c r="J265"/>
  <c r="I265" i="5"/>
  <c r="I264" i="4"/>
  <c r="J264"/>
  <c r="I264" i="5"/>
  <c r="I263" i="4"/>
  <c r="J263"/>
  <c r="I263" i="5"/>
  <c r="I262" i="4"/>
  <c r="J262"/>
  <c r="I262" i="5"/>
  <c r="I261" i="4"/>
  <c r="J261"/>
  <c r="I261" i="5"/>
  <c r="I260" i="4"/>
  <c r="J260"/>
  <c r="I260" i="5"/>
  <c r="I259" i="4"/>
  <c r="J259"/>
  <c r="I259" i="5"/>
  <c r="I258" i="4"/>
  <c r="J258"/>
  <c r="I258" i="5"/>
  <c r="I257" i="4"/>
  <c r="J257"/>
  <c r="I257" i="5"/>
  <c r="I256" i="4"/>
  <c r="J256"/>
  <c r="I256" i="5"/>
  <c r="I255" i="4"/>
  <c r="J255"/>
  <c r="I255" i="5"/>
  <c r="I254" i="4"/>
  <c r="J254"/>
  <c r="I254" i="5"/>
  <c r="I253" i="4"/>
  <c r="J253"/>
  <c r="I253" i="5"/>
  <c r="I252" i="4"/>
  <c r="J252"/>
  <c r="I252" i="5"/>
  <c r="I251" i="4"/>
  <c r="J251"/>
  <c r="I251" i="5"/>
  <c r="I250" i="4"/>
  <c r="J250"/>
  <c r="I250" i="5"/>
  <c r="I249" i="4"/>
  <c r="J249"/>
  <c r="I249" i="5"/>
  <c r="I248" i="4"/>
  <c r="J248"/>
  <c r="I248" i="5"/>
  <c r="I247" i="4"/>
  <c r="J247"/>
  <c r="I247" i="5"/>
  <c r="I246" i="4"/>
  <c r="J246"/>
  <c r="I246" i="5"/>
  <c r="I245" i="4"/>
  <c r="J245"/>
  <c r="I245" i="5"/>
  <c r="I244" i="4"/>
  <c r="J244"/>
  <c r="I244" i="5"/>
  <c r="I243" i="4"/>
  <c r="J243"/>
  <c r="I243" i="5"/>
  <c r="I242" i="4"/>
  <c r="J242"/>
  <c r="I242" i="5"/>
  <c r="I241" i="4"/>
  <c r="J241"/>
  <c r="I241" i="5"/>
  <c r="I240" i="4"/>
  <c r="J240"/>
  <c r="I240" i="5"/>
  <c r="I239" i="4"/>
  <c r="J239"/>
  <c r="I239" i="5"/>
  <c r="I238" i="4"/>
  <c r="J238"/>
  <c r="I238" i="5"/>
  <c r="I237" i="4"/>
  <c r="J237"/>
  <c r="I237" i="5"/>
  <c r="I236" i="4"/>
  <c r="J236"/>
  <c r="I236" i="5"/>
  <c r="I235" i="4"/>
  <c r="J235"/>
  <c r="I235" i="5"/>
  <c r="I234" i="4"/>
  <c r="J234"/>
  <c r="I234" i="5"/>
  <c r="I233" i="4"/>
  <c r="J233"/>
  <c r="I233" i="5"/>
  <c r="I232" i="4"/>
  <c r="J232"/>
  <c r="I232" i="5"/>
  <c r="I231" i="4"/>
  <c r="J231"/>
  <c r="I231" i="5"/>
  <c r="I230" i="4"/>
  <c r="J230"/>
  <c r="I230" i="5"/>
  <c r="I229" i="4"/>
  <c r="J229"/>
  <c r="I229" i="5"/>
  <c r="I228" i="4"/>
  <c r="J228"/>
  <c r="I228" i="5"/>
  <c r="I227" i="4"/>
  <c r="J227"/>
  <c r="I227" i="5"/>
  <c r="I226" i="4"/>
  <c r="J226"/>
  <c r="I226" i="5"/>
  <c r="I225" i="4"/>
  <c r="J225"/>
  <c r="I225" i="5"/>
  <c r="I224" i="4"/>
  <c r="J224"/>
  <c r="I224" i="5"/>
  <c r="I223" i="4"/>
  <c r="J223"/>
  <c r="I223" i="5"/>
  <c r="I222" i="4"/>
  <c r="J222"/>
  <c r="I222" i="5"/>
  <c r="I221" i="4"/>
  <c r="J221"/>
  <c r="I221" i="5"/>
  <c r="I220" i="4"/>
  <c r="J220"/>
  <c r="I220" i="5"/>
  <c r="I219" i="4"/>
  <c r="J219"/>
  <c r="I219" i="5"/>
  <c r="I218" i="4"/>
  <c r="J218"/>
  <c r="I218" i="5"/>
  <c r="I217" i="4"/>
  <c r="J217"/>
  <c r="I217" i="5"/>
  <c r="I216" i="4"/>
  <c r="J216"/>
  <c r="I216" i="5"/>
  <c r="I215" i="4"/>
  <c r="J215"/>
  <c r="I215" i="5"/>
  <c r="I214" i="4"/>
  <c r="J214"/>
  <c r="I214" i="5"/>
  <c r="I213" i="4"/>
  <c r="J213"/>
  <c r="I213" i="5"/>
  <c r="I212" i="4"/>
  <c r="J212"/>
  <c r="I212" i="5"/>
  <c r="I211" i="4"/>
  <c r="J211"/>
  <c r="I211" i="5"/>
  <c r="I210" i="4"/>
  <c r="J210"/>
  <c r="I210" i="5"/>
  <c r="I209" i="4"/>
  <c r="J209"/>
  <c r="I209" i="5"/>
  <c r="I208" i="4"/>
  <c r="J208"/>
  <c r="I208" i="5"/>
  <c r="I207" i="4"/>
  <c r="J207"/>
  <c r="I207" i="5"/>
  <c r="I206" i="4"/>
  <c r="J206"/>
  <c r="I206" i="5"/>
  <c r="I205" i="4"/>
  <c r="J205"/>
  <c r="I205" i="5"/>
  <c r="I204" i="4"/>
  <c r="J204"/>
  <c r="I204" i="5"/>
  <c r="I203" i="4"/>
  <c r="J203"/>
  <c r="I203" i="5"/>
  <c r="I202" i="4"/>
  <c r="J202"/>
  <c r="I202" i="5"/>
  <c r="I201" i="4"/>
  <c r="J201"/>
  <c r="I201" i="5"/>
  <c r="I200" i="4"/>
  <c r="J200"/>
  <c r="I200" i="5"/>
  <c r="I199" i="4"/>
  <c r="J199"/>
  <c r="I199" i="5"/>
  <c r="I198" i="4"/>
  <c r="J198"/>
  <c r="I198" i="5"/>
  <c r="I197" i="4"/>
  <c r="J197"/>
  <c r="I197" i="5"/>
  <c r="I196" i="4"/>
  <c r="J196"/>
  <c r="I196" i="5"/>
  <c r="I195" i="4"/>
  <c r="J195"/>
  <c r="I195" i="5"/>
  <c r="I194" i="4"/>
  <c r="J194"/>
  <c r="I194" i="5"/>
  <c r="I193" i="4"/>
  <c r="J193"/>
  <c r="I193" i="5"/>
  <c r="I192" i="4"/>
  <c r="J192"/>
  <c r="I192" i="5"/>
  <c r="I191" i="4"/>
  <c r="J191"/>
  <c r="I191" i="5"/>
  <c r="I190" i="4"/>
  <c r="J190"/>
  <c r="I190" i="5"/>
  <c r="I189" i="4"/>
  <c r="J189"/>
  <c r="I189" i="5"/>
  <c r="I188" i="4"/>
  <c r="J188"/>
  <c r="I188" i="5"/>
  <c r="I187" i="4"/>
  <c r="J187"/>
  <c r="I187" i="5"/>
  <c r="I186" i="4"/>
  <c r="J186"/>
  <c r="I186" i="5"/>
  <c r="I185" i="4"/>
  <c r="J185"/>
  <c r="I185" i="5"/>
  <c r="I184" i="4"/>
  <c r="J184"/>
  <c r="I184" i="5"/>
  <c r="I183" i="4"/>
  <c r="J183"/>
  <c r="I183" i="5"/>
  <c r="I182" i="4"/>
  <c r="J182"/>
  <c r="I182" i="5"/>
  <c r="I181" i="4"/>
  <c r="J181"/>
  <c r="I181" i="5"/>
  <c r="I180" i="4"/>
  <c r="J180"/>
  <c r="I180" i="5"/>
  <c r="I179" i="4"/>
  <c r="J179"/>
  <c r="I179" i="5"/>
  <c r="I178" i="4"/>
  <c r="J178"/>
  <c r="I178" i="5"/>
  <c r="I177" i="4"/>
  <c r="J177"/>
  <c r="I177" i="5"/>
  <c r="I176" i="4"/>
  <c r="J176"/>
  <c r="I176" i="5"/>
  <c r="I175" i="4"/>
  <c r="J175"/>
  <c r="I175" i="5"/>
  <c r="I174" i="4"/>
  <c r="J174"/>
  <c r="I174" i="5"/>
  <c r="I173" i="4"/>
  <c r="J173"/>
  <c r="I173" i="5"/>
  <c r="I172" i="4"/>
  <c r="J172"/>
  <c r="I172" i="5"/>
  <c r="I171" i="4"/>
  <c r="J171"/>
  <c r="I171" i="5"/>
  <c r="I170" i="4"/>
  <c r="J170"/>
  <c r="I170" i="5"/>
  <c r="I169" i="4"/>
  <c r="J169"/>
  <c r="I169" i="5"/>
  <c r="I168" i="4"/>
  <c r="J168"/>
  <c r="I168" i="5"/>
  <c r="I167" i="4"/>
  <c r="J167"/>
  <c r="I167" i="5"/>
  <c r="I166" i="4"/>
  <c r="J166"/>
  <c r="I166" i="5"/>
  <c r="I165" i="4"/>
  <c r="J165"/>
  <c r="I165" i="5"/>
  <c r="I164" i="4"/>
  <c r="J164"/>
  <c r="I164" i="5"/>
  <c r="I163" i="4"/>
  <c r="J163"/>
  <c r="I163" i="5"/>
  <c r="I162" i="4"/>
  <c r="J162"/>
  <c r="I162" i="5"/>
  <c r="I161" i="4"/>
  <c r="J161"/>
  <c r="I161" i="5"/>
  <c r="I160" i="4"/>
  <c r="J160"/>
  <c r="I160" i="5"/>
  <c r="I159" i="4"/>
  <c r="J159"/>
  <c r="I159" i="5"/>
  <c r="I158" i="4"/>
  <c r="J158"/>
  <c r="I158" i="5"/>
  <c r="I157" i="4"/>
  <c r="J157"/>
  <c r="I157" i="5"/>
  <c r="I156" i="4"/>
  <c r="J156"/>
  <c r="I156" i="5"/>
  <c r="I155" i="4"/>
  <c r="J155"/>
  <c r="I155" i="5"/>
  <c r="I154" i="4"/>
  <c r="J154"/>
  <c r="I154" i="5"/>
  <c r="I153" i="4"/>
  <c r="J153"/>
  <c r="I153" i="5"/>
  <c r="I152" i="4"/>
  <c r="J152"/>
  <c r="I152" i="5"/>
  <c r="I151" i="4"/>
  <c r="J151"/>
  <c r="I151" i="5"/>
  <c r="I150" i="4"/>
  <c r="J150"/>
  <c r="I150" i="5"/>
  <c r="I149" i="4"/>
  <c r="J149"/>
  <c r="I149" i="5"/>
  <c r="I148" i="4"/>
  <c r="J148"/>
  <c r="I148" i="5"/>
  <c r="I147" i="4"/>
  <c r="J147"/>
  <c r="I147" i="5"/>
  <c r="I146" i="4"/>
  <c r="J146"/>
  <c r="I146" i="5"/>
  <c r="I145" i="4"/>
  <c r="J145"/>
  <c r="I145" i="5"/>
  <c r="I144" i="4"/>
  <c r="J144"/>
  <c r="I144" i="5"/>
  <c r="I143" i="4"/>
  <c r="J143"/>
  <c r="I143" i="5"/>
  <c r="I142" i="4"/>
  <c r="J142"/>
  <c r="I142" i="5"/>
  <c r="I141" i="4"/>
  <c r="J141"/>
  <c r="I141" i="5"/>
  <c r="I140" i="4"/>
  <c r="J140"/>
  <c r="I140" i="5"/>
  <c r="I139" i="4"/>
  <c r="J139"/>
  <c r="I139" i="5"/>
  <c r="I138" i="4"/>
  <c r="J138"/>
  <c r="I138" i="5"/>
  <c r="I137" i="4"/>
  <c r="J137"/>
  <c r="I137" i="5"/>
  <c r="I136" i="4"/>
  <c r="J136"/>
  <c r="I136" i="5"/>
  <c r="I135" i="4"/>
  <c r="J135"/>
  <c r="I135" i="5"/>
  <c r="I134" i="4"/>
  <c r="J134"/>
  <c r="I134" i="5"/>
  <c r="I133" i="4"/>
  <c r="J133"/>
  <c r="I133" i="5"/>
  <c r="I132" i="4"/>
  <c r="J132"/>
  <c r="I132" i="5"/>
  <c r="I131" i="4"/>
  <c r="J131"/>
  <c r="I131" i="5"/>
  <c r="I130" i="4"/>
  <c r="J130"/>
  <c r="I130" i="5"/>
  <c r="I129" i="4"/>
  <c r="J129"/>
  <c r="I129" i="5"/>
  <c r="I128" i="4"/>
  <c r="J128"/>
  <c r="I128" i="5"/>
  <c r="I127" i="4"/>
  <c r="J127"/>
  <c r="I127" i="5"/>
  <c r="I126" i="4"/>
  <c r="J126"/>
  <c r="I126" i="5"/>
  <c r="I125" i="4"/>
  <c r="J125"/>
  <c r="I125" i="5"/>
  <c r="I124" i="4"/>
  <c r="J124"/>
  <c r="I124" i="5"/>
  <c r="I123" i="4"/>
  <c r="J123"/>
  <c r="I123" i="5"/>
  <c r="I122" i="4"/>
  <c r="J122"/>
  <c r="I122" i="5"/>
  <c r="I121" i="4"/>
  <c r="J121"/>
  <c r="I121" i="5"/>
  <c r="I120" i="4"/>
  <c r="J120"/>
  <c r="I120" i="5"/>
  <c r="I119" i="4"/>
  <c r="J119"/>
  <c r="I119" i="5"/>
  <c r="I118" i="4"/>
  <c r="J118"/>
  <c r="I118" i="5"/>
  <c r="I117" i="4"/>
  <c r="J117"/>
  <c r="I117" i="5"/>
  <c r="I116" i="4"/>
  <c r="J116"/>
  <c r="I116" i="5"/>
  <c r="I115" i="4"/>
  <c r="J115"/>
  <c r="I115" i="5"/>
  <c r="I114" i="4"/>
  <c r="J114"/>
  <c r="I114" i="5"/>
  <c r="I113" i="4"/>
  <c r="J113"/>
  <c r="I113" i="5"/>
  <c r="I112" i="4"/>
  <c r="J112"/>
  <c r="I112" i="5"/>
  <c r="I111" i="4"/>
  <c r="J111"/>
  <c r="I111" i="5"/>
  <c r="I110" i="4"/>
  <c r="J110"/>
  <c r="I110" i="5"/>
  <c r="I109" i="4"/>
  <c r="J109"/>
  <c r="I109" i="5"/>
  <c r="I108" i="4"/>
  <c r="J108"/>
  <c r="I108" i="5"/>
  <c r="I107" i="4"/>
  <c r="J107"/>
  <c r="I107" i="5"/>
  <c r="I106" i="4"/>
  <c r="J106"/>
  <c r="I106" i="5"/>
  <c r="I105" i="4"/>
  <c r="J105"/>
  <c r="I105" i="5"/>
  <c r="I104" i="4"/>
  <c r="J104"/>
  <c r="I104" i="5"/>
  <c r="I103" i="4"/>
  <c r="J103"/>
  <c r="I103" i="5"/>
  <c r="I102" i="4"/>
  <c r="J102"/>
  <c r="I102" i="5"/>
  <c r="I101" i="4"/>
  <c r="J101"/>
  <c r="I101" i="5"/>
  <c r="I100" i="4"/>
  <c r="J100"/>
  <c r="I100" i="5"/>
  <c r="I99" i="4"/>
  <c r="J99"/>
  <c r="I99" i="5"/>
  <c r="I98" i="4"/>
  <c r="J98"/>
  <c r="I98" i="5"/>
  <c r="I97" i="4"/>
  <c r="J97"/>
  <c r="I97" i="5"/>
  <c r="I96" i="4"/>
  <c r="J96"/>
  <c r="I96" i="5"/>
  <c r="I95" i="4"/>
  <c r="J95"/>
  <c r="I95" i="5"/>
  <c r="I94" i="4"/>
  <c r="J94"/>
  <c r="I94" i="5"/>
  <c r="I93" i="4"/>
  <c r="J93"/>
  <c r="I93" i="5"/>
  <c r="I92" i="4"/>
  <c r="J92"/>
  <c r="I92" i="5"/>
  <c r="I91" i="4"/>
  <c r="J91"/>
  <c r="I91" i="5"/>
  <c r="I90" i="4"/>
  <c r="J90"/>
  <c r="I90" i="5"/>
  <c r="I89" i="4"/>
  <c r="J89"/>
  <c r="I89" i="5"/>
  <c r="I88" i="4"/>
  <c r="J88"/>
  <c r="I88" i="5"/>
  <c r="I87" i="4"/>
  <c r="J87"/>
  <c r="I87" i="5"/>
  <c r="I86" i="4"/>
  <c r="J86"/>
  <c r="I86" i="5"/>
  <c r="I85" i="4"/>
  <c r="J85"/>
  <c r="I85" i="5"/>
  <c r="I84" i="4"/>
  <c r="J84"/>
  <c r="I84" i="5"/>
  <c r="I83" i="4"/>
  <c r="J83"/>
  <c r="I83" i="5"/>
  <c r="I82" i="4"/>
  <c r="J82"/>
  <c r="I82" i="5"/>
  <c r="I81" i="4"/>
  <c r="J81"/>
  <c r="I81" i="5"/>
  <c r="I80" i="4"/>
  <c r="J80"/>
  <c r="I80" i="5"/>
  <c r="I79" i="4"/>
  <c r="J79"/>
  <c r="I79" i="5"/>
  <c r="I78" i="4"/>
  <c r="J78"/>
  <c r="I78" i="5"/>
  <c r="I77" i="4"/>
  <c r="J77"/>
  <c r="I77" i="5"/>
  <c r="I76" i="4"/>
  <c r="J76"/>
  <c r="I76" i="5"/>
  <c r="I75" i="4"/>
  <c r="J75"/>
  <c r="I75" i="5"/>
  <c r="I74" i="4"/>
  <c r="J74"/>
  <c r="I74" i="5"/>
  <c r="I73" i="4"/>
  <c r="J73"/>
  <c r="I73" i="5"/>
  <c r="I72" i="4"/>
  <c r="J72"/>
  <c r="I72" i="5"/>
  <c r="I71" i="4"/>
  <c r="J71"/>
  <c r="I71" i="5"/>
  <c r="I70" i="4"/>
  <c r="J70"/>
  <c r="I70" i="5"/>
  <c r="I69" i="4"/>
  <c r="J69"/>
  <c r="I69" i="5"/>
  <c r="I68" i="4"/>
  <c r="J68"/>
  <c r="I68" i="5"/>
  <c r="I67" i="4"/>
  <c r="J67"/>
  <c r="I67" i="5"/>
  <c r="I66" i="4"/>
  <c r="J66"/>
  <c r="I66" i="5"/>
  <c r="I65" i="4"/>
  <c r="J65"/>
  <c r="I65" i="5"/>
  <c r="I64" i="4"/>
  <c r="J64"/>
  <c r="I64" i="5"/>
  <c r="I63" i="4"/>
  <c r="J63"/>
  <c r="I63" i="5"/>
  <c r="I62" i="4"/>
  <c r="J62"/>
  <c r="I62" i="5"/>
  <c r="I61" i="4"/>
  <c r="J61"/>
  <c r="I61" i="5"/>
  <c r="I60" i="4"/>
  <c r="J60"/>
  <c r="I60" i="5"/>
  <c r="I59" i="4"/>
  <c r="J59"/>
  <c r="I59" i="5"/>
  <c r="I58" i="4"/>
  <c r="J58"/>
  <c r="I58" i="5"/>
  <c r="I57" i="4"/>
  <c r="J57"/>
  <c r="I57" i="5"/>
  <c r="I56" i="4"/>
  <c r="J56"/>
  <c r="I56" i="5"/>
  <c r="I55" i="4"/>
  <c r="J55"/>
  <c r="I55" i="5"/>
  <c r="I54" i="4"/>
  <c r="J54"/>
  <c r="I54" i="5"/>
  <c r="I53" i="4"/>
  <c r="J53"/>
  <c r="I53" i="5"/>
  <c r="I52" i="4"/>
  <c r="J52"/>
  <c r="I52" i="5"/>
  <c r="I51" i="4"/>
  <c r="J51"/>
  <c r="I51" i="5"/>
  <c r="I50" i="4"/>
  <c r="J50"/>
  <c r="I50" i="5"/>
  <c r="I49" i="4"/>
  <c r="J49"/>
  <c r="I49" i="5"/>
  <c r="I48" i="4"/>
  <c r="J48"/>
  <c r="I48" i="5"/>
  <c r="I47" i="4"/>
  <c r="J47"/>
  <c r="I47" i="5"/>
  <c r="I46" i="4"/>
  <c r="J46"/>
  <c r="I46" i="5"/>
  <c r="I45" i="4"/>
  <c r="J45"/>
  <c r="I45" i="5"/>
  <c r="I44" i="4"/>
  <c r="J44"/>
  <c r="I44" i="5"/>
  <c r="I43" i="4"/>
  <c r="J43"/>
  <c r="I43" i="5"/>
  <c r="I42" i="4"/>
  <c r="J42"/>
  <c r="I42" i="5"/>
  <c r="I41" i="4"/>
  <c r="J41"/>
  <c r="I41" i="5"/>
  <c r="I40" i="4"/>
  <c r="J40"/>
  <c r="I40" i="5"/>
  <c r="I39" i="4"/>
  <c r="J39"/>
  <c r="I39" i="5"/>
  <c r="I38" i="4"/>
  <c r="J38"/>
  <c r="I38" i="5"/>
  <c r="I37" i="4"/>
  <c r="J37"/>
  <c r="I37" i="5"/>
  <c r="I36" i="4"/>
  <c r="J36"/>
  <c r="I36" i="5"/>
  <c r="I35" i="4"/>
  <c r="J35"/>
  <c r="I35" i="5"/>
  <c r="I34" i="4"/>
  <c r="J34"/>
  <c r="I34" i="5"/>
  <c r="I33" i="4"/>
  <c r="J33"/>
  <c r="I33" i="5"/>
  <c r="I32" i="4"/>
  <c r="J32"/>
  <c r="I32" i="5"/>
  <c r="I31" i="4"/>
  <c r="J31"/>
  <c r="I31" i="5"/>
  <c r="I30" i="4"/>
  <c r="J30"/>
  <c r="I30" i="5"/>
  <c r="I29" i="4"/>
  <c r="J29"/>
  <c r="I29" i="5"/>
  <c r="I28" i="4"/>
  <c r="J28"/>
  <c r="I28" i="5"/>
  <c r="I27" i="4"/>
  <c r="J27"/>
  <c r="I27" i="5"/>
  <c r="I26" i="4"/>
  <c r="J26"/>
  <c r="I26" i="5"/>
  <c r="I25" i="4"/>
  <c r="J25"/>
  <c r="I25" i="5"/>
  <c r="I24" i="4"/>
  <c r="J24"/>
  <c r="I24" i="5"/>
  <c r="I23" i="4"/>
  <c r="J23"/>
  <c r="I23" i="5"/>
  <c r="I22" i="4"/>
  <c r="J22"/>
  <c r="I22" i="5"/>
  <c r="I21" i="4"/>
  <c r="J21"/>
  <c r="I21" i="5"/>
  <c r="I20" i="4"/>
  <c r="J20"/>
  <c r="I20" i="5"/>
  <c r="I19" i="4"/>
  <c r="J19"/>
  <c r="I19" i="5"/>
  <c r="I18" i="4"/>
  <c r="J18"/>
  <c r="I18" i="5"/>
  <c r="I17" i="4"/>
  <c r="J17"/>
  <c r="I17" i="5"/>
  <c r="I16" i="4"/>
  <c r="J16"/>
  <c r="I16" i="5"/>
  <c r="I15" i="4"/>
  <c r="J15"/>
  <c r="I15" i="5"/>
  <c r="I14" i="4"/>
  <c r="J14"/>
  <c r="I14" i="5"/>
  <c r="H320" i="4"/>
  <c r="H320" i="5"/>
  <c r="G320" i="4"/>
  <c r="G320" i="5"/>
  <c r="H319" i="4"/>
  <c r="H319" i="5"/>
  <c r="G319" i="4"/>
  <c r="G319" i="5"/>
  <c r="H318" i="4"/>
  <c r="H318" i="5"/>
  <c r="G318" i="4"/>
  <c r="G318" i="5"/>
  <c r="H317" i="4"/>
  <c r="H317" i="5"/>
  <c r="G317" i="4"/>
  <c r="G317" i="5"/>
  <c r="H316" i="4"/>
  <c r="H316" i="5"/>
  <c r="G316" i="4"/>
  <c r="G316" i="5"/>
  <c r="H315" i="4"/>
  <c r="H315" i="5"/>
  <c r="G315" i="4"/>
  <c r="G315" i="5"/>
  <c r="H314" i="4"/>
  <c r="H314" i="5"/>
  <c r="G314" i="4"/>
  <c r="G314" i="5"/>
  <c r="H313" i="4"/>
  <c r="H313" i="5"/>
  <c r="G313" i="4"/>
  <c r="G313" i="5"/>
  <c r="H312" i="4"/>
  <c r="H312" i="5"/>
  <c r="G312" i="4"/>
  <c r="G312" i="5"/>
  <c r="H311" i="4"/>
  <c r="H311" i="5"/>
  <c r="G311" i="4"/>
  <c r="G311" i="5"/>
  <c r="H310" i="4"/>
  <c r="H310" i="5"/>
  <c r="G310" i="4"/>
  <c r="G310" i="5"/>
  <c r="H309" i="4"/>
  <c r="H309" i="5"/>
  <c r="G309" i="4"/>
  <c r="G309" i="5"/>
  <c r="H308" i="4"/>
  <c r="H308" i="5"/>
  <c r="G308" i="4"/>
  <c r="G308" i="5"/>
  <c r="H307" i="4"/>
  <c r="H307" i="5"/>
  <c r="G307" i="4"/>
  <c r="G307" i="5"/>
  <c r="H306" i="4"/>
  <c r="H306" i="5"/>
  <c r="G306" i="4"/>
  <c r="G306" i="5"/>
  <c r="H305" i="4"/>
  <c r="H305" i="5"/>
  <c r="G305" i="4"/>
  <c r="G305" i="5"/>
  <c r="H304" i="4"/>
  <c r="H304" i="5"/>
  <c r="G304" i="4"/>
  <c r="G304" i="5"/>
  <c r="H303" i="4"/>
  <c r="H303" i="5"/>
  <c r="G303" i="4"/>
  <c r="G303" i="5"/>
  <c r="H302" i="4"/>
  <c r="H302" i="5"/>
  <c r="G302" i="4"/>
  <c r="G302" i="5"/>
  <c r="H301" i="4"/>
  <c r="H301" i="5"/>
  <c r="G301" i="4"/>
  <c r="G301" i="5"/>
  <c r="H300" i="4"/>
  <c r="H300" i="5"/>
  <c r="G300" i="4"/>
  <c r="G300" i="5"/>
  <c r="H299" i="4"/>
  <c r="H299" i="5"/>
  <c r="G299" i="4"/>
  <c r="G299" i="5"/>
  <c r="H298" i="4"/>
  <c r="H298" i="5"/>
  <c r="G298" i="4"/>
  <c r="G298" i="5"/>
  <c r="H297" i="4"/>
  <c r="H297" i="5"/>
  <c r="G297" i="4"/>
  <c r="G297" i="5"/>
  <c r="H296" i="4"/>
  <c r="H296" i="5"/>
  <c r="G296" i="4"/>
  <c r="G296" i="5"/>
  <c r="H295" i="4"/>
  <c r="H295" i="5"/>
  <c r="G295" i="4"/>
  <c r="G295" i="5"/>
  <c r="H294" i="4"/>
  <c r="H294" i="5"/>
  <c r="G294" i="4"/>
  <c r="G294" i="5"/>
  <c r="H293" i="4"/>
  <c r="H293" i="5"/>
  <c r="G293" i="4"/>
  <c r="G293" i="5"/>
  <c r="H292" i="4"/>
  <c r="H292" i="5"/>
  <c r="G292" i="4"/>
  <c r="G292" i="5"/>
  <c r="H291" i="4"/>
  <c r="H291" i="5"/>
  <c r="G291" i="4"/>
  <c r="G291" i="5"/>
  <c r="H290" i="4"/>
  <c r="H290" i="5"/>
  <c r="G290" i="4"/>
  <c r="G290" i="5"/>
  <c r="H289" i="4"/>
  <c r="H289" i="5"/>
  <c r="G289" i="4"/>
  <c r="G289" i="5"/>
  <c r="H288" i="4"/>
  <c r="H288" i="5"/>
  <c r="G288" i="4"/>
  <c r="G288" i="5"/>
  <c r="H287" i="4"/>
  <c r="H287" i="5"/>
  <c r="G287" i="4"/>
  <c r="G287" i="5"/>
  <c r="H286" i="4"/>
  <c r="H286" i="5"/>
  <c r="G286" i="4"/>
  <c r="G286" i="5"/>
  <c r="H285" i="4"/>
  <c r="H285" i="5"/>
  <c r="G285" i="4"/>
  <c r="G285" i="5"/>
  <c r="H284" i="4"/>
  <c r="H284" i="5"/>
  <c r="G284" i="4"/>
  <c r="G284" i="5"/>
  <c r="H283" i="4"/>
  <c r="H283" i="5"/>
  <c r="G283" i="4"/>
  <c r="G283" i="5"/>
  <c r="H282" i="4"/>
  <c r="H282" i="5"/>
  <c r="G282" i="4"/>
  <c r="G282" i="5"/>
  <c r="H281" i="4"/>
  <c r="H281" i="5"/>
  <c r="G281" i="4"/>
  <c r="G281" i="5"/>
  <c r="H280" i="4"/>
  <c r="H280" i="5"/>
  <c r="G280" i="4"/>
  <c r="G280" i="5"/>
  <c r="H279" i="4"/>
  <c r="H279" i="5"/>
  <c r="G279" i="4"/>
  <c r="G279" i="5"/>
  <c r="H278" i="4"/>
  <c r="H278" i="5"/>
  <c r="G278" i="4"/>
  <c r="G278" i="5"/>
  <c r="H277" i="4"/>
  <c r="H277" i="5"/>
  <c r="G277" i="4"/>
  <c r="G277" i="5"/>
  <c r="H276" i="4"/>
  <c r="H276" i="5"/>
  <c r="G276" i="4"/>
  <c r="G276" i="5"/>
  <c r="H275" i="4"/>
  <c r="H275" i="5"/>
  <c r="G275" i="4"/>
  <c r="G275" i="5"/>
  <c r="H274" i="4"/>
  <c r="H274" i="5"/>
  <c r="G274" i="4"/>
  <c r="G274" i="5"/>
  <c r="H273" i="4"/>
  <c r="H273" i="5"/>
  <c r="G273" i="4"/>
  <c r="G273" i="5"/>
  <c r="H272" i="4"/>
  <c r="H272" i="5"/>
  <c r="G272" i="4"/>
  <c r="G272" i="5"/>
  <c r="H271" i="4"/>
  <c r="H271" i="5"/>
  <c r="G271" i="4"/>
  <c r="G271" i="5"/>
  <c r="H270" i="4"/>
  <c r="H270" i="5"/>
  <c r="G270" i="4"/>
  <c r="G270" i="5"/>
  <c r="H269" i="4"/>
  <c r="H269" i="5"/>
  <c r="G269" i="4"/>
  <c r="G269" i="5"/>
  <c r="H268" i="4"/>
  <c r="H268" i="5"/>
  <c r="G268" i="4"/>
  <c r="G268" i="5"/>
  <c r="H267" i="4"/>
  <c r="H267" i="5"/>
  <c r="G267" i="4"/>
  <c r="G267" i="5"/>
  <c r="H266" i="4"/>
  <c r="H266" i="5"/>
  <c r="G266" i="4"/>
  <c r="G266" i="5"/>
  <c r="H265" i="4"/>
  <c r="H265" i="5"/>
  <c r="G265" i="4"/>
  <c r="G265" i="5"/>
  <c r="H264" i="4"/>
  <c r="H264" i="5"/>
  <c r="G264" i="4"/>
  <c r="G264" i="5"/>
  <c r="H263" i="4"/>
  <c r="H263" i="5"/>
  <c r="G263" i="4"/>
  <c r="G263" i="5"/>
  <c r="H262" i="4"/>
  <c r="H262" i="5"/>
  <c r="G262" i="4"/>
  <c r="G262" i="5"/>
  <c r="H261" i="4"/>
  <c r="H261" i="5"/>
  <c r="G261" i="4"/>
  <c r="G261" i="5"/>
  <c r="H260" i="4"/>
  <c r="H260" i="5"/>
  <c r="G260" i="4"/>
  <c r="G260" i="5"/>
  <c r="H259" i="4"/>
  <c r="H259" i="5"/>
  <c r="G259" i="4"/>
  <c r="G259" i="5"/>
  <c r="H258" i="4"/>
  <c r="H258" i="5"/>
  <c r="G258" i="4"/>
  <c r="G258" i="5"/>
  <c r="H257" i="4"/>
  <c r="H257" i="5"/>
  <c r="G257" i="4"/>
  <c r="G257" i="5"/>
  <c r="H256" i="4"/>
  <c r="H256" i="5"/>
  <c r="G256" i="4"/>
  <c r="G256" i="5"/>
  <c r="H255" i="4"/>
  <c r="H255" i="5"/>
  <c r="G255" i="4"/>
  <c r="G255" i="5"/>
  <c r="H254" i="4"/>
  <c r="H254" i="5"/>
  <c r="G254" i="4"/>
  <c r="G254" i="5"/>
  <c r="H253" i="4"/>
  <c r="H253" i="5"/>
  <c r="G253" i="4"/>
  <c r="G253" i="5"/>
  <c r="H252" i="4"/>
  <c r="H252" i="5"/>
  <c r="G252" i="4"/>
  <c r="G252" i="5"/>
  <c r="H251" i="4"/>
  <c r="H251" i="5"/>
  <c r="G251" i="4"/>
  <c r="G251" i="5"/>
  <c r="H250" i="4"/>
  <c r="H250" i="5"/>
  <c r="G250" i="4"/>
  <c r="G250" i="5"/>
  <c r="H249" i="4"/>
  <c r="H249" i="5"/>
  <c r="G249" i="4"/>
  <c r="G249" i="5"/>
  <c r="H248" i="4"/>
  <c r="H248" i="5"/>
  <c r="G248" i="4"/>
  <c r="G248" i="5"/>
  <c r="H247" i="4"/>
  <c r="H247" i="5"/>
  <c r="G247" i="4"/>
  <c r="G247" i="5"/>
  <c r="H246" i="4"/>
  <c r="H246" i="5"/>
  <c r="G246" i="4"/>
  <c r="G246" i="5"/>
  <c r="H245" i="4"/>
  <c r="H245" i="5"/>
  <c r="G245" i="4"/>
  <c r="G245" i="5"/>
  <c r="H244" i="4"/>
  <c r="H244" i="5"/>
  <c r="G244" i="4"/>
  <c r="G244" i="5"/>
  <c r="H243" i="4"/>
  <c r="H243" i="5"/>
  <c r="G243" i="4"/>
  <c r="G243" i="5"/>
  <c r="H242" i="4"/>
  <c r="H242" i="5"/>
  <c r="G242" i="4"/>
  <c r="G242" i="5"/>
  <c r="H241" i="4"/>
  <c r="H241" i="5"/>
  <c r="G241" i="4"/>
  <c r="G241" i="5"/>
  <c r="H240" i="4"/>
  <c r="H240" i="5"/>
  <c r="G240" i="4"/>
  <c r="G240" i="5"/>
  <c r="H239" i="4"/>
  <c r="H239" i="5"/>
  <c r="G239" i="4"/>
  <c r="G239" i="5"/>
  <c r="H238" i="4"/>
  <c r="H238" i="5"/>
  <c r="G238" i="4"/>
  <c r="G238" i="5"/>
  <c r="H237" i="4"/>
  <c r="H237" i="5"/>
  <c r="G237" i="4"/>
  <c r="G237" i="5"/>
  <c r="H236" i="4"/>
  <c r="H236" i="5"/>
  <c r="G236" i="4"/>
  <c r="G236" i="5"/>
  <c r="H235" i="4"/>
  <c r="H235" i="5"/>
  <c r="G235" i="4"/>
  <c r="G235" i="5"/>
  <c r="H234" i="4"/>
  <c r="H234" i="5"/>
  <c r="G234" i="4"/>
  <c r="G234" i="5"/>
  <c r="H233" i="4"/>
  <c r="H233" i="5"/>
  <c r="G233" i="4"/>
  <c r="G233" i="5"/>
  <c r="H232" i="4"/>
  <c r="H232" i="5"/>
  <c r="G232" i="4"/>
  <c r="G232" i="5"/>
  <c r="H231" i="4"/>
  <c r="H231" i="5"/>
  <c r="G231" i="4"/>
  <c r="G231" i="5"/>
  <c r="H230" i="4"/>
  <c r="H230" i="5"/>
  <c r="G230" i="4"/>
  <c r="G230" i="5"/>
  <c r="H229" i="4"/>
  <c r="H229" i="5"/>
  <c r="G229" i="4"/>
  <c r="G229" i="5"/>
  <c r="H228" i="4"/>
  <c r="H228" i="5"/>
  <c r="G228" i="4"/>
  <c r="G228" i="5"/>
  <c r="H227" i="4"/>
  <c r="H227" i="5"/>
  <c r="G227" i="4"/>
  <c r="G227" i="5"/>
  <c r="H226" i="4"/>
  <c r="H226" i="5"/>
  <c r="G226" i="4"/>
  <c r="G226" i="5"/>
  <c r="H225" i="4"/>
  <c r="H225" i="5"/>
  <c r="G225" i="4"/>
  <c r="G225" i="5"/>
  <c r="H224" i="4"/>
  <c r="H224" i="5"/>
  <c r="G224" i="4"/>
  <c r="G224" i="5"/>
  <c r="H223" i="4"/>
  <c r="H223" i="5"/>
  <c r="G223" i="4"/>
  <c r="G223" i="5"/>
  <c r="H222" i="4"/>
  <c r="H222" i="5"/>
  <c r="G222" i="4"/>
  <c r="G222" i="5"/>
  <c r="H221" i="4"/>
  <c r="H221" i="5"/>
  <c r="G221" i="4"/>
  <c r="G221" i="5"/>
  <c r="H220" i="4"/>
  <c r="H220" i="5"/>
  <c r="G220" i="4"/>
  <c r="G220" i="5"/>
  <c r="H219" i="4"/>
  <c r="H219" i="5"/>
  <c r="G219" i="4"/>
  <c r="G219" i="5"/>
  <c r="H218" i="4"/>
  <c r="H218" i="5"/>
  <c r="G218" i="4"/>
  <c r="G218" i="5"/>
  <c r="H217" i="4"/>
  <c r="H217" i="5"/>
  <c r="G217" i="4"/>
  <c r="G217" i="5"/>
  <c r="H216" i="4"/>
  <c r="H216" i="5"/>
  <c r="G216" i="4"/>
  <c r="G216" i="5"/>
  <c r="H215" i="4"/>
  <c r="H215" i="5"/>
  <c r="G215" i="4"/>
  <c r="G215" i="5"/>
  <c r="H214" i="4"/>
  <c r="H214" i="5"/>
  <c r="G214" i="4"/>
  <c r="G214" i="5"/>
  <c r="H213" i="4"/>
  <c r="H213" i="5"/>
  <c r="G213" i="4"/>
  <c r="G213" i="5"/>
  <c r="H212" i="4"/>
  <c r="H212" i="5"/>
  <c r="G212" i="4"/>
  <c r="G212" i="5"/>
  <c r="H211" i="4"/>
  <c r="H211" i="5"/>
  <c r="G211" i="4"/>
  <c r="G211" i="5"/>
  <c r="H210" i="4"/>
  <c r="H210" i="5"/>
  <c r="G210" i="4"/>
  <c r="G210" i="5"/>
  <c r="H209" i="4"/>
  <c r="H209" i="5"/>
  <c r="G209" i="4"/>
  <c r="G209" i="5"/>
  <c r="H208" i="4"/>
  <c r="H208" i="5"/>
  <c r="G208" i="4"/>
  <c r="G208" i="5"/>
  <c r="H207" i="4"/>
  <c r="H207" i="5"/>
  <c r="G207" i="4"/>
  <c r="G207" i="5"/>
  <c r="H206" i="4"/>
  <c r="H206" i="5"/>
  <c r="G206" i="4"/>
  <c r="G206" i="5"/>
  <c r="H205" i="4"/>
  <c r="H205" i="5"/>
  <c r="G205" i="4"/>
  <c r="G205" i="5"/>
  <c r="H204" i="4"/>
  <c r="H204" i="5"/>
  <c r="G204" i="4"/>
  <c r="G204" i="5"/>
  <c r="H203" i="4"/>
  <c r="H203" i="5"/>
  <c r="G203" i="4"/>
  <c r="G203" i="5"/>
  <c r="H202" i="4"/>
  <c r="H202" i="5"/>
  <c r="G202" i="4"/>
  <c r="G202" i="5"/>
  <c r="H201" i="4"/>
  <c r="H201" i="5"/>
  <c r="G201" i="4"/>
  <c r="G201" i="5"/>
  <c r="H200" i="4"/>
  <c r="H200" i="5"/>
  <c r="G200" i="4"/>
  <c r="G200" i="5"/>
  <c r="H199" i="4"/>
  <c r="H199" i="5"/>
  <c r="G199" i="4"/>
  <c r="G199" i="5"/>
  <c r="H198" i="4"/>
  <c r="H198" i="5"/>
  <c r="G198" i="4"/>
  <c r="G198" i="5"/>
  <c r="H197" i="4"/>
  <c r="H197" i="5"/>
  <c r="G197" i="4"/>
  <c r="G197" i="5"/>
  <c r="H196" i="4"/>
  <c r="H196" i="5"/>
  <c r="G196" i="4"/>
  <c r="G196" i="5"/>
  <c r="H195" i="4"/>
  <c r="H195" i="5"/>
  <c r="G195" i="4"/>
  <c r="G195" i="5"/>
  <c r="H194" i="4"/>
  <c r="H194" i="5"/>
  <c r="G194" i="4"/>
  <c r="G194" i="5"/>
  <c r="H193" i="4"/>
  <c r="H193" i="5"/>
  <c r="G193" i="4"/>
  <c r="G193" i="5"/>
  <c r="H192" i="4"/>
  <c r="H192" i="5"/>
  <c r="G192" i="4"/>
  <c r="G192" i="5"/>
  <c r="H191" i="4"/>
  <c r="H191" i="5"/>
  <c r="G191" i="4"/>
  <c r="G191" i="5"/>
  <c r="H190" i="4"/>
  <c r="H190" i="5"/>
  <c r="G190" i="4"/>
  <c r="G190" i="5"/>
  <c r="H189" i="4"/>
  <c r="H189" i="5"/>
  <c r="G189" i="4"/>
  <c r="G189" i="5"/>
  <c r="H188" i="4"/>
  <c r="H188" i="5"/>
  <c r="G188" i="4"/>
  <c r="G188" i="5"/>
  <c r="H187" i="4"/>
  <c r="H187" i="5"/>
  <c r="G187" i="4"/>
  <c r="G187" i="5"/>
  <c r="H186" i="4"/>
  <c r="H186" i="5"/>
  <c r="G186" i="4"/>
  <c r="G186" i="5"/>
  <c r="H185" i="4"/>
  <c r="H185" i="5"/>
  <c r="G185" i="4"/>
  <c r="G185" i="5"/>
  <c r="H184" i="4"/>
  <c r="H184" i="5"/>
  <c r="G184" i="4"/>
  <c r="G184" i="5"/>
  <c r="H183" i="4"/>
  <c r="H183" i="5"/>
  <c r="G183" i="4"/>
  <c r="G183" i="5"/>
  <c r="H182" i="4"/>
  <c r="H182" i="5"/>
  <c r="G182" i="4"/>
  <c r="G182" i="5"/>
  <c r="H181" i="4"/>
  <c r="H181" i="5"/>
  <c r="G181" i="4"/>
  <c r="G181" i="5"/>
  <c r="H180" i="4"/>
  <c r="H180" i="5"/>
  <c r="G180" i="4"/>
  <c r="G180" i="5"/>
  <c r="H179" i="4"/>
  <c r="H179" i="5"/>
  <c r="G179" i="4"/>
  <c r="G179" i="5"/>
  <c r="H178" i="4"/>
  <c r="H178" i="5"/>
  <c r="G178" i="4"/>
  <c r="G178" i="5"/>
  <c r="H177" i="4"/>
  <c r="H177" i="5"/>
  <c r="G177" i="4"/>
  <c r="G177" i="5"/>
  <c r="H176" i="4"/>
  <c r="H176" i="5"/>
  <c r="G176" i="4"/>
  <c r="G176" i="5"/>
  <c r="H175" i="4"/>
  <c r="H175" i="5"/>
  <c r="G175" i="4"/>
  <c r="G175" i="5"/>
  <c r="H174" i="4"/>
  <c r="H174" i="5"/>
  <c r="G174" i="4"/>
  <c r="G174" i="5"/>
  <c r="H173" i="4"/>
  <c r="H173" i="5"/>
  <c r="G173" i="4"/>
  <c r="G173" i="5"/>
  <c r="H172" i="4"/>
  <c r="H172" i="5"/>
  <c r="G172" i="4"/>
  <c r="G172" i="5"/>
  <c r="H171" i="4"/>
  <c r="H171" i="5"/>
  <c r="G171" i="4"/>
  <c r="G171" i="5"/>
  <c r="H170" i="4"/>
  <c r="H170" i="5"/>
  <c r="G170" i="4"/>
  <c r="G170" i="5"/>
  <c r="H169" i="4"/>
  <c r="H169" i="5"/>
  <c r="G169" i="4"/>
  <c r="G169" i="5"/>
  <c r="H168" i="4"/>
  <c r="H168" i="5"/>
  <c r="G168" i="4"/>
  <c r="G168" i="5"/>
  <c r="H167" i="4"/>
  <c r="H167" i="5"/>
  <c r="G167" i="4"/>
  <c r="G167" i="5"/>
  <c r="H166" i="4"/>
  <c r="H166" i="5"/>
  <c r="G166" i="4"/>
  <c r="G166" i="5"/>
  <c r="H165" i="4"/>
  <c r="H165" i="5"/>
  <c r="G165" i="4"/>
  <c r="G165" i="5"/>
  <c r="H164" i="4"/>
  <c r="H164" i="5"/>
  <c r="G164" i="4"/>
  <c r="G164" i="5"/>
  <c r="H163" i="4"/>
  <c r="H163" i="5"/>
  <c r="G163" i="4"/>
  <c r="G163" i="5"/>
  <c r="H162" i="4"/>
  <c r="H162" i="5"/>
  <c r="G162" i="4"/>
  <c r="G162" i="5"/>
  <c r="H161" i="4"/>
  <c r="H161" i="5"/>
  <c r="G161" i="4"/>
  <c r="G161" i="5"/>
  <c r="H160" i="4"/>
  <c r="H160" i="5"/>
  <c r="G160" i="4"/>
  <c r="G160" i="5"/>
  <c r="H159" i="4"/>
  <c r="H159" i="5"/>
  <c r="G159" i="4"/>
  <c r="G159" i="5"/>
  <c r="H158" i="4"/>
  <c r="H158" i="5"/>
  <c r="G158" i="4"/>
  <c r="G158" i="5"/>
  <c r="H157" i="4"/>
  <c r="H157" i="5"/>
  <c r="G157" i="4"/>
  <c r="G157" i="5"/>
  <c r="H156" i="4"/>
  <c r="H156" i="5"/>
  <c r="G156" i="4"/>
  <c r="G156" i="5"/>
  <c r="H155" i="4"/>
  <c r="H155" i="5"/>
  <c r="G155" i="4"/>
  <c r="G155" i="5"/>
  <c r="H154" i="4"/>
  <c r="H154" i="5"/>
  <c r="G154" i="4"/>
  <c r="G154" i="5"/>
  <c r="H153" i="4"/>
  <c r="H153" i="5"/>
  <c r="G153" i="4"/>
  <c r="G153" i="5"/>
  <c r="H152" i="4"/>
  <c r="H152" i="5"/>
  <c r="G152" i="4"/>
  <c r="G152" i="5"/>
  <c r="H151" i="4"/>
  <c r="H151" i="5"/>
  <c r="G151" i="4"/>
  <c r="G151" i="5"/>
  <c r="H150" i="4"/>
  <c r="H150" i="5"/>
  <c r="G150" i="4"/>
  <c r="G150" i="5"/>
  <c r="H149" i="4"/>
  <c r="H149" i="5"/>
  <c r="G149" i="4"/>
  <c r="G149" i="5"/>
  <c r="H148" i="4"/>
  <c r="H148" i="5"/>
  <c r="G148" i="4"/>
  <c r="G148" i="5"/>
  <c r="H147" i="4"/>
  <c r="H147" i="5"/>
  <c r="G147" i="4"/>
  <c r="G147" i="5"/>
  <c r="H146" i="4"/>
  <c r="H146" i="5"/>
  <c r="G146" i="4"/>
  <c r="G146" i="5"/>
  <c r="H145" i="4"/>
  <c r="H145" i="5"/>
  <c r="G145" i="4"/>
  <c r="G145" i="5"/>
  <c r="H144" i="4"/>
  <c r="H144" i="5"/>
  <c r="G144" i="4"/>
  <c r="G144" i="5"/>
  <c r="H143" i="4"/>
  <c r="H143" i="5"/>
  <c r="G143" i="4"/>
  <c r="G143" i="5"/>
  <c r="H142" i="4"/>
  <c r="H142" i="5"/>
  <c r="G142" i="4"/>
  <c r="G142" i="5"/>
  <c r="H141" i="4"/>
  <c r="H141" i="5"/>
  <c r="G141" i="4"/>
  <c r="G141" i="5"/>
  <c r="H140" i="4"/>
  <c r="H140" i="5"/>
  <c r="G140" i="4"/>
  <c r="G140" i="5"/>
  <c r="H139" i="4"/>
  <c r="H139" i="5"/>
  <c r="G139" i="4"/>
  <c r="G139" i="5"/>
  <c r="H138" i="4"/>
  <c r="H138" i="5"/>
  <c r="G138" i="4"/>
  <c r="G138" i="5"/>
  <c r="H137" i="4"/>
  <c r="H137" i="5"/>
  <c r="G137" i="4"/>
  <c r="G137" i="5"/>
  <c r="H136" i="4"/>
  <c r="H136" i="5"/>
  <c r="G136" i="4"/>
  <c r="G136" i="5"/>
  <c r="H135" i="4"/>
  <c r="H135" i="5"/>
  <c r="G135" i="4"/>
  <c r="G135" i="5"/>
  <c r="H134" i="4"/>
  <c r="H134" i="5"/>
  <c r="G134" i="4"/>
  <c r="G134" i="5"/>
  <c r="H133" i="4"/>
  <c r="H133" i="5"/>
  <c r="G133" i="4"/>
  <c r="G133" i="5"/>
  <c r="H132" i="4"/>
  <c r="H132" i="5"/>
  <c r="G132" i="4"/>
  <c r="G132" i="5"/>
  <c r="H131" i="4"/>
  <c r="H131" i="5"/>
  <c r="G131" i="4"/>
  <c r="G131" i="5"/>
  <c r="H130" i="4"/>
  <c r="H130" i="5"/>
  <c r="G130" i="4"/>
  <c r="G130" i="5"/>
  <c r="H129" i="4"/>
  <c r="H129" i="5"/>
  <c r="G129" i="4"/>
  <c r="G129" i="5"/>
  <c r="H128" i="4"/>
  <c r="H128" i="5"/>
  <c r="G128" i="4"/>
  <c r="G128" i="5"/>
  <c r="H127" i="4"/>
  <c r="H127" i="5"/>
  <c r="G127" i="4"/>
  <c r="G127" i="5"/>
  <c r="H126" i="4"/>
  <c r="H126" i="5"/>
  <c r="G126" i="4"/>
  <c r="G126" i="5"/>
  <c r="H125" i="4"/>
  <c r="H125" i="5"/>
  <c r="G125" i="4"/>
  <c r="G125" i="5"/>
  <c r="H124" i="4"/>
  <c r="H124" i="5"/>
  <c r="G124" i="4"/>
  <c r="G124" i="5"/>
  <c r="H123" i="4"/>
  <c r="H123" i="5"/>
  <c r="G123" i="4"/>
  <c r="G123" i="5"/>
  <c r="H122" i="4"/>
  <c r="H122" i="5"/>
  <c r="G122" i="4"/>
  <c r="G122" i="5"/>
  <c r="H121" i="4"/>
  <c r="H121" i="5"/>
  <c r="G121" i="4"/>
  <c r="G121" i="5"/>
  <c r="H120" i="4"/>
  <c r="H120" i="5"/>
  <c r="G120" i="4"/>
  <c r="G120" i="5"/>
  <c r="H119" i="4"/>
  <c r="H119" i="5"/>
  <c r="G119" i="4"/>
  <c r="G119" i="5"/>
  <c r="H118" i="4"/>
  <c r="H118" i="5"/>
  <c r="G118" i="4"/>
  <c r="G118" i="5"/>
  <c r="H117" i="4"/>
  <c r="H117" i="5"/>
  <c r="G117" i="4"/>
  <c r="G117" i="5"/>
  <c r="H116" i="4"/>
  <c r="H116" i="5"/>
  <c r="G116" i="4"/>
  <c r="G116" i="5"/>
  <c r="H115" i="4"/>
  <c r="H115" i="5"/>
  <c r="G115" i="4"/>
  <c r="G115" i="5"/>
  <c r="H114" i="4"/>
  <c r="H114" i="5"/>
  <c r="G114" i="4"/>
  <c r="G114" i="5"/>
  <c r="H113" i="4"/>
  <c r="H113" i="5"/>
  <c r="G113" i="4"/>
  <c r="G113" i="5"/>
  <c r="H112" i="4"/>
  <c r="H112" i="5"/>
  <c r="G112" i="4"/>
  <c r="G112" i="5"/>
  <c r="H111" i="4"/>
  <c r="H111" i="5"/>
  <c r="G111" i="4"/>
  <c r="G111" i="5"/>
  <c r="H110" i="4"/>
  <c r="H110" i="5"/>
  <c r="G110" i="4"/>
  <c r="G110" i="5"/>
  <c r="H109" i="4"/>
  <c r="H109" i="5"/>
  <c r="G109" i="4"/>
  <c r="G109" i="5"/>
  <c r="H108" i="4"/>
  <c r="H108" i="5"/>
  <c r="G108" i="4"/>
  <c r="G108" i="5"/>
  <c r="H107" i="4"/>
  <c r="H107" i="5"/>
  <c r="G107" i="4"/>
  <c r="G107" i="5"/>
  <c r="H106" i="4"/>
  <c r="H106" i="5"/>
  <c r="G106" i="4"/>
  <c r="G106" i="5"/>
  <c r="H105" i="4"/>
  <c r="H105" i="5"/>
  <c r="G105" i="4"/>
  <c r="G105" i="5"/>
  <c r="H104" i="4"/>
  <c r="H104" i="5"/>
  <c r="G104" i="4"/>
  <c r="G104" i="5"/>
  <c r="H103" i="4"/>
  <c r="H103" i="5"/>
  <c r="G103" i="4"/>
  <c r="G103" i="5"/>
  <c r="H102" i="4"/>
  <c r="H102" i="5"/>
  <c r="G102" i="4"/>
  <c r="G102" i="5"/>
  <c r="H101" i="4"/>
  <c r="H101" i="5"/>
  <c r="G101" i="4"/>
  <c r="G101" i="5"/>
  <c r="H100" i="4"/>
  <c r="H100" i="5"/>
  <c r="G100" i="4"/>
  <c r="G100" i="5"/>
  <c r="H99" i="4"/>
  <c r="H99" i="5"/>
  <c r="G99" i="4"/>
  <c r="G99" i="5"/>
  <c r="H98" i="4"/>
  <c r="H98" i="5"/>
  <c r="G98" i="4"/>
  <c r="G98" i="5"/>
  <c r="H97" i="4"/>
  <c r="H97" i="5"/>
  <c r="G97" i="4"/>
  <c r="G97" i="5"/>
  <c r="H96" i="4"/>
  <c r="H96" i="5"/>
  <c r="G96" i="4"/>
  <c r="G96" i="5"/>
  <c r="H95" i="4"/>
  <c r="H95" i="5"/>
  <c r="G95" i="4"/>
  <c r="G95" i="5"/>
  <c r="H94" i="4"/>
  <c r="H94" i="5"/>
  <c r="G94" i="4"/>
  <c r="G94" i="5"/>
  <c r="H93" i="4"/>
  <c r="H93" i="5"/>
  <c r="G93" i="4"/>
  <c r="G93" i="5"/>
  <c r="H92" i="4"/>
  <c r="H92" i="5"/>
  <c r="G92" i="4"/>
  <c r="G92" i="5"/>
  <c r="H91" i="4"/>
  <c r="H91" i="5"/>
  <c r="G91" i="4"/>
  <c r="G91" i="5"/>
  <c r="H90" i="4"/>
  <c r="H90" i="5"/>
  <c r="G90" i="4"/>
  <c r="G90" i="5"/>
  <c r="H89" i="4"/>
  <c r="H89" i="5"/>
  <c r="G89" i="4"/>
  <c r="G89" i="5"/>
  <c r="H88" i="4"/>
  <c r="H88" i="5"/>
  <c r="G88" i="4"/>
  <c r="G88" i="5"/>
  <c r="H87" i="4"/>
  <c r="H87" i="5"/>
  <c r="G87" i="4"/>
  <c r="G87" i="5"/>
  <c r="H86" i="4"/>
  <c r="H86" i="5"/>
  <c r="G86" i="4"/>
  <c r="G86" i="5"/>
  <c r="H85" i="4"/>
  <c r="H85" i="5"/>
  <c r="G85" i="4"/>
  <c r="G85" i="5"/>
  <c r="H84" i="4"/>
  <c r="H84" i="5"/>
  <c r="G84" i="4"/>
  <c r="G84" i="5"/>
  <c r="H83" i="4"/>
  <c r="H83" i="5"/>
  <c r="G83" i="4"/>
  <c r="G83" i="5"/>
  <c r="H82" i="4"/>
  <c r="H82" i="5"/>
  <c r="G82" i="4"/>
  <c r="G82" i="5"/>
  <c r="H81" i="4"/>
  <c r="H81" i="5"/>
  <c r="G81" i="4"/>
  <c r="G81" i="5"/>
  <c r="H80" i="4"/>
  <c r="H80" i="5"/>
  <c r="G80" i="4"/>
  <c r="G80" i="5"/>
  <c r="H79" i="4"/>
  <c r="H79" i="5"/>
  <c r="G79" i="4"/>
  <c r="G79" i="5"/>
  <c r="H78" i="4"/>
  <c r="H78" i="5"/>
  <c r="G78" i="4"/>
  <c r="G78" i="5"/>
  <c r="H77" i="4"/>
  <c r="H77" i="5"/>
  <c r="G77" i="4"/>
  <c r="G77" i="5"/>
  <c r="H76" i="4"/>
  <c r="H76" i="5"/>
  <c r="G76" i="4"/>
  <c r="G76" i="5"/>
  <c r="H75" i="4"/>
  <c r="H75" i="5"/>
  <c r="G75" i="4"/>
  <c r="G75" i="5"/>
  <c r="H74" i="4"/>
  <c r="H74" i="5"/>
  <c r="G74" i="4"/>
  <c r="G74" i="5"/>
  <c r="H73" i="4"/>
  <c r="H73" i="5"/>
  <c r="G73" i="4"/>
  <c r="G73" i="5"/>
  <c r="H72" i="4"/>
  <c r="H72" i="5"/>
  <c r="G72" i="4"/>
  <c r="G72" i="5"/>
  <c r="H71" i="4"/>
  <c r="H71" i="5"/>
  <c r="G71" i="4"/>
  <c r="G71" i="5"/>
  <c r="H70" i="4"/>
  <c r="H70" i="5"/>
  <c r="G70" i="4"/>
  <c r="G70" i="5"/>
  <c r="H69" i="4"/>
  <c r="H69" i="5"/>
  <c r="G69" i="4"/>
  <c r="G69" i="5"/>
  <c r="H68" i="4"/>
  <c r="H68" i="5"/>
  <c r="G68" i="4"/>
  <c r="G68" i="5"/>
  <c r="H67" i="4"/>
  <c r="H67" i="5"/>
  <c r="G67" i="4"/>
  <c r="G67" i="5"/>
  <c r="H66" i="4"/>
  <c r="H66" i="5"/>
  <c r="G66" i="4"/>
  <c r="G66" i="5"/>
  <c r="H65" i="4"/>
  <c r="H65" i="5"/>
  <c r="G65" i="4"/>
  <c r="G65" i="5"/>
  <c r="H64" i="4"/>
  <c r="H64" i="5"/>
  <c r="G64" i="4"/>
  <c r="G64" i="5"/>
  <c r="H63" i="4"/>
  <c r="H63" i="5"/>
  <c r="G63" i="4"/>
  <c r="G63" i="5"/>
  <c r="H62" i="4"/>
  <c r="H62" i="5"/>
  <c r="G62" i="4"/>
  <c r="G62" i="5"/>
  <c r="H61" i="4"/>
  <c r="H61" i="5"/>
  <c r="G61" i="4"/>
  <c r="G61" i="5"/>
  <c r="H60" i="4"/>
  <c r="H60" i="5"/>
  <c r="G60" i="4"/>
  <c r="G60" i="5"/>
  <c r="H59" i="4"/>
  <c r="H59" i="5"/>
  <c r="G59" i="4"/>
  <c r="G59" i="5"/>
  <c r="H58" i="4"/>
  <c r="H58" i="5"/>
  <c r="G58" i="4"/>
  <c r="G58" i="5"/>
  <c r="H57" i="4"/>
  <c r="H57" i="5"/>
  <c r="G57" i="4"/>
  <c r="G57" i="5"/>
  <c r="H56" i="4"/>
  <c r="H56" i="5"/>
  <c r="G56" i="4"/>
  <c r="G56" i="5"/>
  <c r="H55" i="4"/>
  <c r="H55" i="5"/>
  <c r="G55" i="4"/>
  <c r="G55" i="5"/>
  <c r="H54" i="4"/>
  <c r="H54" i="5"/>
  <c r="G54" i="4"/>
  <c r="G54" i="5"/>
  <c r="H53" i="4"/>
  <c r="H53" i="5"/>
  <c r="G53" i="4"/>
  <c r="G53" i="5"/>
  <c r="H52" i="4"/>
  <c r="H52" i="5"/>
  <c r="G52" i="4"/>
  <c r="G52" i="5"/>
  <c r="H51" i="4"/>
  <c r="H51" i="5"/>
  <c r="G51" i="4"/>
  <c r="G51" i="5"/>
  <c r="H50" i="4"/>
  <c r="H50" i="5"/>
  <c r="G50" i="4"/>
  <c r="G50" i="5"/>
  <c r="H49" i="4"/>
  <c r="H49" i="5"/>
  <c r="G49" i="4"/>
  <c r="G49" i="5"/>
  <c r="H48" i="4"/>
  <c r="H48" i="5"/>
  <c r="G48" i="4"/>
  <c r="G48" i="5"/>
  <c r="H47" i="4"/>
  <c r="H47" i="5"/>
  <c r="G47" i="4"/>
  <c r="G47" i="5"/>
  <c r="H46" i="4"/>
  <c r="H46" i="5"/>
  <c r="G46" i="4"/>
  <c r="G46" i="5"/>
  <c r="H45" i="4"/>
  <c r="H45" i="5"/>
  <c r="G45" i="4"/>
  <c r="G45" i="5"/>
  <c r="H44" i="4"/>
  <c r="H44" i="5"/>
  <c r="G44" i="4"/>
  <c r="G44" i="5"/>
  <c r="H43" i="4"/>
  <c r="H43" i="5"/>
  <c r="G43" i="4"/>
  <c r="G43" i="5"/>
  <c r="H42" i="4"/>
  <c r="H42" i="5"/>
  <c r="G42" i="4"/>
  <c r="G42" i="5"/>
  <c r="H41" i="4"/>
  <c r="H41" i="5"/>
  <c r="G41" i="4"/>
  <c r="G41" i="5"/>
  <c r="H40" i="4"/>
  <c r="H40" i="5"/>
  <c r="G40" i="4"/>
  <c r="G40" i="5"/>
  <c r="H39" i="4"/>
  <c r="H39" i="5"/>
  <c r="G39" i="4"/>
  <c r="G39" i="5"/>
  <c r="H38" i="4"/>
  <c r="H38" i="5"/>
  <c r="G38" i="4"/>
  <c r="G38" i="5"/>
  <c r="H37" i="4"/>
  <c r="H37" i="5"/>
  <c r="G37" i="4"/>
  <c r="G37" i="5"/>
  <c r="H36" i="4"/>
  <c r="H36" i="5"/>
  <c r="G36" i="4"/>
  <c r="G36" i="5"/>
  <c r="H35" i="4"/>
  <c r="H35" i="5"/>
  <c r="G35" i="4"/>
  <c r="G35" i="5"/>
  <c r="H34" i="4"/>
  <c r="H34" i="5"/>
  <c r="G34" i="4"/>
  <c r="G34" i="5"/>
  <c r="H33" i="4"/>
  <c r="H33" i="5"/>
  <c r="G33" i="4"/>
  <c r="G33" i="5"/>
  <c r="H32" i="4"/>
  <c r="H32" i="5"/>
  <c r="G32" i="4"/>
  <c r="G32" i="5"/>
  <c r="H31" i="4"/>
  <c r="H31" i="5"/>
  <c r="G31" i="4"/>
  <c r="G31" i="5"/>
  <c r="H30" i="4"/>
  <c r="H30" i="5"/>
  <c r="G30" i="4"/>
  <c r="G30" i="5"/>
  <c r="H29" i="4"/>
  <c r="H29" i="5"/>
  <c r="G29" i="4"/>
  <c r="G29" i="5"/>
  <c r="H28" i="4"/>
  <c r="H28" i="5"/>
  <c r="G28" i="4"/>
  <c r="G28" i="5"/>
  <c r="H27" i="4"/>
  <c r="H27" i="5"/>
  <c r="G27" i="4"/>
  <c r="G27" i="5"/>
  <c r="H26" i="4"/>
  <c r="H26" i="5"/>
  <c r="G26" i="4"/>
  <c r="G26" i="5"/>
  <c r="H25" i="4"/>
  <c r="H25" i="5"/>
  <c r="G25" i="4"/>
  <c r="G25" i="5"/>
  <c r="H24" i="4"/>
  <c r="H24" i="5"/>
  <c r="G24" i="4"/>
  <c r="G24" i="5"/>
  <c r="H23" i="4"/>
  <c r="H23" i="5"/>
  <c r="G23" i="4"/>
  <c r="G23" i="5"/>
  <c r="H22" i="4"/>
  <c r="H22" i="5"/>
  <c r="G22" i="4"/>
  <c r="G22" i="5"/>
  <c r="H21" i="4"/>
  <c r="H21" i="5"/>
  <c r="G21" i="4"/>
  <c r="G21" i="5"/>
  <c r="H20" i="4"/>
  <c r="H20" i="5"/>
  <c r="G20" i="4"/>
  <c r="G20" i="5"/>
  <c r="H19" i="4"/>
  <c r="H19" i="5"/>
  <c r="G19" i="4"/>
  <c r="G19" i="5"/>
  <c r="H18" i="4"/>
  <c r="H18" i="5"/>
  <c r="G18" i="4"/>
  <c r="G18" i="5"/>
  <c r="H17" i="4"/>
  <c r="H17" i="5"/>
  <c r="G17" i="4"/>
  <c r="G17" i="5"/>
  <c r="H16" i="4"/>
  <c r="H16" i="5"/>
  <c r="G16" i="4"/>
  <c r="G16" i="5"/>
  <c r="H15" i="4"/>
  <c r="H15" i="5"/>
  <c r="G15" i="4"/>
  <c r="G15" i="5"/>
  <c r="H14" i="4"/>
  <c r="H14" i="5"/>
  <c r="G14" i="4"/>
  <c r="G14" i="5"/>
  <c r="F320" i="4"/>
  <c r="F320" i="5"/>
  <c r="E320" i="4"/>
  <c r="E320" i="5"/>
  <c r="D320" i="4"/>
  <c r="D320" i="5"/>
  <c r="F319" i="4"/>
  <c r="F319" i="5"/>
  <c r="E319" i="4"/>
  <c r="E319" i="5"/>
  <c r="D319" i="4"/>
  <c r="D319" i="5"/>
  <c r="F318" i="4"/>
  <c r="F318" i="5"/>
  <c r="E318" i="4"/>
  <c r="E318" i="5"/>
  <c r="D318" i="4"/>
  <c r="D318" i="5"/>
  <c r="F317" i="4"/>
  <c r="F317" i="5"/>
  <c r="E317" i="4"/>
  <c r="E317" i="5"/>
  <c r="D317" i="4"/>
  <c r="D317" i="5"/>
  <c r="F316" i="4"/>
  <c r="F316" i="5"/>
  <c r="E316" i="4"/>
  <c r="E316" i="5"/>
  <c r="D316" i="4"/>
  <c r="D316" i="5"/>
  <c r="F315" i="4"/>
  <c r="F315" i="5"/>
  <c r="E315" i="4"/>
  <c r="E315" i="5"/>
  <c r="D315" i="4"/>
  <c r="D315" i="5"/>
  <c r="F314" i="4"/>
  <c r="F314" i="5"/>
  <c r="E314" i="4"/>
  <c r="E314" i="5"/>
  <c r="D314" i="4"/>
  <c r="D314" i="5"/>
  <c r="F313" i="4"/>
  <c r="F313" i="5"/>
  <c r="E313" i="4"/>
  <c r="E313" i="5"/>
  <c r="D313" i="4"/>
  <c r="D313" i="5"/>
  <c r="F312" i="4"/>
  <c r="F312" i="5"/>
  <c r="E312" i="4"/>
  <c r="E312" i="5"/>
  <c r="D312" i="4"/>
  <c r="D312" i="5"/>
  <c r="F311" i="4"/>
  <c r="F311" i="5"/>
  <c r="E311" i="4"/>
  <c r="E311" i="5"/>
  <c r="D311" i="4"/>
  <c r="D311" i="5"/>
  <c r="F310" i="4"/>
  <c r="F310" i="5"/>
  <c r="E310" i="4"/>
  <c r="E310" i="5"/>
  <c r="D310" i="4"/>
  <c r="D310" i="5"/>
  <c r="F309" i="4"/>
  <c r="F309" i="5"/>
  <c r="E309" i="4"/>
  <c r="E309" i="5"/>
  <c r="D309" i="4"/>
  <c r="D309" i="5"/>
  <c r="F308" i="4"/>
  <c r="F308" i="5"/>
  <c r="E308" i="4"/>
  <c r="E308" i="5"/>
  <c r="D308" i="4"/>
  <c r="D308" i="5"/>
  <c r="F307" i="4"/>
  <c r="F307" i="5"/>
  <c r="E307" i="4"/>
  <c r="E307" i="5"/>
  <c r="D307" i="4"/>
  <c r="D307" i="5"/>
  <c r="F306" i="4"/>
  <c r="F306" i="5"/>
  <c r="E306" i="4"/>
  <c r="E306" i="5"/>
  <c r="D306" i="4"/>
  <c r="D306" i="5"/>
  <c r="F305" i="4"/>
  <c r="F305" i="5"/>
  <c r="E305" i="4"/>
  <c r="E305" i="5"/>
  <c r="D305" i="4"/>
  <c r="D305" i="5"/>
  <c r="F304" i="4"/>
  <c r="F304" i="5"/>
  <c r="E304" i="4"/>
  <c r="E304" i="5"/>
  <c r="D304" i="4"/>
  <c r="D304" i="5"/>
  <c r="F303" i="4"/>
  <c r="F303" i="5"/>
  <c r="E303" i="4"/>
  <c r="E303" i="5"/>
  <c r="D303" i="4"/>
  <c r="D303" i="5"/>
  <c r="F302" i="4"/>
  <c r="F302" i="5"/>
  <c r="E302" i="4"/>
  <c r="E302" i="5"/>
  <c r="D302" i="4"/>
  <c r="D302" i="5"/>
  <c r="F301" i="4"/>
  <c r="F301" i="5"/>
  <c r="E301" i="4"/>
  <c r="E301" i="5"/>
  <c r="D301" i="4"/>
  <c r="D301" i="5"/>
  <c r="F300" i="4"/>
  <c r="F300" i="5"/>
  <c r="E300" i="4"/>
  <c r="E300" i="5"/>
  <c r="D300" i="4"/>
  <c r="D300" i="5"/>
  <c r="F299" i="4"/>
  <c r="F299" i="5"/>
  <c r="E299" i="4"/>
  <c r="E299" i="5"/>
  <c r="D299" i="4"/>
  <c r="D299" i="5"/>
  <c r="F298" i="4"/>
  <c r="F298" i="5"/>
  <c r="E298" i="4"/>
  <c r="E298" i="5"/>
  <c r="D298" i="4"/>
  <c r="D298" i="5"/>
  <c r="F297" i="4"/>
  <c r="F297" i="5"/>
  <c r="E297" i="4"/>
  <c r="E297" i="5"/>
  <c r="D297" i="4"/>
  <c r="D297" i="5"/>
  <c r="F296" i="4"/>
  <c r="F296" i="5"/>
  <c r="E296" i="4"/>
  <c r="E296" i="5"/>
  <c r="D296" i="4"/>
  <c r="D296" i="5"/>
  <c r="F295" i="4"/>
  <c r="F295" i="5"/>
  <c r="E295" i="4"/>
  <c r="E295" i="5"/>
  <c r="D295" i="4"/>
  <c r="D295" i="5"/>
  <c r="F294" i="4"/>
  <c r="F294" i="5"/>
  <c r="E294" i="4"/>
  <c r="E294" i="5"/>
  <c r="D294" i="4"/>
  <c r="D294" i="5"/>
  <c r="F293" i="4"/>
  <c r="F293" i="5"/>
  <c r="E293" i="4"/>
  <c r="E293" i="5"/>
  <c r="D293" i="4"/>
  <c r="D293" i="5"/>
  <c r="F292" i="4"/>
  <c r="F292" i="5"/>
  <c r="E292" i="4"/>
  <c r="E292" i="5"/>
  <c r="D292" i="4"/>
  <c r="D292" i="5"/>
  <c r="F291" i="4"/>
  <c r="F291" i="5"/>
  <c r="E291" i="4"/>
  <c r="E291" i="5"/>
  <c r="D291" i="4"/>
  <c r="D291" i="5"/>
  <c r="F290" i="4"/>
  <c r="F290" i="5"/>
  <c r="E290" i="4"/>
  <c r="E290" i="5"/>
  <c r="D290" i="4"/>
  <c r="D290" i="5"/>
  <c r="F289" i="4"/>
  <c r="F289" i="5"/>
  <c r="E289" i="4"/>
  <c r="E289" i="5"/>
  <c r="D289" i="4"/>
  <c r="D289" i="5"/>
  <c r="F288" i="4"/>
  <c r="F288" i="5"/>
  <c r="E288" i="4"/>
  <c r="E288" i="5"/>
  <c r="D288" i="4"/>
  <c r="D288" i="5"/>
  <c r="F287" i="4"/>
  <c r="F287" i="5"/>
  <c r="E287" i="4"/>
  <c r="E287" i="5"/>
  <c r="D287" i="4"/>
  <c r="D287" i="5"/>
  <c r="F286" i="4"/>
  <c r="F286" i="5"/>
  <c r="E286" i="4"/>
  <c r="E286" i="5"/>
  <c r="D286" i="4"/>
  <c r="D286" i="5"/>
  <c r="F285" i="4"/>
  <c r="F285" i="5"/>
  <c r="E285" i="4"/>
  <c r="E285" i="5"/>
  <c r="D285" i="4"/>
  <c r="D285" i="5"/>
  <c r="F284" i="4"/>
  <c r="F284" i="5"/>
  <c r="E284" i="4"/>
  <c r="E284" i="5"/>
  <c r="D284" i="4"/>
  <c r="D284" i="5"/>
  <c r="F283" i="4"/>
  <c r="F283" i="5"/>
  <c r="E283" i="4"/>
  <c r="E283" i="5"/>
  <c r="D283" i="4"/>
  <c r="D283" i="5"/>
  <c r="F282" i="4"/>
  <c r="F282" i="5"/>
  <c r="E282" i="4"/>
  <c r="E282" i="5"/>
  <c r="D282" i="4"/>
  <c r="D282" i="5"/>
  <c r="F281" i="4"/>
  <c r="F281" i="5"/>
  <c r="E281" i="4"/>
  <c r="E281" i="5"/>
  <c r="D281" i="4"/>
  <c r="D281" i="5"/>
  <c r="F280" i="4"/>
  <c r="F280" i="5"/>
  <c r="E280" i="4"/>
  <c r="E280" i="5"/>
  <c r="D280" i="4"/>
  <c r="D280" i="5"/>
  <c r="F279" i="4"/>
  <c r="F279" i="5"/>
  <c r="E279" i="4"/>
  <c r="E279" i="5"/>
  <c r="D279" i="4"/>
  <c r="D279" i="5"/>
  <c r="F278" i="4"/>
  <c r="F278" i="5"/>
  <c r="E278" i="4"/>
  <c r="E278" i="5"/>
  <c r="D278" i="4"/>
  <c r="D278" i="5"/>
  <c r="F277" i="4"/>
  <c r="F277" i="5"/>
  <c r="E277" i="4"/>
  <c r="E277" i="5"/>
  <c r="D277" i="4"/>
  <c r="D277" i="5"/>
  <c r="F276" i="4"/>
  <c r="F276" i="5"/>
  <c r="E276" i="4"/>
  <c r="E276" i="5"/>
  <c r="D276" i="4"/>
  <c r="D276" i="5"/>
  <c r="F275" i="4"/>
  <c r="F275" i="5"/>
  <c r="E275" i="4"/>
  <c r="E275" i="5"/>
  <c r="D275" i="4"/>
  <c r="D275" i="5"/>
  <c r="F274" i="4"/>
  <c r="F274" i="5"/>
  <c r="E274" i="4"/>
  <c r="E274" i="5"/>
  <c r="D274" i="4"/>
  <c r="D274" i="5"/>
  <c r="F273" i="4"/>
  <c r="F273" i="5"/>
  <c r="E273" i="4"/>
  <c r="E273" i="5"/>
  <c r="D273" i="4"/>
  <c r="D273" i="5"/>
  <c r="F272" i="4"/>
  <c r="F272" i="5"/>
  <c r="E272" i="4"/>
  <c r="E272" i="5"/>
  <c r="D272" i="4"/>
  <c r="D272" i="5"/>
  <c r="F271" i="4"/>
  <c r="F271" i="5"/>
  <c r="E271" i="4"/>
  <c r="E271" i="5"/>
  <c r="D271" i="4"/>
  <c r="D271" i="5"/>
  <c r="F270" i="4"/>
  <c r="F270" i="5"/>
  <c r="E270" i="4"/>
  <c r="E270" i="5"/>
  <c r="D270" i="4"/>
  <c r="D270" i="5"/>
  <c r="F269" i="4"/>
  <c r="F269" i="5"/>
  <c r="E269" i="4"/>
  <c r="E269" i="5"/>
  <c r="D269" i="4"/>
  <c r="D269" i="5"/>
  <c r="F268" i="4"/>
  <c r="F268" i="5"/>
  <c r="E268" i="4"/>
  <c r="E268" i="5"/>
  <c r="D268" i="4"/>
  <c r="D268" i="5"/>
  <c r="F267" i="4"/>
  <c r="F267" i="5"/>
  <c r="E267" i="4"/>
  <c r="E267" i="5"/>
  <c r="D267" i="4"/>
  <c r="D267" i="5"/>
  <c r="F266" i="4"/>
  <c r="F266" i="5"/>
  <c r="E266" i="4"/>
  <c r="E266" i="5"/>
  <c r="D266" i="4"/>
  <c r="D266" i="5"/>
  <c r="F265" i="4"/>
  <c r="F265" i="5"/>
  <c r="E265" i="4"/>
  <c r="E265" i="5"/>
  <c r="D265" i="4"/>
  <c r="D265" i="5"/>
  <c r="F264" i="4"/>
  <c r="F264" i="5"/>
  <c r="E264" i="4"/>
  <c r="E264" i="5"/>
  <c r="D264" i="4"/>
  <c r="D264" i="5"/>
  <c r="F263" i="4"/>
  <c r="F263" i="5"/>
  <c r="E263" i="4"/>
  <c r="E263" i="5"/>
  <c r="D263" i="4"/>
  <c r="D263" i="5"/>
  <c r="F262" i="4"/>
  <c r="F262" i="5"/>
  <c r="E262" i="4"/>
  <c r="E262" i="5"/>
  <c r="D262" i="4"/>
  <c r="D262" i="5"/>
  <c r="F261" i="4"/>
  <c r="F261" i="5"/>
  <c r="E261" i="4"/>
  <c r="E261" i="5"/>
  <c r="D261" i="4"/>
  <c r="D261" i="5"/>
  <c r="F260" i="4"/>
  <c r="F260" i="5"/>
  <c r="E260" i="4"/>
  <c r="E260" i="5"/>
  <c r="D260" i="4"/>
  <c r="D260" i="5"/>
  <c r="F259" i="4"/>
  <c r="F259" i="5"/>
  <c r="E259" i="4"/>
  <c r="E259" i="5"/>
  <c r="D259" i="4"/>
  <c r="D259" i="5"/>
  <c r="F258" i="4"/>
  <c r="F258" i="5"/>
  <c r="E258" i="4"/>
  <c r="E258" i="5"/>
  <c r="D258" i="4"/>
  <c r="D258" i="5"/>
  <c r="F257" i="4"/>
  <c r="F257" i="5"/>
  <c r="E257" i="4"/>
  <c r="E257" i="5"/>
  <c r="D257" i="4"/>
  <c r="D257" i="5"/>
  <c r="F256" i="4"/>
  <c r="F256" i="5"/>
  <c r="E256" i="4"/>
  <c r="E256" i="5"/>
  <c r="D256" i="4"/>
  <c r="D256" i="5"/>
  <c r="F255" i="4"/>
  <c r="F255" i="5"/>
  <c r="E255" i="4"/>
  <c r="E255" i="5"/>
  <c r="D255" i="4"/>
  <c r="D255" i="5"/>
  <c r="F254" i="4"/>
  <c r="F254" i="5"/>
  <c r="E254" i="4"/>
  <c r="E254" i="5"/>
  <c r="D254" i="4"/>
  <c r="D254" i="5"/>
  <c r="F253" i="4"/>
  <c r="F253" i="5"/>
  <c r="E253" i="4"/>
  <c r="E253" i="5"/>
  <c r="D253" i="4"/>
  <c r="D253" i="5"/>
  <c r="F252" i="4"/>
  <c r="F252" i="5"/>
  <c r="E252" i="4"/>
  <c r="E252" i="5"/>
  <c r="D252" i="4"/>
  <c r="D252" i="5"/>
  <c r="F251" i="4"/>
  <c r="F251" i="5"/>
  <c r="E251" i="4"/>
  <c r="E251" i="5"/>
  <c r="D251" i="4"/>
  <c r="D251" i="5"/>
  <c r="F250" i="4"/>
  <c r="F250" i="5"/>
  <c r="E250" i="4"/>
  <c r="E250" i="5"/>
  <c r="D250" i="4"/>
  <c r="D250" i="5"/>
  <c r="F249" i="4"/>
  <c r="F249" i="5"/>
  <c r="E249" i="4"/>
  <c r="E249" i="5"/>
  <c r="D249" i="4"/>
  <c r="D249" i="5"/>
  <c r="F248" i="4"/>
  <c r="F248" i="5"/>
  <c r="E248" i="4"/>
  <c r="E248" i="5"/>
  <c r="D248" i="4"/>
  <c r="D248" i="5"/>
  <c r="F247" i="4"/>
  <c r="F247" i="5"/>
  <c r="E247" i="4"/>
  <c r="E247" i="5"/>
  <c r="D247" i="4"/>
  <c r="D247" i="5"/>
  <c r="F246" i="4"/>
  <c r="F246" i="5"/>
  <c r="E246" i="4"/>
  <c r="E246" i="5"/>
  <c r="D246" i="4"/>
  <c r="D246" i="5"/>
  <c r="F245" i="4"/>
  <c r="F245" i="5"/>
  <c r="E245" i="4"/>
  <c r="E245" i="5"/>
  <c r="D245" i="4"/>
  <c r="D245" i="5"/>
  <c r="F244" i="4"/>
  <c r="F244" i="5"/>
  <c r="E244" i="4"/>
  <c r="E244" i="5"/>
  <c r="D244" i="4"/>
  <c r="D244" i="5"/>
  <c r="F243" i="4"/>
  <c r="F243" i="5"/>
  <c r="E243" i="4"/>
  <c r="E243" i="5"/>
  <c r="D243" i="4"/>
  <c r="D243" i="5"/>
  <c r="F242" i="4"/>
  <c r="F242" i="5"/>
  <c r="E242" i="4"/>
  <c r="E242" i="5"/>
  <c r="D242" i="4"/>
  <c r="D242" i="5"/>
  <c r="F241" i="4"/>
  <c r="F241" i="5"/>
  <c r="E241" i="4"/>
  <c r="E241" i="5"/>
  <c r="D241" i="4"/>
  <c r="D241" i="5"/>
  <c r="F240" i="4"/>
  <c r="F240" i="5"/>
  <c r="E240" i="4"/>
  <c r="E240" i="5"/>
  <c r="D240" i="4"/>
  <c r="D240" i="5"/>
  <c r="F239" i="4"/>
  <c r="F239" i="5"/>
  <c r="E239" i="4"/>
  <c r="E239" i="5"/>
  <c r="D239" i="4"/>
  <c r="D239" i="5"/>
  <c r="F238" i="4"/>
  <c r="F238" i="5"/>
  <c r="E238" i="4"/>
  <c r="E238" i="5"/>
  <c r="D238" i="4"/>
  <c r="D238" i="5"/>
  <c r="F237" i="4"/>
  <c r="F237" i="5"/>
  <c r="E237" i="4"/>
  <c r="E237" i="5"/>
  <c r="D237" i="4"/>
  <c r="D237" i="5"/>
  <c r="F236" i="4"/>
  <c r="F236" i="5"/>
  <c r="E236" i="4"/>
  <c r="E236" i="5"/>
  <c r="D236" i="4"/>
  <c r="D236" i="5"/>
  <c r="F235" i="4"/>
  <c r="F235" i="5"/>
  <c r="E235" i="4"/>
  <c r="E235" i="5"/>
  <c r="D235" i="4"/>
  <c r="D235" i="5"/>
  <c r="F234" i="4"/>
  <c r="F234" i="5"/>
  <c r="E234" i="4"/>
  <c r="E234" i="5"/>
  <c r="D234" i="4"/>
  <c r="D234" i="5"/>
  <c r="F233" i="4"/>
  <c r="F233" i="5"/>
  <c r="E233" i="4"/>
  <c r="E233" i="5"/>
  <c r="D233" i="4"/>
  <c r="D233" i="5"/>
  <c r="F232" i="4"/>
  <c r="F232" i="5"/>
  <c r="E232" i="4"/>
  <c r="E232" i="5"/>
  <c r="D232" i="4"/>
  <c r="D232" i="5"/>
  <c r="F231" i="4"/>
  <c r="F231" i="5"/>
  <c r="E231" i="4"/>
  <c r="E231" i="5"/>
  <c r="D231" i="4"/>
  <c r="D231" i="5"/>
  <c r="F230" i="4"/>
  <c r="F230" i="5"/>
  <c r="E230" i="4"/>
  <c r="E230" i="5"/>
  <c r="D230" i="4"/>
  <c r="D230" i="5"/>
  <c r="F229" i="4"/>
  <c r="F229" i="5"/>
  <c r="E229" i="4"/>
  <c r="E229" i="5"/>
  <c r="D229" i="4"/>
  <c r="D229" i="5"/>
  <c r="F228" i="4"/>
  <c r="F228" i="5"/>
  <c r="E228" i="4"/>
  <c r="E228" i="5"/>
  <c r="D228" i="4"/>
  <c r="D228" i="5"/>
  <c r="F227" i="4"/>
  <c r="F227" i="5"/>
  <c r="E227" i="4"/>
  <c r="E227" i="5"/>
  <c r="D227" i="4"/>
  <c r="D227" i="5"/>
  <c r="F226" i="4"/>
  <c r="F226" i="5"/>
  <c r="E226" i="4"/>
  <c r="E226" i="5"/>
  <c r="D226" i="4"/>
  <c r="D226" i="5"/>
  <c r="F225" i="4"/>
  <c r="F225" i="5"/>
  <c r="E225" i="4"/>
  <c r="E225" i="5"/>
  <c r="D225" i="4"/>
  <c r="D225" i="5"/>
  <c r="F224" i="4"/>
  <c r="F224" i="5"/>
  <c r="E224" i="4"/>
  <c r="E224" i="5"/>
  <c r="D224" i="4"/>
  <c r="D224" i="5"/>
  <c r="F223" i="4"/>
  <c r="F223" i="5"/>
  <c r="E223" i="4"/>
  <c r="E223" i="5"/>
  <c r="D223" i="4"/>
  <c r="D223" i="5"/>
  <c r="F222" i="4"/>
  <c r="F222" i="5"/>
  <c r="E222" i="4"/>
  <c r="E222" i="5"/>
  <c r="D222" i="4"/>
  <c r="D222" i="5"/>
  <c r="F221" i="4"/>
  <c r="F221" i="5"/>
  <c r="E221" i="4"/>
  <c r="E221" i="5"/>
  <c r="D221" i="4"/>
  <c r="D221" i="5"/>
  <c r="F220" i="4"/>
  <c r="F220" i="5"/>
  <c r="E220" i="4"/>
  <c r="E220" i="5"/>
  <c r="D220" i="4"/>
  <c r="D220" i="5"/>
  <c r="F219" i="4"/>
  <c r="F219" i="5"/>
  <c r="E219" i="4"/>
  <c r="E219" i="5"/>
  <c r="D219" i="4"/>
  <c r="D219" i="5"/>
  <c r="F218" i="4"/>
  <c r="F218" i="5"/>
  <c r="E218" i="4"/>
  <c r="E218" i="5"/>
  <c r="D218" i="4"/>
  <c r="D218" i="5"/>
  <c r="F217" i="4"/>
  <c r="F217" i="5"/>
  <c r="E217" i="4"/>
  <c r="E217" i="5"/>
  <c r="D217" i="4"/>
  <c r="D217" i="5"/>
  <c r="F216" i="4"/>
  <c r="F216" i="5"/>
  <c r="E216" i="4"/>
  <c r="E216" i="5"/>
  <c r="D216" i="4"/>
  <c r="D216" i="5"/>
  <c r="F215" i="4"/>
  <c r="F215" i="5"/>
  <c r="E215" i="4"/>
  <c r="E215" i="5"/>
  <c r="D215" i="4"/>
  <c r="D215" i="5"/>
  <c r="F214" i="4"/>
  <c r="F214" i="5"/>
  <c r="E214" i="4"/>
  <c r="E214" i="5"/>
  <c r="D214" i="4"/>
  <c r="D214" i="5"/>
  <c r="F213" i="4"/>
  <c r="F213" i="5"/>
  <c r="E213" i="4"/>
  <c r="E213" i="5"/>
  <c r="D213" i="4"/>
  <c r="D213" i="5"/>
  <c r="F212" i="4"/>
  <c r="F212" i="5"/>
  <c r="E212" i="4"/>
  <c r="E212" i="5"/>
  <c r="D212" i="4"/>
  <c r="D212" i="5"/>
  <c r="F211" i="4"/>
  <c r="F211" i="5"/>
  <c r="E211" i="4"/>
  <c r="E211" i="5"/>
  <c r="D211" i="4"/>
  <c r="D211" i="5"/>
  <c r="F210" i="4"/>
  <c r="F210" i="5"/>
  <c r="E210" i="4"/>
  <c r="E210" i="5"/>
  <c r="D210" i="4"/>
  <c r="D210" i="5"/>
  <c r="F209" i="4"/>
  <c r="F209" i="5"/>
  <c r="E209" i="4"/>
  <c r="E209" i="5"/>
  <c r="D209" i="4"/>
  <c r="D209" i="5"/>
  <c r="F208" i="4"/>
  <c r="F208" i="5"/>
  <c r="E208" i="4"/>
  <c r="E208" i="5"/>
  <c r="D208" i="4"/>
  <c r="D208" i="5"/>
  <c r="F207" i="4"/>
  <c r="F207" i="5"/>
  <c r="E207" i="4"/>
  <c r="E207" i="5"/>
  <c r="D207" i="4"/>
  <c r="D207" i="5"/>
  <c r="F206" i="4"/>
  <c r="F206" i="5"/>
  <c r="E206" i="4"/>
  <c r="E206" i="5"/>
  <c r="D206" i="4"/>
  <c r="D206" i="5"/>
  <c r="F205" i="4"/>
  <c r="F205" i="5"/>
  <c r="E205" i="4"/>
  <c r="E205" i="5"/>
  <c r="D205" i="4"/>
  <c r="D205" i="5"/>
  <c r="F204" i="4"/>
  <c r="F204" i="5"/>
  <c r="E204" i="4"/>
  <c r="E204" i="5"/>
  <c r="D204" i="4"/>
  <c r="D204" i="5"/>
  <c r="F203" i="4"/>
  <c r="F203" i="5"/>
  <c r="E203" i="4"/>
  <c r="E203" i="5"/>
  <c r="D203" i="4"/>
  <c r="D203" i="5"/>
  <c r="F202" i="4"/>
  <c r="F202" i="5"/>
  <c r="E202" i="4"/>
  <c r="E202" i="5"/>
  <c r="D202" i="4"/>
  <c r="D202" i="5"/>
  <c r="F201" i="4"/>
  <c r="F201" i="5"/>
  <c r="E201" i="4"/>
  <c r="E201" i="5"/>
  <c r="D201" i="4"/>
  <c r="D201" i="5"/>
  <c r="F200" i="4"/>
  <c r="F200" i="5"/>
  <c r="E200" i="4"/>
  <c r="E200" i="5"/>
  <c r="D200" i="4"/>
  <c r="D200" i="5"/>
  <c r="F199" i="4"/>
  <c r="F199" i="5"/>
  <c r="E199" i="4"/>
  <c r="E199" i="5"/>
  <c r="D199" i="4"/>
  <c r="D199" i="5"/>
  <c r="F198" i="4"/>
  <c r="F198" i="5"/>
  <c r="E198" i="4"/>
  <c r="E198" i="5"/>
  <c r="D198" i="4"/>
  <c r="D198" i="5"/>
  <c r="F197" i="4"/>
  <c r="F197" i="5"/>
  <c r="E197" i="4"/>
  <c r="E197" i="5"/>
  <c r="D197" i="4"/>
  <c r="D197" i="5"/>
  <c r="F196" i="4"/>
  <c r="F196" i="5"/>
  <c r="E196" i="4"/>
  <c r="E196" i="5"/>
  <c r="D196" i="4"/>
  <c r="D196" i="5"/>
  <c r="F195" i="4"/>
  <c r="F195" i="5"/>
  <c r="E195" i="4"/>
  <c r="E195" i="5"/>
  <c r="D195" i="4"/>
  <c r="D195" i="5"/>
  <c r="F194" i="4"/>
  <c r="F194" i="5"/>
  <c r="E194" i="4"/>
  <c r="E194" i="5"/>
  <c r="D194" i="4"/>
  <c r="D194" i="5"/>
  <c r="F193" i="4"/>
  <c r="F193" i="5"/>
  <c r="E193" i="4"/>
  <c r="E193" i="5"/>
  <c r="D193" i="4"/>
  <c r="D193" i="5"/>
  <c r="F192" i="4"/>
  <c r="F192" i="5"/>
  <c r="E192" i="4"/>
  <c r="E192" i="5"/>
  <c r="D192" i="4"/>
  <c r="D192" i="5"/>
  <c r="F191" i="4"/>
  <c r="F191" i="5"/>
  <c r="E191" i="4"/>
  <c r="E191" i="5"/>
  <c r="D191" i="4"/>
  <c r="D191" i="5"/>
  <c r="F190" i="4"/>
  <c r="F190" i="5"/>
  <c r="E190" i="4"/>
  <c r="E190" i="5"/>
  <c r="D190" i="4"/>
  <c r="D190" i="5"/>
  <c r="F189" i="4"/>
  <c r="F189" i="5"/>
  <c r="E189" i="4"/>
  <c r="E189" i="5"/>
  <c r="D189" i="4"/>
  <c r="D189" i="5"/>
  <c r="F188" i="4"/>
  <c r="F188" i="5"/>
  <c r="E188" i="4"/>
  <c r="E188" i="5"/>
  <c r="D188" i="4"/>
  <c r="D188" i="5"/>
  <c r="F187" i="4"/>
  <c r="F187" i="5"/>
  <c r="E187" i="4"/>
  <c r="E187" i="5"/>
  <c r="D187" i="4"/>
  <c r="D187" i="5"/>
  <c r="F186" i="4"/>
  <c r="F186" i="5"/>
  <c r="E186" i="4"/>
  <c r="E186" i="5"/>
  <c r="D186" i="4"/>
  <c r="D186" i="5"/>
  <c r="F185" i="4"/>
  <c r="F185" i="5"/>
  <c r="E185" i="4"/>
  <c r="E185" i="5"/>
  <c r="D185" i="4"/>
  <c r="D185" i="5"/>
  <c r="F184" i="4"/>
  <c r="F184" i="5"/>
  <c r="E184" i="4"/>
  <c r="E184" i="5"/>
  <c r="D184" i="4"/>
  <c r="D184" i="5"/>
  <c r="F183" i="4"/>
  <c r="F183" i="5"/>
  <c r="E183" i="4"/>
  <c r="E183" i="5"/>
  <c r="D183" i="4"/>
  <c r="D183" i="5"/>
  <c r="F182" i="4"/>
  <c r="F182" i="5"/>
  <c r="E182" i="4"/>
  <c r="E182" i="5"/>
  <c r="D182" i="4"/>
  <c r="D182" i="5"/>
  <c r="F181" i="4"/>
  <c r="F181" i="5"/>
  <c r="E181" i="4"/>
  <c r="E181" i="5"/>
  <c r="D181" i="4"/>
  <c r="D181" i="5"/>
  <c r="F180" i="4"/>
  <c r="F180" i="5"/>
  <c r="E180" i="4"/>
  <c r="E180" i="5"/>
  <c r="D180" i="4"/>
  <c r="D180" i="5"/>
  <c r="F179" i="4"/>
  <c r="F179" i="5"/>
  <c r="E179" i="4"/>
  <c r="E179" i="5"/>
  <c r="D179" i="4"/>
  <c r="D179" i="5"/>
  <c r="F178" i="4"/>
  <c r="F178" i="5"/>
  <c r="E178" i="4"/>
  <c r="E178" i="5"/>
  <c r="D178" i="4"/>
  <c r="D178" i="5"/>
  <c r="F177" i="4"/>
  <c r="F177" i="5"/>
  <c r="E177" i="4"/>
  <c r="E177" i="5"/>
  <c r="D177" i="4"/>
  <c r="D177" i="5"/>
  <c r="F176" i="4"/>
  <c r="F176" i="5"/>
  <c r="E176" i="4"/>
  <c r="E176" i="5"/>
  <c r="D176" i="4"/>
  <c r="D176" i="5"/>
  <c r="F175" i="4"/>
  <c r="F175" i="5"/>
  <c r="E175" i="4"/>
  <c r="E175" i="5"/>
  <c r="D175" i="4"/>
  <c r="D175" i="5"/>
  <c r="F174" i="4"/>
  <c r="F174" i="5"/>
  <c r="E174" i="4"/>
  <c r="E174" i="5"/>
  <c r="D174" i="4"/>
  <c r="D174" i="5"/>
  <c r="F173" i="4"/>
  <c r="F173" i="5"/>
  <c r="E173" i="4"/>
  <c r="E173" i="5"/>
  <c r="D173" i="4"/>
  <c r="D173" i="5"/>
  <c r="F172" i="4"/>
  <c r="F172" i="5"/>
  <c r="E172" i="4"/>
  <c r="E172" i="5"/>
  <c r="D172" i="4"/>
  <c r="D172" i="5"/>
  <c r="F171" i="4"/>
  <c r="F171" i="5"/>
  <c r="E171" i="4"/>
  <c r="E171" i="5"/>
  <c r="D171" i="4"/>
  <c r="D171" i="5"/>
  <c r="F170" i="4"/>
  <c r="F170" i="5"/>
  <c r="E170" i="4"/>
  <c r="E170" i="5"/>
  <c r="D170" i="4"/>
  <c r="D170" i="5"/>
  <c r="F169" i="4"/>
  <c r="F169" i="5"/>
  <c r="E169" i="4"/>
  <c r="E169" i="5"/>
  <c r="D169" i="4"/>
  <c r="D169" i="5"/>
  <c r="F168" i="4"/>
  <c r="F168" i="5"/>
  <c r="E168" i="4"/>
  <c r="E168" i="5"/>
  <c r="D168" i="4"/>
  <c r="D168" i="5"/>
  <c r="F167" i="4"/>
  <c r="F167" i="5"/>
  <c r="E167" i="4"/>
  <c r="E167" i="5"/>
  <c r="D167" i="4"/>
  <c r="D167" i="5"/>
  <c r="F166" i="4"/>
  <c r="F166" i="5"/>
  <c r="E166" i="4"/>
  <c r="E166" i="5"/>
  <c r="D166" i="4"/>
  <c r="D166" i="5"/>
  <c r="F165" i="4"/>
  <c r="F165" i="5"/>
  <c r="E165" i="4"/>
  <c r="E165" i="5"/>
  <c r="D165" i="4"/>
  <c r="D165" i="5"/>
  <c r="F164" i="4"/>
  <c r="F164" i="5"/>
  <c r="E164" i="4"/>
  <c r="E164" i="5"/>
  <c r="D164" i="4"/>
  <c r="D164" i="5"/>
  <c r="F163" i="4"/>
  <c r="F163" i="5"/>
  <c r="E163" i="4"/>
  <c r="E163" i="5"/>
  <c r="D163" i="4"/>
  <c r="D163" i="5"/>
  <c r="F162" i="4"/>
  <c r="F162" i="5"/>
  <c r="E162" i="4"/>
  <c r="E162" i="5"/>
  <c r="D162" i="4"/>
  <c r="D162" i="5"/>
  <c r="F161" i="4"/>
  <c r="F161" i="5"/>
  <c r="E161" i="4"/>
  <c r="E161" i="5"/>
  <c r="D161" i="4"/>
  <c r="D161" i="5"/>
  <c r="F160" i="4"/>
  <c r="F160" i="5"/>
  <c r="E160" i="4"/>
  <c r="E160" i="5"/>
  <c r="D160" i="4"/>
  <c r="D160" i="5"/>
  <c r="F159" i="4"/>
  <c r="F159" i="5"/>
  <c r="E159" i="4"/>
  <c r="E159" i="5"/>
  <c r="D159" i="4"/>
  <c r="D159" i="5"/>
  <c r="F158" i="4"/>
  <c r="F158" i="5"/>
  <c r="E158" i="4"/>
  <c r="E158" i="5"/>
  <c r="D158" i="4"/>
  <c r="D158" i="5"/>
  <c r="F157" i="4"/>
  <c r="F157" i="5"/>
  <c r="E157" i="4"/>
  <c r="E157" i="5"/>
  <c r="D157" i="4"/>
  <c r="D157" i="5"/>
  <c r="F156" i="4"/>
  <c r="F156" i="5"/>
  <c r="E156" i="4"/>
  <c r="E156" i="5"/>
  <c r="D156" i="4"/>
  <c r="D156" i="5"/>
  <c r="F155" i="4"/>
  <c r="F155" i="5"/>
  <c r="E155" i="4"/>
  <c r="E155" i="5"/>
  <c r="D155" i="4"/>
  <c r="D155" i="5"/>
  <c r="F154" i="4"/>
  <c r="F154" i="5"/>
  <c r="E154" i="4"/>
  <c r="E154" i="5"/>
  <c r="D154" i="4"/>
  <c r="D154" i="5"/>
  <c r="F153" i="4"/>
  <c r="F153" i="5"/>
  <c r="E153" i="4"/>
  <c r="E153" i="5"/>
  <c r="D153" i="4"/>
  <c r="D153" i="5"/>
  <c r="F152" i="4"/>
  <c r="F152" i="5"/>
  <c r="E152" i="4"/>
  <c r="E152" i="5"/>
  <c r="D152" i="4"/>
  <c r="D152" i="5"/>
  <c r="F151" i="4"/>
  <c r="F151" i="5"/>
  <c r="E151" i="4"/>
  <c r="E151" i="5"/>
  <c r="D151" i="4"/>
  <c r="D151" i="5"/>
  <c r="F150" i="4"/>
  <c r="F150" i="5"/>
  <c r="E150" i="4"/>
  <c r="E150" i="5"/>
  <c r="D150" i="4"/>
  <c r="D150" i="5"/>
  <c r="F149" i="4"/>
  <c r="F149" i="5"/>
  <c r="E149" i="4"/>
  <c r="E149" i="5"/>
  <c r="D149" i="4"/>
  <c r="D149" i="5"/>
  <c r="F148" i="4"/>
  <c r="F148" i="5"/>
  <c r="E148" i="4"/>
  <c r="E148" i="5"/>
  <c r="D148" i="4"/>
  <c r="D148" i="5"/>
  <c r="F147" i="4"/>
  <c r="F147" i="5"/>
  <c r="E147" i="4"/>
  <c r="E147" i="5"/>
  <c r="D147" i="4"/>
  <c r="D147" i="5"/>
  <c r="F146" i="4"/>
  <c r="F146" i="5"/>
  <c r="E146" i="4"/>
  <c r="E146" i="5"/>
  <c r="D146" i="4"/>
  <c r="D146" i="5"/>
  <c r="F145" i="4"/>
  <c r="F145" i="5"/>
  <c r="E145" i="4"/>
  <c r="E145" i="5"/>
  <c r="D145" i="4"/>
  <c r="D145" i="5"/>
  <c r="F144" i="4"/>
  <c r="F144" i="5"/>
  <c r="E144" i="4"/>
  <c r="E144" i="5"/>
  <c r="D144" i="4"/>
  <c r="D144" i="5"/>
  <c r="F143" i="4"/>
  <c r="F143" i="5"/>
  <c r="E143" i="4"/>
  <c r="E143" i="5"/>
  <c r="D143" i="4"/>
  <c r="D143" i="5"/>
  <c r="F142" i="4"/>
  <c r="F142" i="5"/>
  <c r="E142" i="4"/>
  <c r="E142" i="5"/>
  <c r="D142" i="4"/>
  <c r="D142" i="5"/>
  <c r="F141" i="4"/>
  <c r="F141" i="5"/>
  <c r="E141" i="4"/>
  <c r="E141" i="5"/>
  <c r="D141" i="4"/>
  <c r="D141" i="5"/>
  <c r="F140" i="4"/>
  <c r="F140" i="5"/>
  <c r="E140" i="4"/>
  <c r="E140" i="5"/>
  <c r="D140" i="4"/>
  <c r="D140" i="5"/>
  <c r="F139" i="4"/>
  <c r="F139" i="5"/>
  <c r="E139" i="4"/>
  <c r="E139" i="5"/>
  <c r="D139" i="4"/>
  <c r="D139" i="5"/>
  <c r="F138" i="4"/>
  <c r="F138" i="5"/>
  <c r="E138" i="4"/>
  <c r="E138" i="5"/>
  <c r="D138" i="4"/>
  <c r="D138" i="5"/>
  <c r="F137" i="4"/>
  <c r="F137" i="5"/>
  <c r="E137" i="4"/>
  <c r="E137" i="5"/>
  <c r="D137" i="4"/>
  <c r="D137" i="5"/>
  <c r="F136" i="4"/>
  <c r="F136" i="5"/>
  <c r="E136" i="4"/>
  <c r="E136" i="5"/>
  <c r="D136" i="4"/>
  <c r="D136" i="5"/>
  <c r="F135" i="4"/>
  <c r="F135" i="5"/>
  <c r="E135" i="4"/>
  <c r="E135" i="5"/>
  <c r="D135" i="4"/>
  <c r="D135" i="5"/>
  <c r="F134" i="4"/>
  <c r="F134" i="5"/>
  <c r="E134" i="4"/>
  <c r="E134" i="5"/>
  <c r="D134" i="4"/>
  <c r="D134" i="5"/>
  <c r="F133" i="4"/>
  <c r="F133" i="5"/>
  <c r="E133" i="4"/>
  <c r="E133" i="5"/>
  <c r="D133" i="4"/>
  <c r="D133" i="5"/>
  <c r="F132" i="4"/>
  <c r="F132" i="5"/>
  <c r="E132" i="4"/>
  <c r="E132" i="5"/>
  <c r="D132" i="4"/>
  <c r="D132" i="5"/>
  <c r="F131" i="4"/>
  <c r="F131" i="5"/>
  <c r="E131" i="4"/>
  <c r="E131" i="5"/>
  <c r="D131" i="4"/>
  <c r="D131" i="5"/>
  <c r="F130" i="4"/>
  <c r="F130" i="5"/>
  <c r="E130" i="4"/>
  <c r="E130" i="5"/>
  <c r="D130" i="4"/>
  <c r="D130" i="5"/>
  <c r="F129" i="4"/>
  <c r="F129" i="5"/>
  <c r="E129" i="4"/>
  <c r="E129" i="5"/>
  <c r="D129" i="4"/>
  <c r="D129" i="5"/>
  <c r="F128" i="4"/>
  <c r="F128" i="5"/>
  <c r="E128" i="4"/>
  <c r="E128" i="5"/>
  <c r="D128" i="4"/>
  <c r="D128" i="5"/>
  <c r="F127" i="4"/>
  <c r="F127" i="5"/>
  <c r="E127" i="4"/>
  <c r="E127" i="5"/>
  <c r="D127" i="4"/>
  <c r="D127" i="5"/>
  <c r="F126" i="4"/>
  <c r="F126" i="5"/>
  <c r="E126" i="4"/>
  <c r="E126" i="5"/>
  <c r="D126" i="4"/>
  <c r="D126" i="5"/>
  <c r="F125" i="4"/>
  <c r="F125" i="5"/>
  <c r="E125" i="4"/>
  <c r="E125" i="5"/>
  <c r="D125" i="4"/>
  <c r="D125" i="5"/>
  <c r="F124" i="4"/>
  <c r="F124" i="5"/>
  <c r="E124" i="4"/>
  <c r="E124" i="5"/>
  <c r="D124" i="4"/>
  <c r="D124" i="5"/>
  <c r="F123" i="4"/>
  <c r="F123" i="5"/>
  <c r="E123" i="4"/>
  <c r="E123" i="5"/>
  <c r="D123" i="4"/>
  <c r="D123" i="5"/>
  <c r="F122" i="4"/>
  <c r="F122" i="5"/>
  <c r="E122" i="4"/>
  <c r="E122" i="5"/>
  <c r="D122" i="4"/>
  <c r="D122" i="5"/>
  <c r="F121" i="4"/>
  <c r="F121" i="5"/>
  <c r="E121" i="4"/>
  <c r="E121" i="5"/>
  <c r="D121" i="4"/>
  <c r="D121" i="5"/>
  <c r="F120" i="4"/>
  <c r="F120" i="5"/>
  <c r="E120" i="4"/>
  <c r="E120" i="5"/>
  <c r="D120" i="4"/>
  <c r="D120" i="5"/>
  <c r="F119" i="4"/>
  <c r="F119" i="5"/>
  <c r="E119" i="4"/>
  <c r="E119" i="5"/>
  <c r="D119" i="4"/>
  <c r="D119" i="5"/>
  <c r="F118" i="4"/>
  <c r="F118" i="5"/>
  <c r="E118" i="4"/>
  <c r="E118" i="5"/>
  <c r="D118" i="4"/>
  <c r="D118" i="5"/>
  <c r="F117" i="4"/>
  <c r="F117" i="5"/>
  <c r="E117" i="4"/>
  <c r="E117" i="5"/>
  <c r="D117" i="4"/>
  <c r="D117" i="5"/>
  <c r="F116" i="4"/>
  <c r="F116" i="5"/>
  <c r="E116" i="4"/>
  <c r="E116" i="5"/>
  <c r="D116" i="4"/>
  <c r="D116" i="5"/>
  <c r="F115" i="4"/>
  <c r="F115" i="5"/>
  <c r="E115" i="4"/>
  <c r="E115" i="5"/>
  <c r="D115" i="4"/>
  <c r="D115" i="5"/>
  <c r="F114" i="4"/>
  <c r="F114" i="5"/>
  <c r="E114" i="4"/>
  <c r="E114" i="5"/>
  <c r="D114" i="4"/>
  <c r="D114" i="5"/>
  <c r="F113" i="4"/>
  <c r="F113" i="5"/>
  <c r="E113" i="4"/>
  <c r="E113" i="5"/>
  <c r="D113" i="4"/>
  <c r="D113" i="5"/>
  <c r="F112" i="4"/>
  <c r="F112" i="5"/>
  <c r="E112" i="4"/>
  <c r="E112" i="5"/>
  <c r="D112" i="4"/>
  <c r="D112" i="5"/>
  <c r="F111" i="4"/>
  <c r="F111" i="5"/>
  <c r="E111" i="4"/>
  <c r="E111" i="5"/>
  <c r="D111" i="4"/>
  <c r="D111" i="5"/>
  <c r="F110" i="4"/>
  <c r="F110" i="5"/>
  <c r="E110" i="4"/>
  <c r="E110" i="5"/>
  <c r="D110" i="4"/>
  <c r="D110" i="5"/>
  <c r="F109" i="4"/>
  <c r="F109" i="5"/>
  <c r="E109" i="4"/>
  <c r="E109" i="5"/>
  <c r="D109" i="4"/>
  <c r="D109" i="5"/>
  <c r="F108" i="4"/>
  <c r="F108" i="5"/>
  <c r="E108" i="4"/>
  <c r="E108" i="5"/>
  <c r="D108" i="4"/>
  <c r="D108" i="5"/>
  <c r="F107" i="4"/>
  <c r="F107" i="5"/>
  <c r="E107" i="4"/>
  <c r="E107" i="5"/>
  <c r="D107" i="4"/>
  <c r="D107" i="5"/>
  <c r="F106" i="4"/>
  <c r="F106" i="5"/>
  <c r="E106" i="4"/>
  <c r="E106" i="5"/>
  <c r="D106" i="4"/>
  <c r="D106" i="5"/>
  <c r="F105" i="4"/>
  <c r="F105" i="5"/>
  <c r="E105" i="4"/>
  <c r="E105" i="5"/>
  <c r="D105" i="4"/>
  <c r="D105" i="5"/>
  <c r="F104" i="4"/>
  <c r="F104" i="5"/>
  <c r="E104" i="4"/>
  <c r="E104" i="5"/>
  <c r="D104" i="4"/>
  <c r="D104" i="5"/>
  <c r="F103" i="4"/>
  <c r="F103" i="5"/>
  <c r="E103" i="4"/>
  <c r="E103" i="5"/>
  <c r="D103" i="4"/>
  <c r="D103" i="5"/>
  <c r="F102" i="4"/>
  <c r="F102" i="5"/>
  <c r="E102" i="4"/>
  <c r="E102" i="5"/>
  <c r="D102" i="4"/>
  <c r="D102" i="5"/>
  <c r="F101" i="4"/>
  <c r="F101" i="5"/>
  <c r="E101" i="4"/>
  <c r="E101" i="5"/>
  <c r="D101" i="4"/>
  <c r="D101" i="5"/>
  <c r="F100" i="4"/>
  <c r="F100" i="5"/>
  <c r="E100" i="4"/>
  <c r="E100" i="5"/>
  <c r="D100" i="4"/>
  <c r="D100" i="5"/>
  <c r="F99" i="4"/>
  <c r="F99" i="5"/>
  <c r="E99" i="4"/>
  <c r="E99" i="5"/>
  <c r="D99" i="4"/>
  <c r="D99" i="5"/>
  <c r="F98" i="4"/>
  <c r="F98" i="5"/>
  <c r="E98" i="4"/>
  <c r="E98" i="5"/>
  <c r="D98" i="4"/>
  <c r="D98" i="5"/>
  <c r="F97" i="4"/>
  <c r="F97" i="5"/>
  <c r="E97" i="4"/>
  <c r="E97" i="5"/>
  <c r="D97" i="4"/>
  <c r="D97" i="5"/>
  <c r="F96" i="4"/>
  <c r="F96" i="5"/>
  <c r="E96" i="4"/>
  <c r="E96" i="5"/>
  <c r="D96" i="4"/>
  <c r="D96" i="5"/>
  <c r="F95" i="4"/>
  <c r="F95" i="5"/>
  <c r="E95" i="4"/>
  <c r="E95" i="5"/>
  <c r="D95" i="4"/>
  <c r="D95" i="5"/>
  <c r="F94" i="4"/>
  <c r="F94" i="5"/>
  <c r="E94" i="4"/>
  <c r="E94" i="5"/>
  <c r="D94" i="4"/>
  <c r="D94" i="5"/>
  <c r="F93" i="4"/>
  <c r="F93" i="5"/>
  <c r="E93" i="4"/>
  <c r="E93" i="5"/>
  <c r="D93" i="4"/>
  <c r="D93" i="5"/>
  <c r="F92" i="4"/>
  <c r="F92" i="5"/>
  <c r="E92" i="4"/>
  <c r="E92" i="5"/>
  <c r="D92" i="4"/>
  <c r="D92" i="5"/>
  <c r="F91" i="4"/>
  <c r="F91" i="5"/>
  <c r="E91" i="4"/>
  <c r="E91" i="5"/>
  <c r="D91" i="4"/>
  <c r="D91" i="5"/>
  <c r="F90" i="4"/>
  <c r="F90" i="5"/>
  <c r="E90" i="4"/>
  <c r="E90" i="5"/>
  <c r="D90" i="4"/>
  <c r="D90" i="5"/>
  <c r="F89" i="4"/>
  <c r="F89" i="5"/>
  <c r="E89" i="4"/>
  <c r="E89" i="5"/>
  <c r="D89" i="4"/>
  <c r="D89" i="5"/>
  <c r="F88" i="4"/>
  <c r="F88" i="5"/>
  <c r="E88" i="4"/>
  <c r="E88" i="5"/>
  <c r="D88" i="4"/>
  <c r="D88" i="5"/>
  <c r="F87" i="4"/>
  <c r="F87" i="5"/>
  <c r="E87" i="4"/>
  <c r="E87" i="5"/>
  <c r="D87" i="4"/>
  <c r="D87" i="5"/>
  <c r="F86" i="4"/>
  <c r="F86" i="5"/>
  <c r="E86" i="4"/>
  <c r="E86" i="5"/>
  <c r="D86" i="4"/>
  <c r="D86" i="5"/>
  <c r="F85" i="4"/>
  <c r="F85" i="5"/>
  <c r="E85" i="4"/>
  <c r="E85" i="5"/>
  <c r="D85" i="4"/>
  <c r="D85" i="5"/>
  <c r="F84" i="4"/>
  <c r="F84" i="5"/>
  <c r="E84" i="4"/>
  <c r="E84" i="5"/>
  <c r="D84" i="4"/>
  <c r="D84" i="5"/>
  <c r="F83" i="4"/>
  <c r="F83" i="5"/>
  <c r="E83" i="4"/>
  <c r="E83" i="5"/>
  <c r="D83" i="4"/>
  <c r="D83" i="5"/>
  <c r="F82" i="4"/>
  <c r="F82" i="5"/>
  <c r="E82" i="4"/>
  <c r="E82" i="5"/>
  <c r="D82" i="4"/>
  <c r="D82" i="5"/>
  <c r="F81" i="4"/>
  <c r="F81" i="5"/>
  <c r="E81" i="4"/>
  <c r="E81" i="5"/>
  <c r="D81" i="4"/>
  <c r="D81" i="5"/>
  <c r="F80" i="4"/>
  <c r="F80" i="5"/>
  <c r="E80" i="4"/>
  <c r="E80" i="5"/>
  <c r="D80" i="4"/>
  <c r="D80" i="5"/>
  <c r="F79" i="4"/>
  <c r="F79" i="5"/>
  <c r="E79" i="4"/>
  <c r="E79" i="5"/>
  <c r="D79" i="4"/>
  <c r="D79" i="5"/>
  <c r="F78" i="4"/>
  <c r="F78" i="5"/>
  <c r="E78" i="4"/>
  <c r="E78" i="5"/>
  <c r="D78" i="4"/>
  <c r="D78" i="5"/>
  <c r="F77" i="4"/>
  <c r="F77" i="5"/>
  <c r="E77" i="4"/>
  <c r="E77" i="5"/>
  <c r="D77" i="4"/>
  <c r="D77" i="5"/>
  <c r="F76" i="4"/>
  <c r="F76" i="5"/>
  <c r="E76" i="4"/>
  <c r="E76" i="5"/>
  <c r="D76" i="4"/>
  <c r="D76" i="5"/>
  <c r="F75" i="4"/>
  <c r="F75" i="5"/>
  <c r="E75" i="4"/>
  <c r="E75" i="5"/>
  <c r="D75" i="4"/>
  <c r="D75" i="5"/>
  <c r="F74" i="4"/>
  <c r="F74" i="5"/>
  <c r="E74" i="4"/>
  <c r="E74" i="5"/>
  <c r="D74" i="4"/>
  <c r="D74" i="5"/>
  <c r="F73" i="4"/>
  <c r="F73" i="5"/>
  <c r="E73" i="4"/>
  <c r="E73" i="5"/>
  <c r="D73" i="4"/>
  <c r="D73" i="5"/>
  <c r="F72" i="4"/>
  <c r="F72" i="5"/>
  <c r="E72" i="4"/>
  <c r="E72" i="5"/>
  <c r="D72" i="4"/>
  <c r="D72" i="5"/>
  <c r="F71" i="4"/>
  <c r="F71" i="5"/>
  <c r="E71" i="4"/>
  <c r="E71" i="5"/>
  <c r="D71" i="4"/>
  <c r="D71" i="5"/>
  <c r="F70" i="4"/>
  <c r="F70" i="5"/>
  <c r="E70" i="4"/>
  <c r="E70" i="5"/>
  <c r="D70" i="4"/>
  <c r="D70" i="5"/>
  <c r="F69" i="4"/>
  <c r="F69" i="5"/>
  <c r="E69" i="4"/>
  <c r="E69" i="5"/>
  <c r="D69" i="4"/>
  <c r="D69" i="5"/>
  <c r="F68" i="4"/>
  <c r="F68" i="5"/>
  <c r="E68" i="4"/>
  <c r="E68" i="5"/>
  <c r="D68" i="4"/>
  <c r="D68" i="5"/>
  <c r="F67" i="4"/>
  <c r="F67" i="5"/>
  <c r="E67" i="4"/>
  <c r="E67" i="5"/>
  <c r="D67" i="4"/>
  <c r="D67" i="5"/>
  <c r="F66" i="4"/>
  <c r="F66" i="5"/>
  <c r="E66" i="4"/>
  <c r="E66" i="5"/>
  <c r="D66" i="4"/>
  <c r="D66" i="5"/>
  <c r="F65" i="4"/>
  <c r="F65" i="5"/>
  <c r="E65" i="4"/>
  <c r="E65" i="5"/>
  <c r="D65" i="4"/>
  <c r="D65" i="5"/>
  <c r="F64" i="4"/>
  <c r="F64" i="5"/>
  <c r="E64" i="4"/>
  <c r="E64" i="5"/>
  <c r="D64" i="4"/>
  <c r="D64" i="5"/>
  <c r="F63" i="4"/>
  <c r="F63" i="5"/>
  <c r="E63" i="4"/>
  <c r="E63" i="5"/>
  <c r="D63" i="4"/>
  <c r="D63" i="5"/>
  <c r="F62" i="4"/>
  <c r="F62" i="5"/>
  <c r="E62" i="4"/>
  <c r="E62" i="5"/>
  <c r="D62" i="4"/>
  <c r="D62" i="5"/>
  <c r="F61" i="4"/>
  <c r="F61" i="5"/>
  <c r="E61" i="4"/>
  <c r="E61" i="5"/>
  <c r="D61" i="4"/>
  <c r="D61" i="5"/>
  <c r="F60" i="4"/>
  <c r="F60" i="5"/>
  <c r="E60" i="4"/>
  <c r="E60" i="5"/>
  <c r="D60" i="4"/>
  <c r="D60" i="5"/>
  <c r="F59" i="4"/>
  <c r="F59" i="5"/>
  <c r="E59" i="4"/>
  <c r="E59" i="5"/>
  <c r="D59" i="4"/>
  <c r="D59" i="5"/>
  <c r="F58" i="4"/>
  <c r="F58" i="5"/>
  <c r="E58" i="4"/>
  <c r="E58" i="5"/>
  <c r="D58" i="4"/>
  <c r="D58" i="5"/>
  <c r="F57" i="4"/>
  <c r="F57" i="5"/>
  <c r="E57" i="4"/>
  <c r="E57" i="5"/>
  <c r="D57" i="4"/>
  <c r="D57" i="5"/>
  <c r="F56" i="4"/>
  <c r="F56" i="5"/>
  <c r="E56" i="4"/>
  <c r="E56" i="5"/>
  <c r="D56" i="4"/>
  <c r="D56" i="5"/>
  <c r="F55" i="4"/>
  <c r="F55" i="5"/>
  <c r="E55" i="4"/>
  <c r="E55" i="5"/>
  <c r="D55" i="4"/>
  <c r="D55" i="5"/>
  <c r="F54" i="4"/>
  <c r="F54" i="5"/>
  <c r="E54" i="4"/>
  <c r="E54" i="5"/>
  <c r="D54" i="4"/>
  <c r="D54" i="5"/>
  <c r="F53" i="4"/>
  <c r="F53" i="5"/>
  <c r="E53" i="4"/>
  <c r="E53" i="5"/>
  <c r="D53" i="4"/>
  <c r="D53" i="5"/>
  <c r="F52" i="4"/>
  <c r="F52" i="5"/>
  <c r="E52" i="4"/>
  <c r="E52" i="5"/>
  <c r="D52" i="4"/>
  <c r="D52" i="5"/>
  <c r="F51" i="4"/>
  <c r="F51" i="5"/>
  <c r="E51" i="4"/>
  <c r="E51" i="5"/>
  <c r="D51" i="4"/>
  <c r="D51" i="5"/>
  <c r="F50" i="4"/>
  <c r="F50" i="5"/>
  <c r="E50" i="4"/>
  <c r="E50" i="5"/>
  <c r="D50" i="4"/>
  <c r="D50" i="5"/>
  <c r="F49" i="4"/>
  <c r="F49" i="5"/>
  <c r="E49" i="4"/>
  <c r="E49" i="5"/>
  <c r="D49" i="4"/>
  <c r="D49" i="5"/>
  <c r="F48" i="4"/>
  <c r="F48" i="5"/>
  <c r="E48" i="4"/>
  <c r="E48" i="5"/>
  <c r="D48" i="4"/>
  <c r="D48" i="5"/>
  <c r="F47" i="4"/>
  <c r="F47" i="5"/>
  <c r="E47" i="4"/>
  <c r="E47" i="5"/>
  <c r="D47" i="4"/>
  <c r="D47" i="5"/>
  <c r="F46" i="4"/>
  <c r="F46" i="5"/>
  <c r="E46" i="4"/>
  <c r="E46" i="5"/>
  <c r="D46" i="4"/>
  <c r="D46" i="5"/>
  <c r="F45" i="4"/>
  <c r="F45" i="5"/>
  <c r="E45" i="4"/>
  <c r="E45" i="5"/>
  <c r="D45" i="4"/>
  <c r="D45" i="5"/>
  <c r="F44" i="4"/>
  <c r="F44" i="5"/>
  <c r="E44" i="4"/>
  <c r="E44" i="5"/>
  <c r="D44" i="4"/>
  <c r="D44" i="5"/>
  <c r="F43" i="4"/>
  <c r="F43" i="5"/>
  <c r="E43" i="4"/>
  <c r="E43" i="5"/>
  <c r="D43" i="4"/>
  <c r="D43" i="5"/>
  <c r="F42" i="4"/>
  <c r="F42" i="5"/>
  <c r="E42" i="4"/>
  <c r="E42" i="5"/>
  <c r="D42" i="4"/>
  <c r="D42" i="5"/>
  <c r="F41" i="4"/>
  <c r="F41" i="5"/>
  <c r="E41" i="4"/>
  <c r="E41" i="5"/>
  <c r="D41" i="4"/>
  <c r="D41" i="5"/>
  <c r="F40" i="4"/>
  <c r="F40" i="5"/>
  <c r="E40" i="4"/>
  <c r="E40" i="5"/>
  <c r="D40" i="4"/>
  <c r="D40" i="5"/>
  <c r="F39" i="4"/>
  <c r="F39" i="5"/>
  <c r="E39" i="4"/>
  <c r="E39" i="5"/>
  <c r="D39" i="4"/>
  <c r="D39" i="5"/>
  <c r="F38" i="4"/>
  <c r="F38" i="5"/>
  <c r="E38" i="4"/>
  <c r="E38" i="5"/>
  <c r="D38" i="4"/>
  <c r="D38" i="5"/>
  <c r="F37" i="4"/>
  <c r="F37" i="5"/>
  <c r="E37" i="4"/>
  <c r="E37" i="5"/>
  <c r="D37" i="4"/>
  <c r="D37" i="5"/>
  <c r="F36" i="4"/>
  <c r="F36" i="5"/>
  <c r="E36" i="4"/>
  <c r="E36" i="5"/>
  <c r="D36" i="4"/>
  <c r="D36" i="5"/>
  <c r="F35" i="4"/>
  <c r="F35" i="5"/>
  <c r="E35" i="4"/>
  <c r="E35" i="5"/>
  <c r="D35" i="4"/>
  <c r="D35" i="5"/>
  <c r="F34" i="4"/>
  <c r="F34" i="5"/>
  <c r="E34" i="4"/>
  <c r="E34" i="5"/>
  <c r="D34" i="4"/>
  <c r="D34" i="5"/>
  <c r="F33" i="4"/>
  <c r="F33" i="5"/>
  <c r="E33" i="4"/>
  <c r="E33" i="5"/>
  <c r="D33" i="4"/>
  <c r="D33" i="5"/>
  <c r="F32" i="4"/>
  <c r="F32" i="5"/>
  <c r="E32" i="4"/>
  <c r="E32" i="5"/>
  <c r="D32" i="4"/>
  <c r="D32" i="5"/>
  <c r="F31" i="4"/>
  <c r="F31" i="5"/>
  <c r="E31" i="4"/>
  <c r="E31" i="5"/>
  <c r="D31" i="4"/>
  <c r="D31" i="5"/>
  <c r="F30" i="4"/>
  <c r="F30" i="5"/>
  <c r="E30" i="4"/>
  <c r="E30" i="5"/>
  <c r="D30" i="4"/>
  <c r="D30" i="5"/>
  <c r="F29" i="4"/>
  <c r="F29" i="5"/>
  <c r="E29" i="4"/>
  <c r="E29" i="5"/>
  <c r="D29" i="4"/>
  <c r="D29" i="5"/>
  <c r="F28" i="4"/>
  <c r="F28" i="5"/>
  <c r="E28" i="4"/>
  <c r="E28" i="5"/>
  <c r="D28" i="4"/>
  <c r="D28" i="5"/>
  <c r="F27" i="4"/>
  <c r="F27" i="5"/>
  <c r="E27" i="4"/>
  <c r="E27" i="5"/>
  <c r="D27" i="4"/>
  <c r="D27" i="5"/>
  <c r="F26" i="4"/>
  <c r="F26" i="5"/>
  <c r="E26" i="4"/>
  <c r="E26" i="5"/>
  <c r="D26" i="4"/>
  <c r="D26" i="5"/>
  <c r="F25" i="4"/>
  <c r="F25" i="5"/>
  <c r="E25" i="4"/>
  <c r="E25" i="5"/>
  <c r="D25" i="4"/>
  <c r="D25" i="5"/>
  <c r="F24" i="4"/>
  <c r="F24" i="5"/>
  <c r="E24" i="4"/>
  <c r="E24" i="5"/>
  <c r="D24" i="4"/>
  <c r="D24" i="5"/>
  <c r="F23" i="4"/>
  <c r="F23" i="5"/>
  <c r="E23" i="4"/>
  <c r="E23" i="5"/>
  <c r="D23" i="4"/>
  <c r="D23" i="5"/>
  <c r="F22" i="4"/>
  <c r="F22" i="5"/>
  <c r="E22" i="4"/>
  <c r="E22" i="5"/>
  <c r="D22" i="4"/>
  <c r="D22" i="5"/>
  <c r="F21" i="4"/>
  <c r="F21" i="5"/>
  <c r="E21" i="4"/>
  <c r="E21" i="5"/>
  <c r="D21" i="4"/>
  <c r="D21" i="5"/>
  <c r="F20" i="4"/>
  <c r="F20" i="5"/>
  <c r="E20" i="4"/>
  <c r="E20" i="5"/>
  <c r="D20" i="4"/>
  <c r="D20" i="5"/>
  <c r="F19" i="4"/>
  <c r="F19" i="5"/>
  <c r="E19" i="4"/>
  <c r="E19" i="5"/>
  <c r="D19" i="4"/>
  <c r="D19" i="5"/>
  <c r="F18" i="4"/>
  <c r="F18" i="5"/>
  <c r="E18" i="4"/>
  <c r="E18" i="5"/>
  <c r="D18" i="4"/>
  <c r="D18" i="5"/>
  <c r="F17" i="4"/>
  <c r="F17" i="5"/>
  <c r="E17" i="4"/>
  <c r="E17" i="5"/>
  <c r="D17" i="4"/>
  <c r="D17" i="5"/>
  <c r="F16" i="4"/>
  <c r="F16" i="5"/>
  <c r="E16" i="4"/>
  <c r="E16" i="5"/>
  <c r="D16" i="4"/>
  <c r="D16" i="5"/>
  <c r="F15" i="4"/>
  <c r="F15" i="5"/>
  <c r="E15" i="4"/>
  <c r="E15" i="5"/>
  <c r="D15" i="4"/>
  <c r="D15" i="5"/>
  <c r="F14" i="4"/>
  <c r="F14" i="5"/>
  <c r="E14" i="4"/>
  <c r="E14" i="5"/>
  <c r="D14" i="4"/>
  <c r="D14" i="5"/>
  <c r="AU14" i="4"/>
  <c r="AV14"/>
  <c r="AW14"/>
  <c r="AV15"/>
  <c r="AV16"/>
  <c r="AV17"/>
  <c r="AV18"/>
  <c r="AV19"/>
  <c r="AV20"/>
  <c r="AV21"/>
  <c r="AV22"/>
  <c r="AV23"/>
  <c r="AV24"/>
  <c r="AV25"/>
  <c r="AV26"/>
  <c r="AV27"/>
  <c r="AV28"/>
  <c r="AV29"/>
  <c r="AV30"/>
  <c r="AV31"/>
  <c r="AV32"/>
  <c r="AV33"/>
  <c r="AV34"/>
  <c r="AV35"/>
  <c r="AV36"/>
  <c r="AV37"/>
  <c r="AV38"/>
  <c r="AV39"/>
  <c r="AV40"/>
  <c r="AV41"/>
  <c r="AV42"/>
  <c r="AV43"/>
  <c r="AV44"/>
  <c r="AV45"/>
  <c r="AV46"/>
  <c r="AV47"/>
  <c r="AV48"/>
  <c r="AV49"/>
  <c r="AV50"/>
  <c r="AV51"/>
  <c r="AV52"/>
  <c r="AV53"/>
  <c r="AV54"/>
  <c r="AV55"/>
  <c r="AV56"/>
  <c r="AV57"/>
  <c r="AV58"/>
  <c r="AV59"/>
  <c r="AV60"/>
  <c r="AV61"/>
  <c r="AV62"/>
  <c r="AV63"/>
  <c r="AV64"/>
  <c r="AV65"/>
  <c r="AV66"/>
  <c r="AV67"/>
  <c r="AV68"/>
  <c r="AV69"/>
  <c r="AV70"/>
  <c r="AV71"/>
  <c r="AV72"/>
  <c r="AV73"/>
  <c r="AV74"/>
  <c r="AV75"/>
  <c r="AV76"/>
  <c r="AV77"/>
  <c r="AV78"/>
  <c r="AV79"/>
  <c r="AV80"/>
  <c r="AV81"/>
  <c r="AV82"/>
  <c r="AV83"/>
  <c r="AV84"/>
  <c r="AV85"/>
  <c r="AV86"/>
  <c r="AV87"/>
  <c r="AV88"/>
  <c r="AV89"/>
  <c r="AV90"/>
  <c r="AV91"/>
  <c r="AV92"/>
  <c r="AV93"/>
  <c r="AV94"/>
  <c r="AV95"/>
  <c r="AV96"/>
  <c r="AV97"/>
  <c r="AV98"/>
  <c r="AV99"/>
  <c r="AV100"/>
  <c r="AV101"/>
  <c r="AV102"/>
  <c r="AV103"/>
  <c r="AV104"/>
  <c r="AV105"/>
  <c r="AV106"/>
  <c r="AV107"/>
  <c r="AV108"/>
  <c r="AV109"/>
  <c r="AV110"/>
  <c r="AV111"/>
  <c r="AV112"/>
  <c r="AV113"/>
  <c r="AV114"/>
  <c r="AV115"/>
  <c r="AV116"/>
  <c r="AV117"/>
  <c r="AV118"/>
  <c r="AV119"/>
  <c r="AV120"/>
  <c r="AV121"/>
  <c r="AV122"/>
  <c r="AV123"/>
  <c r="AV124"/>
  <c r="AV125"/>
  <c r="AV126"/>
  <c r="AV127"/>
  <c r="AV128"/>
  <c r="AV129"/>
  <c r="AV130"/>
  <c r="AV131"/>
  <c r="AV132"/>
  <c r="AV133"/>
  <c r="AV134"/>
  <c r="AV135"/>
  <c r="AV136"/>
  <c r="AV137"/>
  <c r="AV138"/>
  <c r="AV139"/>
  <c r="AV140"/>
  <c r="AV141"/>
  <c r="AV142"/>
  <c r="AV143"/>
  <c r="AV144"/>
  <c r="AV145"/>
  <c r="AV146"/>
  <c r="AV147"/>
  <c r="AV148"/>
  <c r="AV149"/>
  <c r="AV150"/>
  <c r="AV151"/>
  <c r="AV152"/>
  <c r="AV153"/>
  <c r="AV154"/>
  <c r="AV155"/>
  <c r="AV156"/>
  <c r="AV157"/>
  <c r="AV158"/>
  <c r="AV159"/>
  <c r="AV160"/>
  <c r="AV161"/>
  <c r="AV162"/>
  <c r="AV163"/>
  <c r="AV164"/>
  <c r="AV165"/>
  <c r="AV166"/>
  <c r="AV167"/>
  <c r="AV168"/>
  <c r="AV169"/>
  <c r="AV170"/>
  <c r="AV171"/>
  <c r="AV172"/>
  <c r="AV173"/>
  <c r="AV174"/>
  <c r="AV175"/>
  <c r="AV176"/>
  <c r="AV177"/>
  <c r="AV178"/>
  <c r="AV179"/>
  <c r="AV180"/>
  <c r="AV181"/>
  <c r="AV182"/>
  <c r="AV183"/>
  <c r="AV184"/>
  <c r="AV185"/>
  <c r="AV186"/>
  <c r="AV187"/>
  <c r="AV188"/>
  <c r="AV189"/>
  <c r="AV190"/>
  <c r="AV191"/>
  <c r="AV192"/>
  <c r="AV193"/>
  <c r="AV194"/>
  <c r="AV195"/>
  <c r="AV196"/>
  <c r="AV197"/>
  <c r="AV198"/>
  <c r="AV199"/>
  <c r="AV200"/>
  <c r="AV201"/>
  <c r="AV202"/>
  <c r="AV203"/>
  <c r="AV204"/>
  <c r="AV205"/>
  <c r="AV206"/>
  <c r="AV207"/>
  <c r="AV208"/>
  <c r="AV209"/>
  <c r="AV210"/>
  <c r="AV211"/>
  <c r="AV212"/>
  <c r="AV213"/>
  <c r="AV214"/>
  <c r="AV215"/>
  <c r="AV216"/>
  <c r="AV217"/>
  <c r="AV218"/>
  <c r="AV219"/>
  <c r="AV220"/>
  <c r="AV221"/>
  <c r="AV222"/>
  <c r="AV223"/>
  <c r="AV224"/>
  <c r="AV225"/>
  <c r="AV226"/>
  <c r="AV227"/>
  <c r="AV228"/>
  <c r="AV229"/>
  <c r="AV230"/>
  <c r="AV231"/>
  <c r="AV232"/>
  <c r="AV233"/>
  <c r="AV234"/>
  <c r="AV235"/>
  <c r="AV236"/>
  <c r="AV237"/>
  <c r="AV238"/>
  <c r="AV239"/>
  <c r="AV240"/>
  <c r="AV241"/>
  <c r="AV242"/>
  <c r="AV243"/>
  <c r="AV244"/>
  <c r="AV245"/>
  <c r="AV246"/>
  <c r="AV247"/>
  <c r="AV248"/>
  <c r="AV249"/>
  <c r="AV250"/>
  <c r="AV251"/>
  <c r="AV252"/>
  <c r="AV253"/>
  <c r="AV254"/>
  <c r="AV255"/>
  <c r="AV256"/>
  <c r="AV257"/>
  <c r="AV258"/>
  <c r="AV259"/>
  <c r="AV260"/>
  <c r="AV261"/>
  <c r="AV262"/>
  <c r="AV263"/>
  <c r="AV264"/>
  <c r="AV265"/>
  <c r="AV266"/>
  <c r="AV267"/>
  <c r="AV268"/>
  <c r="AV269"/>
  <c r="AV270"/>
  <c r="AV271"/>
  <c r="AV272"/>
  <c r="AV273"/>
  <c r="AV274"/>
  <c r="AV275"/>
  <c r="AV276"/>
  <c r="AV277"/>
  <c r="AV278"/>
  <c r="AV279"/>
  <c r="AV280"/>
  <c r="AV281"/>
  <c r="AV282"/>
  <c r="AV283"/>
  <c r="AV284"/>
  <c r="AV285"/>
  <c r="AV286"/>
  <c r="AV287"/>
  <c r="AV288"/>
  <c r="AV289"/>
  <c r="AV290"/>
  <c r="AV291"/>
  <c r="AV292"/>
  <c r="AV293"/>
  <c r="AV294"/>
  <c r="AV295"/>
  <c r="AV296"/>
  <c r="AV297"/>
  <c r="AV298"/>
  <c r="AV299"/>
  <c r="AV300"/>
  <c r="AV301"/>
  <c r="AV302"/>
  <c r="AV303"/>
  <c r="AV304"/>
  <c r="AV305"/>
  <c r="AV306"/>
  <c r="AV307"/>
  <c r="AV308"/>
  <c r="AV309"/>
  <c r="AV310"/>
  <c r="AV311"/>
  <c r="AV312"/>
  <c r="AV313"/>
  <c r="AV314"/>
  <c r="AV315"/>
  <c r="AV316"/>
  <c r="AV317"/>
  <c r="AV318"/>
  <c r="AV319"/>
  <c r="AV320"/>
  <c r="AU320"/>
  <c r="AW320"/>
  <c r="AU319"/>
  <c r="AW319"/>
  <c r="AU318"/>
  <c r="AW318"/>
  <c r="AU317"/>
  <c r="AW317"/>
  <c r="AU316"/>
  <c r="AW316"/>
  <c r="AU315"/>
  <c r="AW315"/>
  <c r="AU314"/>
  <c r="AW314"/>
  <c r="AU313"/>
  <c r="AW313"/>
  <c r="AU312"/>
  <c r="AW312"/>
  <c r="AU311"/>
  <c r="AW311"/>
  <c r="AU310"/>
  <c r="AW310"/>
  <c r="AU309"/>
  <c r="AW309"/>
  <c r="AU308"/>
  <c r="AW308"/>
  <c r="AU307"/>
  <c r="AW307"/>
  <c r="AU306"/>
  <c r="AW306"/>
  <c r="AU305"/>
  <c r="AW305"/>
  <c r="AU304"/>
  <c r="AW304"/>
  <c r="AU303"/>
  <c r="AW303"/>
  <c r="AU302"/>
  <c r="AW302"/>
  <c r="AU301"/>
  <c r="AW301"/>
  <c r="AU300"/>
  <c r="AW300"/>
  <c r="AU299"/>
  <c r="AW299"/>
  <c r="AU298"/>
  <c r="AW298"/>
  <c r="AU297"/>
  <c r="AW297"/>
  <c r="AU296"/>
  <c r="AW296"/>
  <c r="AU295"/>
  <c r="AW295"/>
  <c r="AU294"/>
  <c r="AW294"/>
  <c r="AU293"/>
  <c r="AW293"/>
  <c r="AU292"/>
  <c r="AW292"/>
  <c r="AU291"/>
  <c r="AW291"/>
  <c r="AU290"/>
  <c r="AW290"/>
  <c r="AU289"/>
  <c r="AW289"/>
  <c r="AU288"/>
  <c r="AW288"/>
  <c r="AU287"/>
  <c r="AW287"/>
  <c r="AU286"/>
  <c r="AW286"/>
  <c r="AU285"/>
  <c r="AW285"/>
  <c r="AU284"/>
  <c r="AW284"/>
  <c r="AU283"/>
  <c r="AW283"/>
  <c r="AU282"/>
  <c r="AW282"/>
  <c r="AU281"/>
  <c r="AW281"/>
  <c r="AU280"/>
  <c r="AW280"/>
  <c r="AU279"/>
  <c r="AW279"/>
  <c r="AU278"/>
  <c r="AW278"/>
  <c r="AU277"/>
  <c r="AW277"/>
  <c r="AU276"/>
  <c r="AW276"/>
  <c r="AU275"/>
  <c r="AW275"/>
  <c r="AU274"/>
  <c r="AW274"/>
  <c r="AU273"/>
  <c r="AW273"/>
  <c r="AU272"/>
  <c r="AW272"/>
  <c r="AU271"/>
  <c r="AW271"/>
  <c r="AU270"/>
  <c r="AW270"/>
  <c r="AU269"/>
  <c r="AW269"/>
  <c r="AU268"/>
  <c r="AW268"/>
  <c r="AU267"/>
  <c r="AW267"/>
  <c r="AU266"/>
  <c r="AW266"/>
  <c r="AU265"/>
  <c r="AW265"/>
  <c r="AU264"/>
  <c r="AW264"/>
  <c r="AU263"/>
  <c r="AW263"/>
  <c r="AU262"/>
  <c r="AW262"/>
  <c r="AU261"/>
  <c r="AW261"/>
  <c r="AU260"/>
  <c r="AW260"/>
  <c r="AU259"/>
  <c r="AW259"/>
  <c r="AU258"/>
  <c r="AW258"/>
  <c r="AU257"/>
  <c r="AW257"/>
  <c r="AU256"/>
  <c r="AW256"/>
  <c r="AU255"/>
  <c r="AW255"/>
  <c r="AU254"/>
  <c r="AW254"/>
  <c r="AU253"/>
  <c r="AW253"/>
  <c r="AU252"/>
  <c r="AW252"/>
  <c r="AU251"/>
  <c r="AW251"/>
  <c r="AU250"/>
  <c r="AW250"/>
  <c r="AU249"/>
  <c r="AW249"/>
  <c r="AU248"/>
  <c r="AW248"/>
  <c r="AU247"/>
  <c r="AW247"/>
  <c r="AU246"/>
  <c r="AW246"/>
  <c r="AU245"/>
  <c r="AW245"/>
  <c r="AU244"/>
  <c r="AW244"/>
  <c r="AU243"/>
  <c r="AW243"/>
  <c r="AU242"/>
  <c r="AW242"/>
  <c r="AU241"/>
  <c r="AW241"/>
  <c r="AU240"/>
  <c r="AW240"/>
  <c r="AU239"/>
  <c r="AW239"/>
  <c r="AU238"/>
  <c r="AW238"/>
  <c r="AU237"/>
  <c r="AW237"/>
  <c r="AU236"/>
  <c r="AW236"/>
  <c r="AU235"/>
  <c r="AW235"/>
  <c r="AU234"/>
  <c r="AW234"/>
  <c r="AU233"/>
  <c r="AW233"/>
  <c r="AU232"/>
  <c r="AW232"/>
  <c r="AU231"/>
  <c r="AW231"/>
  <c r="AU230"/>
  <c r="AW230"/>
  <c r="AU229"/>
  <c r="AW229"/>
  <c r="AU228"/>
  <c r="AW228"/>
  <c r="AU227"/>
  <c r="AW227"/>
  <c r="AU226"/>
  <c r="AW226"/>
  <c r="AU225"/>
  <c r="AW225"/>
  <c r="AU224"/>
  <c r="AW224"/>
  <c r="AU223"/>
  <c r="AW223"/>
  <c r="AU222"/>
  <c r="AW222"/>
  <c r="AU221"/>
  <c r="AW221"/>
  <c r="AU220"/>
  <c r="AW220"/>
  <c r="AU219"/>
  <c r="AW219"/>
  <c r="AU218"/>
  <c r="AW218"/>
  <c r="AU217"/>
  <c r="AW217"/>
  <c r="AU216"/>
  <c r="AW216"/>
  <c r="AU215"/>
  <c r="AW215"/>
  <c r="AU214"/>
  <c r="AW214"/>
  <c r="AU213"/>
  <c r="AW213"/>
  <c r="AU212"/>
  <c r="AW212"/>
  <c r="AU211"/>
  <c r="AW211"/>
  <c r="AU210"/>
  <c r="AW210"/>
  <c r="AU209"/>
  <c r="AW209"/>
  <c r="AU208"/>
  <c r="AW208"/>
  <c r="AU207"/>
  <c r="AW207"/>
  <c r="AU206"/>
  <c r="AW206"/>
  <c r="AU205"/>
  <c r="AW205"/>
  <c r="AU204"/>
  <c r="AW204"/>
  <c r="AU203"/>
  <c r="AW203"/>
  <c r="AU202"/>
  <c r="AW202"/>
  <c r="AU201"/>
  <c r="AW201"/>
  <c r="AU200"/>
  <c r="AW200"/>
  <c r="AU199"/>
  <c r="AW199"/>
  <c r="AU198"/>
  <c r="AW198"/>
  <c r="AU197"/>
  <c r="AW197"/>
  <c r="AU196"/>
  <c r="AW196"/>
  <c r="AU195"/>
  <c r="AW195"/>
  <c r="AU194"/>
  <c r="AW194"/>
  <c r="AU193"/>
  <c r="AW193"/>
  <c r="AU192"/>
  <c r="AW192"/>
  <c r="AU191"/>
  <c r="AW191"/>
  <c r="AU190"/>
  <c r="AW190"/>
  <c r="AU189"/>
  <c r="AW189"/>
  <c r="AU188"/>
  <c r="AW188"/>
  <c r="AU187"/>
  <c r="AW187"/>
  <c r="AU186"/>
  <c r="AW186"/>
  <c r="AU185"/>
  <c r="AW185"/>
  <c r="AU184"/>
  <c r="AW184"/>
  <c r="AU183"/>
  <c r="AW183"/>
  <c r="AU182"/>
  <c r="AW182"/>
  <c r="AU181"/>
  <c r="AW181"/>
  <c r="AU180"/>
  <c r="AW180"/>
  <c r="AU179"/>
  <c r="AW179"/>
  <c r="AU178"/>
  <c r="AW178"/>
  <c r="AU177"/>
  <c r="AW177"/>
  <c r="AU176"/>
  <c r="AW176"/>
  <c r="AU175"/>
  <c r="AW175"/>
  <c r="AU174"/>
  <c r="AW174"/>
  <c r="AU173"/>
  <c r="AW173"/>
  <c r="AU172"/>
  <c r="AW172"/>
  <c r="AU171"/>
  <c r="AW171"/>
  <c r="AU170"/>
  <c r="AW170"/>
  <c r="AU169"/>
  <c r="AW169"/>
  <c r="AU168"/>
  <c r="AW168"/>
  <c r="AU167"/>
  <c r="AW167"/>
  <c r="AU166"/>
  <c r="AW166"/>
  <c r="AU165"/>
  <c r="AW165"/>
  <c r="AU164"/>
  <c r="AW164"/>
  <c r="AU163"/>
  <c r="AW163"/>
  <c r="AU162"/>
  <c r="AW162"/>
  <c r="AU161"/>
  <c r="AW161"/>
  <c r="AU160"/>
  <c r="AW160"/>
  <c r="AU159"/>
  <c r="AW159"/>
  <c r="AU158"/>
  <c r="AW158"/>
  <c r="AU157"/>
  <c r="AW157"/>
  <c r="AU156"/>
  <c r="AW156"/>
  <c r="AU155"/>
  <c r="AW155"/>
  <c r="AU154"/>
  <c r="AW154"/>
  <c r="AU153"/>
  <c r="AW153"/>
  <c r="AU152"/>
  <c r="AW152"/>
  <c r="AU151"/>
  <c r="AW151"/>
  <c r="AU150"/>
  <c r="AW150"/>
  <c r="AU149"/>
  <c r="AW149"/>
  <c r="AU148"/>
  <c r="AW148"/>
  <c r="AU147"/>
  <c r="AW147"/>
  <c r="AU146"/>
  <c r="AW146"/>
  <c r="AU145"/>
  <c r="AW145"/>
  <c r="AU144"/>
  <c r="AW144"/>
  <c r="AU143"/>
  <c r="AW143"/>
  <c r="AU142"/>
  <c r="AW142"/>
  <c r="AU141"/>
  <c r="AW141"/>
  <c r="AU140"/>
  <c r="AW140"/>
  <c r="AU139"/>
  <c r="AW139"/>
  <c r="AU138"/>
  <c r="AW138"/>
  <c r="AU137"/>
  <c r="AW137"/>
  <c r="AU136"/>
  <c r="AW136"/>
  <c r="AU135"/>
  <c r="AW135"/>
  <c r="AU134"/>
  <c r="AW134"/>
  <c r="AU133"/>
  <c r="AW133"/>
  <c r="AU132"/>
  <c r="AW132"/>
  <c r="AU131"/>
  <c r="AW131"/>
  <c r="AU130"/>
  <c r="AW130"/>
  <c r="AU129"/>
  <c r="AW129"/>
  <c r="AU128"/>
  <c r="AW128"/>
  <c r="AU127"/>
  <c r="AW127"/>
  <c r="AU126"/>
  <c r="AW126"/>
  <c r="AU125"/>
  <c r="AW125"/>
  <c r="AU124"/>
  <c r="AW124"/>
  <c r="AU123"/>
  <c r="AW123"/>
  <c r="AU122"/>
  <c r="AW122"/>
  <c r="AU121"/>
  <c r="AW121"/>
  <c r="AU120"/>
  <c r="AW120"/>
  <c r="AU119"/>
  <c r="AW119"/>
  <c r="AU118"/>
  <c r="AW118"/>
  <c r="AU117"/>
  <c r="AW117"/>
  <c r="AU116"/>
  <c r="AW116"/>
  <c r="AU115"/>
  <c r="AW115"/>
  <c r="AU114"/>
  <c r="AW114"/>
  <c r="AU113"/>
  <c r="AW113"/>
  <c r="AU112"/>
  <c r="AW112"/>
  <c r="AU111"/>
  <c r="AW111"/>
  <c r="AU110"/>
  <c r="AW110"/>
  <c r="AU109"/>
  <c r="AW109"/>
  <c r="AU108"/>
  <c r="AW108"/>
  <c r="AU107"/>
  <c r="AW107"/>
  <c r="AU106"/>
  <c r="AW106"/>
  <c r="AU105"/>
  <c r="AW105"/>
  <c r="AU104"/>
  <c r="AW104"/>
  <c r="AU103"/>
  <c r="AW103"/>
  <c r="AU102"/>
  <c r="AW102"/>
  <c r="AU101"/>
  <c r="AW101"/>
  <c r="AU100"/>
  <c r="AW100"/>
  <c r="AU99"/>
  <c r="AW99"/>
  <c r="AU98"/>
  <c r="AW98"/>
  <c r="AU97"/>
  <c r="AW97"/>
  <c r="AU96"/>
  <c r="AW96"/>
  <c r="AU95"/>
  <c r="AW95"/>
  <c r="AU94"/>
  <c r="AW94"/>
  <c r="AU93"/>
  <c r="AW93"/>
  <c r="AU92"/>
  <c r="AW92"/>
  <c r="AU91"/>
  <c r="AW91"/>
  <c r="AU90"/>
  <c r="AW90"/>
  <c r="AU89"/>
  <c r="AW89"/>
  <c r="AU88"/>
  <c r="AW88"/>
  <c r="AU87"/>
  <c r="AW87"/>
  <c r="AU86"/>
  <c r="AW86"/>
  <c r="AU85"/>
  <c r="AW85"/>
  <c r="AU84"/>
  <c r="AW84"/>
  <c r="AU83"/>
  <c r="AW83"/>
  <c r="AU82"/>
  <c r="AW82"/>
  <c r="AU81"/>
  <c r="AW81"/>
  <c r="AU80"/>
  <c r="AW80"/>
  <c r="AU79"/>
  <c r="AW79"/>
  <c r="AU78"/>
  <c r="AW78"/>
  <c r="AU77"/>
  <c r="AW77"/>
  <c r="AU76"/>
  <c r="AW76"/>
  <c r="AU75"/>
  <c r="AW75"/>
  <c r="AU74"/>
  <c r="AW74"/>
  <c r="AU73"/>
  <c r="AW73"/>
  <c r="AU72"/>
  <c r="AW72"/>
  <c r="AU71"/>
  <c r="AW71"/>
  <c r="AU70"/>
  <c r="AW70"/>
  <c r="AU69"/>
  <c r="AW69"/>
  <c r="AU68"/>
  <c r="AW68"/>
  <c r="AU67"/>
  <c r="AW67"/>
  <c r="AU66"/>
  <c r="AW66"/>
  <c r="AU65"/>
  <c r="AW65"/>
  <c r="AU64"/>
  <c r="AW64"/>
  <c r="AU63"/>
  <c r="AW63"/>
  <c r="AU62"/>
  <c r="AW62"/>
  <c r="AU61"/>
  <c r="AW61"/>
  <c r="AU60"/>
  <c r="AW60"/>
  <c r="AU59"/>
  <c r="AW59"/>
  <c r="AU58"/>
  <c r="AW58"/>
  <c r="AU57"/>
  <c r="AW57"/>
  <c r="AU56"/>
  <c r="AW56"/>
  <c r="AU55"/>
  <c r="AW55"/>
  <c r="AU54"/>
  <c r="AW54"/>
  <c r="AU53"/>
  <c r="AW53"/>
  <c r="AU52"/>
  <c r="AW52"/>
  <c r="AU51"/>
  <c r="AW51"/>
  <c r="AU50"/>
  <c r="AW50"/>
  <c r="AU49"/>
  <c r="AW49"/>
  <c r="AU48"/>
  <c r="AW48"/>
  <c r="AU47"/>
  <c r="AW47"/>
  <c r="AU46"/>
  <c r="AW46"/>
  <c r="AU45"/>
  <c r="AW45"/>
  <c r="AU44"/>
  <c r="AW44"/>
  <c r="AU43"/>
  <c r="AW43"/>
  <c r="AU42"/>
  <c r="AW42"/>
  <c r="AU41"/>
  <c r="AW41"/>
  <c r="AU40"/>
  <c r="AW40"/>
  <c r="AU39"/>
  <c r="AW39"/>
  <c r="AU38"/>
  <c r="AW38"/>
  <c r="AU37"/>
  <c r="AW37"/>
  <c r="AU36"/>
  <c r="AW36"/>
  <c r="AU35"/>
  <c r="AW35"/>
  <c r="AU34"/>
  <c r="AW34"/>
  <c r="AU33"/>
  <c r="AW33"/>
  <c r="AU32"/>
  <c r="AW32"/>
  <c r="AU31"/>
  <c r="AW31"/>
  <c r="AU30"/>
  <c r="AW30"/>
  <c r="AU29"/>
  <c r="AW29"/>
  <c r="AU28"/>
  <c r="AW28"/>
  <c r="AU27"/>
  <c r="AW27"/>
  <c r="AU26"/>
  <c r="AW26"/>
  <c r="AU25"/>
  <c r="AW25"/>
  <c r="AU24"/>
  <c r="AW24"/>
  <c r="AU23"/>
  <c r="AW23"/>
  <c r="AU22"/>
  <c r="AW22"/>
  <c r="AU21"/>
  <c r="AW21"/>
  <c r="AU20"/>
  <c r="AW20"/>
  <c r="AU19"/>
  <c r="AW19"/>
  <c r="AU18"/>
  <c r="AW18"/>
  <c r="AU17"/>
  <c r="AW17"/>
  <c r="AU16"/>
  <c r="AW16"/>
  <c r="AU15"/>
  <c r="AW15"/>
</calcChain>
</file>

<file path=xl/comments1.xml><?xml version="1.0" encoding="utf-8"?>
<comments xmlns="http://schemas.openxmlformats.org/spreadsheetml/2006/main">
  <authors>
    <author>Jun Park</author>
  </authors>
  <commentList>
    <comment ref="D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Marketing\Forecasting\Data\Forecast\B2013A\rev\B2013A billed MB base revenue model.xlsx
2012-12-14</t>
        </r>
      </text>
    </comment>
    <comment ref="E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Marketing\Forecasting\Data\Forecast\B2013A\rev\B2013A billed MB base revenue model.xlsx
2012-12-14</t>
        </r>
      </text>
    </comment>
    <comment ref="F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Marketing\Forecasting\Data\Forecast\B2013A\rev\B2013A billed MB base revenue model.xlsx
2012-12-14</t>
        </r>
      </text>
    </comment>
    <comment ref="G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Marketing\Forecasting\Data\Forecast\B2013A\rev\B2013A billed MB base revenue model.xlsx
2012-12-14</t>
        </r>
      </text>
    </comment>
    <comment ref="H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Marketing\Forecasting\Data\Forecast\B2013A\rev\B2013A billed MB base revenue model.xlsx
2012-12-14</t>
        </r>
      </text>
    </comment>
    <comment ref="I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Marketing\Forecasting\Data\Forecast\B2013A\rev\B2013A billed MB base revenue model.xlsx
2012-12-14</t>
        </r>
      </text>
    </comment>
    <comment ref="J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Marketing\Forecasting\Data\Forecast\B2013A\rev\B2013A billed MB base revenue model.xlsx
2012-12-14</t>
        </r>
      </text>
    </comment>
    <comment ref="K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Marketing\Forecasting\Data\Forecast\B2013A\rev\B2013A billed MB base revenue model.xlsx
2012-12-14</t>
        </r>
      </text>
    </comment>
    <comment ref="L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Marketing\Forecasting\Data\Forecast\B2013A\rev\B2013A billed MB base revenue model.xlsx
2012-12-14</t>
        </r>
      </text>
    </comment>
    <comment ref="M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Marketing\Forecasting\Data\Forecast\B2013A\rev\B2013A billed MB base revenue model.xlsx
2012-12-14</t>
        </r>
      </text>
    </comment>
    <comment ref="N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Marketing\Forecasting\Data\Forecast\B2013A\rev\B2013A billed MB base revenue model.xlsx
2012-12-14</t>
        </r>
      </text>
    </comment>
    <comment ref="O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Marketing\Forecasting\Data\Forecast\B2013A\rev\B2013A billed MB base revenue model.xlsx
2012-12-14</t>
        </r>
      </text>
    </comment>
    <comment ref="P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Marketing\Forecasting\Data\Forecast\B2013A\rev\B2013A billed MB base revenue model.xlsx
2012-12-14</t>
        </r>
      </text>
    </comment>
    <comment ref="Q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Marketing\Forecasting\Data\Forecast\B2013A\rev\B2013A billed MB base revenue model.xlsx
2012-12-14</t>
        </r>
      </text>
    </comment>
    <comment ref="R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Marketing\Forecasting\Data\Forecast\B2013A\rev\B2013A billed MB base revenue model.xlsx
2012-12-14</t>
        </r>
      </text>
    </comment>
    <comment ref="S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Marketing\Forecasting\Data\Forecast\B2013A\rev\B2013A billed MB base revenue model.xlsx
2012-12-14</t>
        </r>
      </text>
    </comment>
    <comment ref="T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Marketing\Forecasting\Data\Forecast\B2013A\rev\B2013A billed MB base revenue model.xlsx
2012-12-14</t>
        </r>
      </text>
    </comment>
    <comment ref="U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Marketing\Forecasting\Data\Forecast\B2013A\rev\B2013A billed MB base revenue model.xlsx
2012-12-14</t>
        </r>
      </text>
    </comment>
    <comment ref="V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Marketing\Forecasting\Data\Forecast\B2013A\rev\B2013A billed MB base revenue model.xlsx
2012-12-14</t>
        </r>
      </text>
    </comment>
    <comment ref="W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Marketing\Forecasting\Data\Forecast\B2013A\rev\B2013A billed MB base revenue model.xlsx
2012-12-14</t>
        </r>
      </text>
    </comment>
    <comment ref="X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Marketing\Forecasting\Data\Forecast\B2013A\rev\B2013A billed MB base revenue model.xlsx
2012-12-14</t>
        </r>
      </text>
    </comment>
    <comment ref="Y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Marketing\Forecasting\Data\Forecast\B2013A\rev\B2013A billed MB base revenue model.xlsx
2012-12-14</t>
        </r>
      </text>
    </comment>
    <comment ref="Z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Marketing\Forecasting\Data\Forecast\B2013A\rev\B2013A billed MB base revenue model.xlsx
2012-12-14</t>
        </r>
      </text>
    </comment>
    <comment ref="AA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Marketing\Forecasting\Data\Forecast\B2013A\rev\B2013A billed MB base revenue model.xlsx
2012-12-14</t>
        </r>
      </text>
    </comment>
    <comment ref="AB1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Marketing\Forecasting\Data\Forecast\B2013A\rev\B2013A billed MB base revenue model.xlsx
2012-12-14</t>
        </r>
      </text>
    </comment>
  </commentList>
</comments>
</file>

<file path=xl/comments2.xml><?xml version="1.0" encoding="utf-8"?>
<comments xmlns="http://schemas.openxmlformats.org/spreadsheetml/2006/main">
  <authors>
    <author>Jun Park</author>
  </authors>
  <commentList>
    <comment ref="D14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Marketing\Forecasting\Data\Forecast\B2013\outdoor service\01 B2013 Res OS-II kWh, Rev, &amp; Customers.xlsx
Tab: chart values
Column: Q
2012-09-06</t>
        </r>
      </text>
    </comment>
    <comment ref="E14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Marketing\Forecasting\Data\Forecast\B2013\outdoor service\02 B2013 Com OS-II kWh, Rev, &amp; Customers.xlsx
Tab: chart values
Column: T
2012-09-06</t>
        </r>
      </text>
    </comment>
    <comment ref="F14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Marketing\Forecasting\Data\Forecast\B2013\outdoor service\03 B2013 Com OS-II BB kWh, Rev, &amp; Customers.xlsx
Tab: chart values
Column: Q
2012-09-06</t>
        </r>
      </text>
    </comment>
    <comment ref="G14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Marketing\Forecasting\Data\Forecast\B2013\outdoor service\04 B2013 Com OS-III kWh, Rev, &amp; Customers.xlsx
Tab: chart values
Column: T
2012-09-06</t>
        </r>
      </text>
    </comment>
    <comment ref="H14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Marketing\Forecasting\Data\Forecast\B2013\outdoor service\05 B2013 Ind OS-II kWh, Rev, &amp; Customers.xlsx
Tab: chart values
Column: T
2012-09-06</t>
        </r>
      </text>
    </comment>
    <comment ref="I14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Marketing\Forecasting\Data\Forecast\B2013\outdoor service\07 B2013 Ind OS-III kWh, Rev, &amp; Customers.xlsx
Tab: chart values
Column: Q
2012-09-06</t>
        </r>
      </text>
    </comment>
    <comment ref="J14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Marketing\Forecasting\Data\Forecast\B2013\outdoor service\06 B2013 StL kWh, Rev, &amp; Customers.xlsx
Tab: chart values
Column: AB
2012-09-06</t>
        </r>
      </text>
    </comment>
  </commentList>
</comments>
</file>

<file path=xl/sharedStrings.xml><?xml version="1.0" encoding="utf-8"?>
<sst xmlns="http://schemas.openxmlformats.org/spreadsheetml/2006/main" count="197" uniqueCount="52">
  <si>
    <t>RS</t>
  </si>
  <si>
    <t>Flat-RS</t>
  </si>
  <si>
    <t>RSVP</t>
  </si>
  <si>
    <t>GS-C</t>
  </si>
  <si>
    <t>Flat-GS</t>
  </si>
  <si>
    <t>GSD-SEC-C</t>
  </si>
  <si>
    <t>GSD-PRI-C</t>
  </si>
  <si>
    <t>GSDT-SEC-C</t>
  </si>
  <si>
    <t>GSTOU-C</t>
  </si>
  <si>
    <t>LP-SEC-C</t>
  </si>
  <si>
    <t>LP-PRI-C</t>
  </si>
  <si>
    <t>LPT-SEC-C</t>
  </si>
  <si>
    <t>LPT-PRI-C</t>
  </si>
  <si>
    <t>RTP-C</t>
  </si>
  <si>
    <t>GS-I</t>
  </si>
  <si>
    <t>GSD-SEC-I</t>
  </si>
  <si>
    <t>GSD-PRI-I</t>
  </si>
  <si>
    <t>GSDT-SEC-I</t>
  </si>
  <si>
    <t>GSTOU-I</t>
  </si>
  <si>
    <t>LP-SEC-I</t>
  </si>
  <si>
    <t>LP-PRI-I</t>
  </si>
  <si>
    <t>LPT-SEC-I</t>
  </si>
  <si>
    <t>LPT-PRI-I</t>
  </si>
  <si>
    <t>RTP-I</t>
  </si>
  <si>
    <t>LPT-CPS-C</t>
  </si>
  <si>
    <t>SBS1-BT-I</t>
  </si>
  <si>
    <t>SBS1PE-I</t>
  </si>
  <si>
    <t>CSA-I</t>
  </si>
  <si>
    <t>GSD-C</t>
  </si>
  <si>
    <t>GSDT-C</t>
  </si>
  <si>
    <t>LP-C</t>
  </si>
  <si>
    <t>LPT-C</t>
  </si>
  <si>
    <t>GSD-I</t>
  </si>
  <si>
    <t>GSDT-I</t>
  </si>
  <si>
    <t>LP-I</t>
  </si>
  <si>
    <t>LPT-I</t>
  </si>
  <si>
    <t>Non-lgt</t>
  </si>
  <si>
    <t>Lgt</t>
  </si>
  <si>
    <t>Retail</t>
  </si>
  <si>
    <t>Res</t>
  </si>
  <si>
    <t>Com</t>
  </si>
  <si>
    <t>Ind</t>
  </si>
  <si>
    <t>STL</t>
  </si>
  <si>
    <t>OS-I/II</t>
  </si>
  <si>
    <t>OS-II BB</t>
  </si>
  <si>
    <t>OS-III</t>
  </si>
  <si>
    <t>Source:</t>
  </si>
  <si>
    <t>S:\Workgroups\FPC Marketing\Forecasting\Data\Forecast\B2013A\handbill\handbill models\B2013A Handbill model - module 5.xlsx</t>
  </si>
  <si>
    <t>Commercial - calc5 tab</t>
  </si>
  <si>
    <t>Industrial - calc3 tab</t>
  </si>
  <si>
    <t>Updated 2012-12-18</t>
  </si>
  <si>
    <t>S:\Workgroups\FPC Marketing\Forecasting\Data\Forecast\B2013A\handbill\handbill models\B2013A calculate SBS &amp; CSA rates.xlsx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</si>
</sst>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color indexed="81"/>
      <name val="Tahoma"/>
      <family val="2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Fill="1"/>
    <xf numFmtId="0" fontId="1" fillId="0" borderId="0" xfId="0" quotePrefix="1" applyFont="1" applyFill="1" applyAlignment="1">
      <alignment horizontal="left"/>
    </xf>
    <xf numFmtId="0" fontId="2" fillId="2" borderId="0" xfId="0" applyFont="1" applyFill="1" applyAlignment="1">
      <alignment horizontal="right"/>
    </xf>
    <xf numFmtId="0" fontId="1" fillId="2" borderId="0" xfId="0" applyFont="1" applyFill="1"/>
    <xf numFmtId="3" fontId="1" fillId="3" borderId="0" xfId="0" applyNumberFormat="1" applyFont="1" applyFill="1" applyAlignment="1">
      <alignment horizontal="right"/>
    </xf>
    <xf numFmtId="0" fontId="2" fillId="2" borderId="0" xfId="0" quotePrefix="1" applyFont="1" applyFill="1" applyAlignment="1">
      <alignment horizontal="right"/>
    </xf>
    <xf numFmtId="3" fontId="1" fillId="0" borderId="0" xfId="0" applyNumberFormat="1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4"/>
  </sheetPr>
  <dimension ref="B3:AQ320"/>
  <sheetViews>
    <sheetView workbookViewId="0"/>
  </sheetViews>
  <sheetFormatPr defaultRowHeight="15"/>
  <cols>
    <col min="1" max="2" width="2.7109375" style="1" customWidth="1"/>
    <col min="3" max="3" width="9.140625" style="1"/>
    <col min="4" max="43" width="12.7109375" style="1" customWidth="1"/>
    <col min="44" max="16384" width="9.140625" style="1"/>
  </cols>
  <sheetData>
    <row r="3" spans="2:43">
      <c r="Z3" s="2"/>
      <c r="AH3" s="2"/>
    </row>
    <row r="7" spans="2:43">
      <c r="D7" s="3">
        <v>27</v>
      </c>
      <c r="E7" s="3">
        <v>55</v>
      </c>
      <c r="F7" s="3">
        <v>26</v>
      </c>
      <c r="G7" s="3">
        <v>34</v>
      </c>
      <c r="H7" s="3">
        <v>34</v>
      </c>
      <c r="I7" s="3">
        <v>38</v>
      </c>
      <c r="J7" s="3">
        <v>37</v>
      </c>
      <c r="K7" s="3">
        <v>39</v>
      </c>
      <c r="L7" s="3">
        <v>54</v>
      </c>
      <c r="M7" s="3">
        <v>8</v>
      </c>
      <c r="N7" s="3">
        <v>7</v>
      </c>
      <c r="O7" s="3">
        <v>2</v>
      </c>
      <c r="P7" s="3">
        <v>1</v>
      </c>
      <c r="Q7" s="3">
        <v>22</v>
      </c>
      <c r="R7" s="3">
        <v>34</v>
      </c>
      <c r="S7" s="3">
        <v>38</v>
      </c>
      <c r="T7" s="3">
        <v>37</v>
      </c>
      <c r="U7" s="3">
        <v>39</v>
      </c>
      <c r="V7" s="3">
        <v>54</v>
      </c>
      <c r="W7" s="3">
        <v>8</v>
      </c>
      <c r="X7" s="3">
        <v>7</v>
      </c>
      <c r="Y7" s="3">
        <v>2</v>
      </c>
      <c r="Z7" s="3">
        <v>1</v>
      </c>
      <c r="AA7" s="3">
        <v>22</v>
      </c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</row>
    <row r="8" spans="2:43" ht="27" customHeight="1">
      <c r="D8" s="3" t="s">
        <v>0</v>
      </c>
      <c r="E8" s="3" t="s">
        <v>1</v>
      </c>
      <c r="F8" s="3" t="s">
        <v>2</v>
      </c>
      <c r="G8" s="3" t="s">
        <v>3</v>
      </c>
      <c r="H8" s="3" t="s">
        <v>4</v>
      </c>
      <c r="I8" s="3" t="s">
        <v>5</v>
      </c>
      <c r="J8" s="3" t="s">
        <v>6</v>
      </c>
      <c r="K8" s="3" t="s">
        <v>7</v>
      </c>
      <c r="L8" s="3" t="s">
        <v>8</v>
      </c>
      <c r="M8" s="3" t="s">
        <v>9</v>
      </c>
      <c r="N8" s="3" t="s">
        <v>10</v>
      </c>
      <c r="O8" s="3" t="s">
        <v>11</v>
      </c>
      <c r="P8" s="3" t="s">
        <v>12</v>
      </c>
      <c r="Q8" s="3" t="s">
        <v>13</v>
      </c>
      <c r="R8" s="3" t="s">
        <v>14</v>
      </c>
      <c r="S8" s="3" t="s">
        <v>15</v>
      </c>
      <c r="T8" s="3" t="s">
        <v>16</v>
      </c>
      <c r="U8" s="3" t="s">
        <v>17</v>
      </c>
      <c r="V8" s="3" t="s">
        <v>18</v>
      </c>
      <c r="W8" s="3" t="s">
        <v>19</v>
      </c>
      <c r="X8" s="3" t="s">
        <v>20</v>
      </c>
      <c r="Y8" s="3" t="s">
        <v>21</v>
      </c>
      <c r="Z8" s="3" t="s">
        <v>22</v>
      </c>
      <c r="AA8" s="3" t="s">
        <v>23</v>
      </c>
      <c r="AB8" s="3" t="s">
        <v>25</v>
      </c>
      <c r="AC8" s="6" t="s">
        <v>25</v>
      </c>
      <c r="AD8" s="6" t="s">
        <v>26</v>
      </c>
      <c r="AE8" s="6" t="s">
        <v>27</v>
      </c>
      <c r="AF8" s="3" t="s">
        <v>24</v>
      </c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</row>
    <row r="9" spans="2:43">
      <c r="B9" s="4">
        <v>1</v>
      </c>
      <c r="C9" s="4">
        <v>2012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2:43">
      <c r="B10" s="4">
        <v>2</v>
      </c>
      <c r="C10" s="4">
        <v>2012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2:43">
      <c r="B11" s="4">
        <v>3</v>
      </c>
      <c r="C11" s="4">
        <v>2012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2:43">
      <c r="B12" s="4">
        <v>4</v>
      </c>
      <c r="C12" s="4">
        <v>2012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2:43">
      <c r="B13" s="4">
        <v>5</v>
      </c>
      <c r="C13" s="4">
        <v>2012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2:43">
      <c r="B14" s="4">
        <v>6</v>
      </c>
      <c r="C14" s="4">
        <v>2012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2:43">
      <c r="B15" s="4">
        <v>7</v>
      </c>
      <c r="C15" s="4">
        <v>2012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2:43">
      <c r="B16" s="4">
        <v>8</v>
      </c>
      <c r="C16" s="4">
        <v>2012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2:43">
      <c r="B17" s="4">
        <v>9</v>
      </c>
      <c r="C17" s="4">
        <v>2012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2:43">
      <c r="B18" s="4">
        <v>10</v>
      </c>
      <c r="C18" s="4">
        <v>2012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2:43">
      <c r="B19" s="4">
        <v>11</v>
      </c>
      <c r="C19" s="4">
        <v>2012</v>
      </c>
      <c r="D19" s="5">
        <v>17733239.527800001</v>
      </c>
      <c r="E19" s="5">
        <v>346196.99169749999</v>
      </c>
      <c r="F19" s="5">
        <v>630114.60115</v>
      </c>
      <c r="G19" s="5">
        <v>1356395.4626</v>
      </c>
      <c r="H19" s="5">
        <v>9316.4658225000003</v>
      </c>
      <c r="I19" s="5">
        <v>7036768.7861800008</v>
      </c>
      <c r="J19" s="5">
        <v>37351.464070000002</v>
      </c>
      <c r="K19" s="5">
        <v>65535.007320000004</v>
      </c>
      <c r="L19" s="5">
        <v>102160.67135999999</v>
      </c>
      <c r="M19" s="5">
        <v>943691.69536000001</v>
      </c>
      <c r="N19" s="5">
        <v>105975.51639</v>
      </c>
      <c r="O19" s="5">
        <v>325417.04703999998</v>
      </c>
      <c r="P19" s="5">
        <v>0</v>
      </c>
      <c r="Q19" s="5">
        <v>148327.48248000001</v>
      </c>
      <c r="R19" s="5">
        <v>1291.5940000000001</v>
      </c>
      <c r="S19" s="5">
        <v>162735.57772</v>
      </c>
      <c r="T19" s="5">
        <v>2097.2280700000001</v>
      </c>
      <c r="U19" s="5">
        <v>6243.9500800000005</v>
      </c>
      <c r="V19" s="5">
        <v>986.35548000000006</v>
      </c>
      <c r="W19" s="5">
        <v>61864.394319999992</v>
      </c>
      <c r="X19" s="5">
        <v>64314.654320000001</v>
      </c>
      <c r="Y19" s="5">
        <v>51691.355360000001</v>
      </c>
      <c r="Z19" s="5">
        <v>9892.8744200000001</v>
      </c>
      <c r="AA19" s="5">
        <v>2628.6016200000004</v>
      </c>
      <c r="AB19" s="5">
        <v>0</v>
      </c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2:43">
      <c r="B20" s="4">
        <v>12</v>
      </c>
      <c r="C20" s="4">
        <v>2012</v>
      </c>
      <c r="D20" s="5">
        <v>20149181.199550003</v>
      </c>
      <c r="E20" s="5">
        <v>391151.70413250005</v>
      </c>
      <c r="F20" s="5">
        <v>733133.11644999997</v>
      </c>
      <c r="G20" s="5">
        <v>1436107.3791499999</v>
      </c>
      <c r="H20" s="5">
        <v>9945.3228449999988</v>
      </c>
      <c r="I20" s="5">
        <v>7148404.5886199996</v>
      </c>
      <c r="J20" s="5">
        <v>35205.385569999999</v>
      </c>
      <c r="K20" s="5">
        <v>68075.383900000001</v>
      </c>
      <c r="L20" s="5">
        <v>96848.060979999995</v>
      </c>
      <c r="M20" s="5">
        <v>924126.01168</v>
      </c>
      <c r="N20" s="5">
        <v>112004.79517</v>
      </c>
      <c r="O20" s="5">
        <v>320278.31823999999</v>
      </c>
      <c r="P20" s="5">
        <v>0</v>
      </c>
      <c r="Q20" s="5">
        <v>164128.71101999999</v>
      </c>
      <c r="R20" s="5">
        <v>1411.9855</v>
      </c>
      <c r="S20" s="5">
        <v>166316.54644000001</v>
      </c>
      <c r="T20" s="5">
        <v>2163.3885300000002</v>
      </c>
      <c r="U20" s="5">
        <v>6063.6802399999997</v>
      </c>
      <c r="V20" s="5">
        <v>929.22302000000002</v>
      </c>
      <c r="W20" s="5">
        <v>61931.403760000001</v>
      </c>
      <c r="X20" s="5">
        <v>63192.85484</v>
      </c>
      <c r="Y20" s="5">
        <v>51844.46632</v>
      </c>
      <c r="Z20" s="5">
        <v>9637.39725</v>
      </c>
      <c r="AA20" s="5">
        <v>2812.7644599999999</v>
      </c>
      <c r="AB20" s="5">
        <v>0</v>
      </c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2:43">
      <c r="B21" s="4">
        <v>1</v>
      </c>
      <c r="C21" s="4">
        <v>2013</v>
      </c>
      <c r="D21" s="5">
        <v>24000503.310970001</v>
      </c>
      <c r="E21" s="5">
        <v>466430.481783</v>
      </c>
      <c r="F21" s="5">
        <v>892315.13222000003</v>
      </c>
      <c r="G21" s="5">
        <v>1632712.37124</v>
      </c>
      <c r="H21" s="5">
        <v>11485.170630000001</v>
      </c>
      <c r="I21" s="5">
        <v>7489576.8090000004</v>
      </c>
      <c r="J21" s="5">
        <v>36475.160300000003</v>
      </c>
      <c r="K21" s="5">
        <v>70014.668250000002</v>
      </c>
      <c r="L21" s="5">
        <v>100501.1672</v>
      </c>
      <c r="M21" s="5">
        <v>915500.32499999995</v>
      </c>
      <c r="N21" s="5">
        <v>112016.61041000001</v>
      </c>
      <c r="O21" s="5">
        <v>324503.5625</v>
      </c>
      <c r="P21" s="5">
        <v>0</v>
      </c>
      <c r="Q21" s="5">
        <v>177559.67744</v>
      </c>
      <c r="R21" s="5">
        <v>1738.509</v>
      </c>
      <c r="S21" s="5">
        <v>169730.91525000002</v>
      </c>
      <c r="T21" s="5">
        <v>2438.0124000000005</v>
      </c>
      <c r="U21" s="5">
        <v>6011.0619999999999</v>
      </c>
      <c r="V21" s="5">
        <v>889.77215999999999</v>
      </c>
      <c r="W21" s="5">
        <v>60446.39</v>
      </c>
      <c r="X21" s="5">
        <v>62453.140429999999</v>
      </c>
      <c r="Y21" s="5">
        <v>50583.102499999994</v>
      </c>
      <c r="Z21" s="5">
        <v>9499.1629400000002</v>
      </c>
      <c r="AA21" s="5">
        <v>2853.26305</v>
      </c>
      <c r="AB21" s="5">
        <v>0</v>
      </c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2:43">
      <c r="B22" s="4">
        <v>2</v>
      </c>
      <c r="C22" s="4">
        <v>2013</v>
      </c>
      <c r="D22" s="5">
        <v>21933424.04775</v>
      </c>
      <c r="E22" s="5">
        <v>420963.38372849999</v>
      </c>
      <c r="F22" s="5">
        <v>810796.51178000006</v>
      </c>
      <c r="G22" s="5">
        <v>1549856.9449200002</v>
      </c>
      <c r="H22" s="5">
        <v>10829.427696000001</v>
      </c>
      <c r="I22" s="5">
        <v>7309667.5837500002</v>
      </c>
      <c r="J22" s="5">
        <v>38374.409400000004</v>
      </c>
      <c r="K22" s="5">
        <v>67704.237999999998</v>
      </c>
      <c r="L22" s="5">
        <v>99736.949399999998</v>
      </c>
      <c r="M22" s="5">
        <v>907601.53499999992</v>
      </c>
      <c r="N22" s="5">
        <v>109345.11083000001</v>
      </c>
      <c r="O22" s="5">
        <v>319206.58749999997</v>
      </c>
      <c r="P22" s="5">
        <v>0</v>
      </c>
      <c r="Q22" s="5">
        <v>157338.79232000001</v>
      </c>
      <c r="R22" s="5">
        <v>1730.40156</v>
      </c>
      <c r="S22" s="5">
        <v>168079.21775000001</v>
      </c>
      <c r="T22" s="5">
        <v>2352.5910000000003</v>
      </c>
      <c r="U22" s="5">
        <v>5832.2070000000003</v>
      </c>
      <c r="V22" s="5">
        <v>1072.2177999999999</v>
      </c>
      <c r="W22" s="5">
        <v>59141.079999999994</v>
      </c>
      <c r="X22" s="5">
        <v>60776.122499999998</v>
      </c>
      <c r="Y22" s="5">
        <v>50940.322499999995</v>
      </c>
      <c r="Z22" s="5">
        <v>10028.314419999999</v>
      </c>
      <c r="AA22" s="5">
        <v>2681.0270700000001</v>
      </c>
      <c r="AB22" s="5">
        <v>0</v>
      </c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2:43">
      <c r="B23" s="4">
        <v>3</v>
      </c>
      <c r="C23" s="4">
        <v>2013</v>
      </c>
      <c r="D23" s="5">
        <v>19209809.893720001</v>
      </c>
      <c r="E23" s="5">
        <v>363931.653315</v>
      </c>
      <c r="F23" s="5">
        <v>702884.71886999998</v>
      </c>
      <c r="G23" s="5">
        <v>1429393.0761600002</v>
      </c>
      <c r="H23" s="5">
        <v>9853.172262</v>
      </c>
      <c r="I23" s="5">
        <v>7022545.7984999996</v>
      </c>
      <c r="J23" s="5">
        <v>32339.723100000003</v>
      </c>
      <c r="K23" s="5">
        <v>62672.989499999996</v>
      </c>
      <c r="L23" s="5">
        <v>99609.581579999998</v>
      </c>
      <c r="M23" s="5">
        <v>925054.10749999993</v>
      </c>
      <c r="N23" s="5">
        <v>117836.49874</v>
      </c>
      <c r="O23" s="5">
        <v>321151.995</v>
      </c>
      <c r="P23" s="5">
        <v>0</v>
      </c>
      <c r="Q23" s="5">
        <v>158438.53760000001</v>
      </c>
      <c r="R23" s="5">
        <v>1811.11212</v>
      </c>
      <c r="S23" s="5">
        <v>167779.86074999999</v>
      </c>
      <c r="T23" s="5">
        <v>2194.2478000000001</v>
      </c>
      <c r="U23" s="5">
        <v>6091.1262500000003</v>
      </c>
      <c r="V23" s="5">
        <v>1031.50414</v>
      </c>
      <c r="W23" s="5">
        <v>61886.995000000003</v>
      </c>
      <c r="X23" s="5">
        <v>61106.445100000004</v>
      </c>
      <c r="Y23" s="5">
        <v>49829.964999999997</v>
      </c>
      <c r="Z23" s="5">
        <v>9727.8990699999995</v>
      </c>
      <c r="AA23" s="5">
        <v>2814.04612</v>
      </c>
      <c r="AB23" s="5">
        <v>0</v>
      </c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2:43">
      <c r="B24" s="4">
        <v>4</v>
      </c>
      <c r="C24" s="4">
        <v>2013</v>
      </c>
      <c r="D24" s="5">
        <v>18543441.878540002</v>
      </c>
      <c r="E24" s="5">
        <v>347700.1610655</v>
      </c>
      <c r="F24" s="5">
        <v>678612.03914000001</v>
      </c>
      <c r="G24" s="5">
        <v>1445334.20148</v>
      </c>
      <c r="H24" s="5">
        <v>9960.402924</v>
      </c>
      <c r="I24" s="5">
        <v>7060856.7880000006</v>
      </c>
      <c r="J24" s="5">
        <v>33688.495300000002</v>
      </c>
      <c r="K24" s="5">
        <v>66870.956749999998</v>
      </c>
      <c r="L24" s="5">
        <v>105576.5015</v>
      </c>
      <c r="M24" s="5">
        <v>969160.25</v>
      </c>
      <c r="N24" s="5">
        <v>110288.67605000001</v>
      </c>
      <c r="O24" s="5">
        <v>336023.65</v>
      </c>
      <c r="P24" s="5">
        <v>0</v>
      </c>
      <c r="Q24" s="5">
        <v>167646.01052000001</v>
      </c>
      <c r="R24" s="5">
        <v>1793.67624</v>
      </c>
      <c r="S24" s="5">
        <v>172791.63524999999</v>
      </c>
      <c r="T24" s="5">
        <v>2292.6957000000002</v>
      </c>
      <c r="U24" s="5">
        <v>6170.8095000000003</v>
      </c>
      <c r="V24" s="5">
        <v>992.71395999999993</v>
      </c>
      <c r="W24" s="5">
        <v>63006.532499999994</v>
      </c>
      <c r="X24" s="5">
        <v>65069.257680000002</v>
      </c>
      <c r="Y24" s="5">
        <v>52597.02</v>
      </c>
      <c r="Z24" s="5">
        <v>10456.52716</v>
      </c>
      <c r="AA24" s="5">
        <v>2820.4881599999999</v>
      </c>
      <c r="AB24" s="5">
        <v>0</v>
      </c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2:43">
      <c r="B25" s="4">
        <v>5</v>
      </c>
      <c r="C25" s="4">
        <v>2013</v>
      </c>
      <c r="D25" s="5">
        <v>19780576.336290002</v>
      </c>
      <c r="E25" s="5">
        <v>369671.42953650001</v>
      </c>
      <c r="F25" s="5">
        <v>733225.86692000006</v>
      </c>
      <c r="G25" s="5">
        <v>1532118.95496</v>
      </c>
      <c r="H25" s="5">
        <v>10640.197115999999</v>
      </c>
      <c r="I25" s="5">
        <v>7591756.5005000001</v>
      </c>
      <c r="J25" s="5">
        <v>37004.673999999999</v>
      </c>
      <c r="K25" s="5">
        <v>72735.546000000002</v>
      </c>
      <c r="L25" s="5">
        <v>110747.95557999999</v>
      </c>
      <c r="M25" s="5">
        <v>1009041.0175</v>
      </c>
      <c r="N25" s="5">
        <v>104946.34364000001</v>
      </c>
      <c r="O25" s="5">
        <v>333742.625</v>
      </c>
      <c r="P25" s="5">
        <v>0</v>
      </c>
      <c r="Q25" s="5">
        <v>160727.69925999999</v>
      </c>
      <c r="R25" s="5">
        <v>1491.5520000000001</v>
      </c>
      <c r="S25" s="5">
        <v>185377.7065</v>
      </c>
      <c r="T25" s="5">
        <v>2204.9681</v>
      </c>
      <c r="U25" s="5">
        <v>6646.0372500000003</v>
      </c>
      <c r="V25" s="5">
        <v>1356.3229200000001</v>
      </c>
      <c r="W25" s="5">
        <v>65476.232499999998</v>
      </c>
      <c r="X25" s="5">
        <v>68531.641669999997</v>
      </c>
      <c r="Y25" s="5">
        <v>53913.427499999998</v>
      </c>
      <c r="Z25" s="5">
        <v>10378.96199</v>
      </c>
      <c r="AA25" s="5">
        <v>2688.3633</v>
      </c>
      <c r="AB25" s="5">
        <v>0</v>
      </c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2:43">
      <c r="B26" s="4">
        <v>6</v>
      </c>
      <c r="C26" s="4">
        <v>2013</v>
      </c>
      <c r="D26" s="5">
        <v>25993357.68395</v>
      </c>
      <c r="E26" s="5">
        <v>483580.36139849998</v>
      </c>
      <c r="F26" s="5">
        <v>984938.99496000004</v>
      </c>
      <c r="G26" s="5">
        <v>1821939.54972</v>
      </c>
      <c r="H26" s="5">
        <v>12910.297410000001</v>
      </c>
      <c r="I26" s="5">
        <v>8502720.5374999996</v>
      </c>
      <c r="J26" s="5">
        <v>43549.849500000004</v>
      </c>
      <c r="K26" s="5">
        <v>87237.885999999999</v>
      </c>
      <c r="L26" s="5">
        <v>153998.07706240518</v>
      </c>
      <c r="M26" s="5">
        <v>1109020.1924999999</v>
      </c>
      <c r="N26" s="5">
        <v>108634.27568000001</v>
      </c>
      <c r="O26" s="5">
        <v>363277.78249999997</v>
      </c>
      <c r="P26" s="5">
        <v>0</v>
      </c>
      <c r="Q26" s="5">
        <v>302285.22281000001</v>
      </c>
      <c r="R26" s="5">
        <v>1659.0243600000001</v>
      </c>
      <c r="S26" s="5">
        <v>197593.19825000002</v>
      </c>
      <c r="T26" s="5">
        <v>2479.1656000000003</v>
      </c>
      <c r="U26" s="5">
        <v>6741.5542500000001</v>
      </c>
      <c r="V26" s="5">
        <v>1559.7570818711838</v>
      </c>
      <c r="W26" s="5">
        <v>69484.834999999992</v>
      </c>
      <c r="X26" s="5">
        <v>75139.306370000006</v>
      </c>
      <c r="Y26" s="5">
        <v>55714.959999999992</v>
      </c>
      <c r="Z26" s="5">
        <v>10841.286830000001</v>
      </c>
      <c r="AA26" s="5">
        <v>4589.6267600000001</v>
      </c>
      <c r="AB26" s="5">
        <v>0</v>
      </c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2:43">
      <c r="B27" s="4">
        <v>7</v>
      </c>
      <c r="C27" s="4">
        <v>2013</v>
      </c>
      <c r="D27" s="5">
        <v>29520447.116210002</v>
      </c>
      <c r="E27" s="5">
        <v>545099.56044899998</v>
      </c>
      <c r="F27" s="5">
        <v>1131032.54476</v>
      </c>
      <c r="G27" s="5">
        <v>1972300.3723200001</v>
      </c>
      <c r="H27" s="5">
        <v>14063.680872000001</v>
      </c>
      <c r="I27" s="5">
        <v>8903724.5214999989</v>
      </c>
      <c r="J27" s="5">
        <v>45806.245800000004</v>
      </c>
      <c r="K27" s="5">
        <v>89944.70425000001</v>
      </c>
      <c r="L27" s="5">
        <v>191533.29670672474</v>
      </c>
      <c r="M27" s="5">
        <v>1105341.7925</v>
      </c>
      <c r="N27" s="5">
        <v>110272.43356999999</v>
      </c>
      <c r="O27" s="5">
        <v>372627.90249999997</v>
      </c>
      <c r="P27" s="5">
        <v>0</v>
      </c>
      <c r="Q27" s="5">
        <v>334258.77048000001</v>
      </c>
      <c r="R27" s="5">
        <v>1758.36492</v>
      </c>
      <c r="S27" s="5">
        <v>204491.70300000001</v>
      </c>
      <c r="T27" s="5">
        <v>2473.3505000000005</v>
      </c>
      <c r="U27" s="5">
        <v>6972.9454999999998</v>
      </c>
      <c r="V27" s="5">
        <v>2097.5984518595142</v>
      </c>
      <c r="W27" s="5">
        <v>70788.722500000003</v>
      </c>
      <c r="X27" s="5">
        <v>69427.404859999995</v>
      </c>
      <c r="Y27" s="5">
        <v>54438.707499999997</v>
      </c>
      <c r="Z27" s="5">
        <v>11229.87477</v>
      </c>
      <c r="AA27" s="5">
        <v>4880.5682299999999</v>
      </c>
      <c r="AB27" s="5">
        <v>0</v>
      </c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2:43">
      <c r="B28" s="4">
        <v>8</v>
      </c>
      <c r="C28" s="4">
        <v>2013</v>
      </c>
      <c r="D28" s="5">
        <v>29686149.579410002</v>
      </c>
      <c r="E28" s="5">
        <v>543024.19557149999</v>
      </c>
      <c r="F28" s="5">
        <v>1143787.0070500001</v>
      </c>
      <c r="G28" s="5">
        <v>1982273.44728</v>
      </c>
      <c r="H28" s="5">
        <v>14121.475686</v>
      </c>
      <c r="I28" s="5">
        <v>8906148.4309999999</v>
      </c>
      <c r="J28" s="5">
        <v>42488.253600000004</v>
      </c>
      <c r="K28" s="5">
        <v>91247.983999999997</v>
      </c>
      <c r="L28" s="5">
        <v>196339.58745881938</v>
      </c>
      <c r="M28" s="5">
        <v>1139752.7174999998</v>
      </c>
      <c r="N28" s="5">
        <v>114306.90653000001</v>
      </c>
      <c r="O28" s="5">
        <v>377000.76749999996</v>
      </c>
      <c r="P28" s="5">
        <v>0</v>
      </c>
      <c r="Q28" s="5">
        <v>337733.054</v>
      </c>
      <c r="R28" s="5">
        <v>1842.8092799999999</v>
      </c>
      <c r="S28" s="5">
        <v>204238.7905</v>
      </c>
      <c r="T28" s="5">
        <v>2456.9718000000003</v>
      </c>
      <c r="U28" s="5">
        <v>6938.2732500000002</v>
      </c>
      <c r="V28" s="5">
        <v>2369.5163139345809</v>
      </c>
      <c r="W28" s="5">
        <v>72348.172500000001</v>
      </c>
      <c r="X28" s="5">
        <v>69449.487110000002</v>
      </c>
      <c r="Y28" s="5">
        <v>57022.684999999998</v>
      </c>
      <c r="Z28" s="5">
        <v>11321.867979999999</v>
      </c>
      <c r="AA28" s="5">
        <v>5035.6764999999996</v>
      </c>
      <c r="AB28" s="5">
        <v>0</v>
      </c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2:43">
      <c r="B29" s="4">
        <v>9</v>
      </c>
      <c r="C29" s="4">
        <v>2013</v>
      </c>
      <c r="D29" s="5">
        <v>28356870.34533</v>
      </c>
      <c r="E29" s="5">
        <v>513170.90675100003</v>
      </c>
      <c r="F29" s="5">
        <v>1093647.2762000002</v>
      </c>
      <c r="G29" s="5">
        <v>1947831.9828000001</v>
      </c>
      <c r="H29" s="5">
        <v>13837.21956</v>
      </c>
      <c r="I29" s="5">
        <v>9113763.3562499993</v>
      </c>
      <c r="J29" s="5">
        <v>45859.5533</v>
      </c>
      <c r="K29" s="5">
        <v>87769.732250000001</v>
      </c>
      <c r="L29" s="5">
        <v>193856.58053377224</v>
      </c>
      <c r="M29" s="5">
        <v>1137881.33</v>
      </c>
      <c r="N29" s="5">
        <v>117411.75612000001</v>
      </c>
      <c r="O29" s="5">
        <v>370154.72</v>
      </c>
      <c r="P29" s="5">
        <v>0</v>
      </c>
      <c r="Q29" s="5">
        <v>287609.12771999999</v>
      </c>
      <c r="R29" s="5">
        <v>1945.4709600000001</v>
      </c>
      <c r="S29" s="5">
        <v>201858.40549999999</v>
      </c>
      <c r="T29" s="5">
        <v>2436.0599000000002</v>
      </c>
      <c r="U29" s="5">
        <v>6754.4657500000003</v>
      </c>
      <c r="V29" s="5">
        <v>2244.6877109516231</v>
      </c>
      <c r="W29" s="5">
        <v>72183.194999999992</v>
      </c>
      <c r="X29" s="5">
        <v>74998.36957000001</v>
      </c>
      <c r="Y29" s="5">
        <v>57195.347499999996</v>
      </c>
      <c r="Z29" s="5">
        <v>11099.213659999999</v>
      </c>
      <c r="AA29" s="5">
        <v>5386.7240000000002</v>
      </c>
      <c r="AB29" s="5">
        <v>0</v>
      </c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2:43">
      <c r="B30" s="4">
        <v>10</v>
      </c>
      <c r="C30" s="4">
        <v>2013</v>
      </c>
      <c r="D30" s="5">
        <v>23725871.530640002</v>
      </c>
      <c r="E30" s="5">
        <v>423646.42498050001</v>
      </c>
      <c r="F30" s="5">
        <v>907677.36450999998</v>
      </c>
      <c r="G30" s="5">
        <v>1747368.89604</v>
      </c>
      <c r="H30" s="5">
        <v>12272.041638000001</v>
      </c>
      <c r="I30" s="5">
        <v>8696122.4852499999</v>
      </c>
      <c r="J30" s="5">
        <v>46663.2192</v>
      </c>
      <c r="K30" s="5">
        <v>78779.697500000009</v>
      </c>
      <c r="L30" s="5">
        <v>158814.37369794401</v>
      </c>
      <c r="M30" s="5">
        <v>1049700.4475</v>
      </c>
      <c r="N30" s="5">
        <v>113247.62738000001</v>
      </c>
      <c r="O30" s="5">
        <v>348155.625</v>
      </c>
      <c r="P30" s="5">
        <v>0</v>
      </c>
      <c r="Q30" s="5">
        <v>177465.97076</v>
      </c>
      <c r="R30" s="5">
        <v>1658.5848000000001</v>
      </c>
      <c r="S30" s="5">
        <v>188456.12974999999</v>
      </c>
      <c r="T30" s="5">
        <v>2095.6752000000001</v>
      </c>
      <c r="U30" s="5">
        <v>6650.4842500000004</v>
      </c>
      <c r="V30" s="5">
        <v>1606.9967116960113</v>
      </c>
      <c r="W30" s="5">
        <v>68401.5625</v>
      </c>
      <c r="X30" s="5">
        <v>67570.914489999996</v>
      </c>
      <c r="Y30" s="5">
        <v>52473.652499999997</v>
      </c>
      <c r="Z30" s="5">
        <v>10630.47228</v>
      </c>
      <c r="AA30" s="5">
        <v>3022.8964500000002</v>
      </c>
      <c r="AB30" s="5">
        <v>0</v>
      </c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2:43">
      <c r="B31" s="4">
        <v>11</v>
      </c>
      <c r="C31" s="4">
        <v>2013</v>
      </c>
      <c r="D31" s="5">
        <v>18280251.671</v>
      </c>
      <c r="E31" s="5">
        <v>322448.17038600001</v>
      </c>
      <c r="F31" s="5">
        <v>688934.10565000004</v>
      </c>
      <c r="G31" s="5">
        <v>1439177.75352</v>
      </c>
      <c r="H31" s="5">
        <v>9856.1978999999992</v>
      </c>
      <c r="I31" s="5">
        <v>7386776.9542500004</v>
      </c>
      <c r="J31" s="5">
        <v>39101.585999999996</v>
      </c>
      <c r="K31" s="5">
        <v>67072.782250000004</v>
      </c>
      <c r="L31" s="5">
        <v>103748.0046</v>
      </c>
      <c r="M31" s="5">
        <v>956330.18749999988</v>
      </c>
      <c r="N31" s="5">
        <v>106704.66826999999</v>
      </c>
      <c r="O31" s="5">
        <v>334897.64</v>
      </c>
      <c r="P31" s="5">
        <v>0</v>
      </c>
      <c r="Q31" s="5">
        <v>148590.82624000002</v>
      </c>
      <c r="R31" s="5">
        <v>1501.1515200000001</v>
      </c>
      <c r="S31" s="5">
        <v>171177.01874999999</v>
      </c>
      <c r="T31" s="5">
        <v>2105.2341999999999</v>
      </c>
      <c r="U31" s="5">
        <v>6264.3964999999998</v>
      </c>
      <c r="V31" s="5">
        <v>986.80103999999994</v>
      </c>
      <c r="W31" s="5">
        <v>62276.947499999995</v>
      </c>
      <c r="X31" s="5">
        <v>64756.130109999998</v>
      </c>
      <c r="Y31" s="5">
        <v>51973.564999999995</v>
      </c>
      <c r="Z31" s="5">
        <v>9950.0875500000002</v>
      </c>
      <c r="AA31" s="5">
        <v>2631.7152000000001</v>
      </c>
      <c r="AB31" s="5">
        <v>0</v>
      </c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2:43">
      <c r="B32" s="4">
        <v>12</v>
      </c>
      <c r="C32" s="4">
        <v>2013</v>
      </c>
      <c r="D32" s="5">
        <v>20844578.360040002</v>
      </c>
      <c r="E32" s="5">
        <v>366319.01429100003</v>
      </c>
      <c r="F32" s="5">
        <v>798053.95767000003</v>
      </c>
      <c r="G32" s="5">
        <v>1523217.2643599999</v>
      </c>
      <c r="H32" s="5">
        <v>10510.29981</v>
      </c>
      <c r="I32" s="5">
        <v>7496957.1514999997</v>
      </c>
      <c r="J32" s="5">
        <v>36845.091400000005</v>
      </c>
      <c r="K32" s="5">
        <v>70739.154250000007</v>
      </c>
      <c r="L32" s="5">
        <v>99649.61232</v>
      </c>
      <c r="M32" s="5">
        <v>939645.52749999997</v>
      </c>
      <c r="N32" s="5">
        <v>113240.78573999999</v>
      </c>
      <c r="O32" s="5">
        <v>331027.34249999997</v>
      </c>
      <c r="P32" s="5">
        <v>0</v>
      </c>
      <c r="Q32" s="5">
        <v>166574.55408</v>
      </c>
      <c r="R32" s="5">
        <v>1661.0048400000001</v>
      </c>
      <c r="S32" s="5">
        <v>179471.16625000001</v>
      </c>
      <c r="T32" s="5">
        <v>2184.0585000000001</v>
      </c>
      <c r="U32" s="5">
        <v>6127.3010000000004</v>
      </c>
      <c r="V32" s="5">
        <v>940.17445999999995</v>
      </c>
      <c r="W32" s="5">
        <v>62552.009999999995</v>
      </c>
      <c r="X32" s="5">
        <v>63870.955349999997</v>
      </c>
      <c r="Y32" s="5">
        <v>52366.732499999998</v>
      </c>
      <c r="Z32" s="5">
        <v>9729.8101800000004</v>
      </c>
      <c r="AA32" s="5">
        <v>2842.1974399999999</v>
      </c>
      <c r="AB32" s="5">
        <v>0</v>
      </c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2:43">
      <c r="B33" s="4">
        <v>1</v>
      </c>
      <c r="C33" s="4">
        <v>2014</v>
      </c>
      <c r="D33" s="5">
        <v>24415704.61355</v>
      </c>
      <c r="E33" s="5">
        <v>428336.38517850003</v>
      </c>
      <c r="F33" s="5">
        <v>952439.02505000005</v>
      </c>
      <c r="G33" s="5">
        <v>1690986.35724</v>
      </c>
      <c r="H33" s="5">
        <v>11812.34979</v>
      </c>
      <c r="I33" s="5">
        <v>7731993.9987499993</v>
      </c>
      <c r="J33" s="5">
        <v>37423.369500000001</v>
      </c>
      <c r="K33" s="5">
        <v>72074.082500000004</v>
      </c>
      <c r="L33" s="5">
        <v>102346.77731999999</v>
      </c>
      <c r="M33" s="5">
        <v>921608.3125</v>
      </c>
      <c r="N33" s="5">
        <v>112016.61041000001</v>
      </c>
      <c r="O33" s="5">
        <v>332049.005</v>
      </c>
      <c r="P33" s="5">
        <v>0</v>
      </c>
      <c r="Q33" s="5">
        <v>177559.67744</v>
      </c>
      <c r="R33" s="5">
        <v>1912.33548</v>
      </c>
      <c r="S33" s="5">
        <v>181360.397</v>
      </c>
      <c r="T33" s="5">
        <v>2438.0124000000005</v>
      </c>
      <c r="U33" s="5">
        <v>6011.0619999999999</v>
      </c>
      <c r="V33" s="5">
        <v>889.77215999999999</v>
      </c>
      <c r="W33" s="5">
        <v>60446.39</v>
      </c>
      <c r="X33" s="5">
        <v>62453.140429999999</v>
      </c>
      <c r="Y33" s="5">
        <v>50583.102499999994</v>
      </c>
      <c r="Z33" s="5">
        <v>9499.1629400000002</v>
      </c>
      <c r="AA33" s="5">
        <v>2853.26305</v>
      </c>
      <c r="AB33" s="5">
        <v>0</v>
      </c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2:43">
      <c r="B34" s="4">
        <v>2</v>
      </c>
      <c r="C34" s="4">
        <v>2014</v>
      </c>
      <c r="D34" s="5">
        <v>22303811.66643</v>
      </c>
      <c r="E34" s="5">
        <v>385610.11206449999</v>
      </c>
      <c r="F34" s="5">
        <v>864408.57562999998</v>
      </c>
      <c r="G34" s="5">
        <v>1596992.87424</v>
      </c>
      <c r="H34" s="5">
        <v>11062.401822</v>
      </c>
      <c r="I34" s="5">
        <v>7529841.7119999994</v>
      </c>
      <c r="J34" s="5">
        <v>39225.722800000003</v>
      </c>
      <c r="K34" s="5">
        <v>69697.698999999993</v>
      </c>
      <c r="L34" s="5">
        <v>101731.67414</v>
      </c>
      <c r="M34" s="5">
        <v>913651.81749999989</v>
      </c>
      <c r="N34" s="5">
        <v>109345.11083000001</v>
      </c>
      <c r="O34" s="5">
        <v>326624.45250000001</v>
      </c>
      <c r="P34" s="5">
        <v>0</v>
      </c>
      <c r="Q34" s="5">
        <v>157338.79232000001</v>
      </c>
      <c r="R34" s="5">
        <v>1903.4466</v>
      </c>
      <c r="S34" s="5">
        <v>177163.94175</v>
      </c>
      <c r="T34" s="5">
        <v>2352.5910000000003</v>
      </c>
      <c r="U34" s="5">
        <v>5832.2070000000003</v>
      </c>
      <c r="V34" s="5">
        <v>1072.2177999999999</v>
      </c>
      <c r="W34" s="5">
        <v>59141.079999999994</v>
      </c>
      <c r="X34" s="5">
        <v>60776.122499999998</v>
      </c>
      <c r="Y34" s="5">
        <v>50940.322499999995</v>
      </c>
      <c r="Z34" s="5">
        <v>10028.314419999999</v>
      </c>
      <c r="AA34" s="5">
        <v>2681.0270700000001</v>
      </c>
      <c r="AB34" s="5">
        <v>0</v>
      </c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2:43">
      <c r="B35" s="4">
        <v>3</v>
      </c>
      <c r="C35" s="4">
        <v>2014</v>
      </c>
      <c r="D35" s="5">
        <v>19507438.853919998</v>
      </c>
      <c r="E35" s="5">
        <v>332488.4337855</v>
      </c>
      <c r="F35" s="5">
        <v>747813.27505000005</v>
      </c>
      <c r="G35" s="5">
        <v>1465885.4209199999</v>
      </c>
      <c r="H35" s="5">
        <v>10026.043884000001</v>
      </c>
      <c r="I35" s="5">
        <v>7218249.6545000002</v>
      </c>
      <c r="J35" s="5">
        <v>32935.907100000004</v>
      </c>
      <c r="K35" s="5">
        <v>63892.179749999996</v>
      </c>
      <c r="L35" s="5">
        <v>101764.2138</v>
      </c>
      <c r="M35" s="5">
        <v>931175.42249999999</v>
      </c>
      <c r="N35" s="5">
        <v>117836.49874</v>
      </c>
      <c r="O35" s="5">
        <v>328615.25749999995</v>
      </c>
      <c r="P35" s="5">
        <v>0</v>
      </c>
      <c r="Q35" s="5">
        <v>158438.53760000001</v>
      </c>
      <c r="R35" s="5">
        <v>1897.3416</v>
      </c>
      <c r="S35" s="5">
        <v>176848.07425000001</v>
      </c>
      <c r="T35" s="5">
        <v>2194.2478000000001</v>
      </c>
      <c r="U35" s="5">
        <v>6091.1262500000003</v>
      </c>
      <c r="V35" s="5">
        <v>1031.50414</v>
      </c>
      <c r="W35" s="5">
        <v>61886.995000000003</v>
      </c>
      <c r="X35" s="5">
        <v>61106.445100000004</v>
      </c>
      <c r="Y35" s="5">
        <v>49829.964999999997</v>
      </c>
      <c r="Z35" s="5">
        <v>9727.8990699999995</v>
      </c>
      <c r="AA35" s="5">
        <v>2814.04612</v>
      </c>
      <c r="AB35" s="5">
        <v>0</v>
      </c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2:43">
      <c r="B36" s="4">
        <v>4</v>
      </c>
      <c r="C36" s="4">
        <v>2014</v>
      </c>
      <c r="D36" s="5">
        <v>18766120.78779</v>
      </c>
      <c r="E36" s="5">
        <v>316644.74556000001</v>
      </c>
      <c r="F36" s="5">
        <v>720700.09978000005</v>
      </c>
      <c r="G36" s="5">
        <v>1476442.9566000002</v>
      </c>
      <c r="H36" s="5">
        <v>10098.659196000001</v>
      </c>
      <c r="I36" s="5">
        <v>7224293.5497500002</v>
      </c>
      <c r="J36" s="5">
        <v>34100.380799999999</v>
      </c>
      <c r="K36" s="5">
        <v>68172.479749999999</v>
      </c>
      <c r="L36" s="5">
        <v>108035.87212</v>
      </c>
      <c r="M36" s="5">
        <v>988413.49750000006</v>
      </c>
      <c r="N36" s="5">
        <v>110288.67605000001</v>
      </c>
      <c r="O36" s="5">
        <v>343835.07750000001</v>
      </c>
      <c r="P36" s="5">
        <v>0</v>
      </c>
      <c r="Q36" s="5">
        <v>167646.01052000001</v>
      </c>
      <c r="R36" s="5">
        <v>1879.0754400000001</v>
      </c>
      <c r="S36" s="5">
        <v>180905.413</v>
      </c>
      <c r="T36" s="5">
        <v>2292.6957000000002</v>
      </c>
      <c r="U36" s="5">
        <v>6170.8095000000003</v>
      </c>
      <c r="V36" s="5">
        <v>992.71395999999993</v>
      </c>
      <c r="W36" s="5">
        <v>63006.532499999994</v>
      </c>
      <c r="X36" s="5">
        <v>65069.257680000002</v>
      </c>
      <c r="Y36" s="5">
        <v>52597.02</v>
      </c>
      <c r="Z36" s="5">
        <v>10456.52716</v>
      </c>
      <c r="AA36" s="5">
        <v>2820.4881599999999</v>
      </c>
      <c r="AB36" s="5">
        <v>0</v>
      </c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2:43">
      <c r="B37" s="4">
        <v>5</v>
      </c>
      <c r="C37" s="4">
        <v>2014</v>
      </c>
      <c r="D37" s="5">
        <v>19865591.42977</v>
      </c>
      <c r="E37" s="5">
        <v>335322.639279</v>
      </c>
      <c r="F37" s="5">
        <v>776525.03340000007</v>
      </c>
      <c r="G37" s="5">
        <v>1559980.6440000001</v>
      </c>
      <c r="H37" s="5">
        <v>10740.453426</v>
      </c>
      <c r="I37" s="5">
        <v>7730568.3249999993</v>
      </c>
      <c r="J37" s="5">
        <v>37263.706300000005</v>
      </c>
      <c r="K37" s="5">
        <v>74147.641999999993</v>
      </c>
      <c r="L37" s="5">
        <v>114064.87927999999</v>
      </c>
      <c r="M37" s="5">
        <v>1029084.775</v>
      </c>
      <c r="N37" s="5">
        <v>104946.34364000001</v>
      </c>
      <c r="O37" s="5">
        <v>341501.5625</v>
      </c>
      <c r="P37" s="5">
        <v>0</v>
      </c>
      <c r="Q37" s="5">
        <v>160727.69925999999</v>
      </c>
      <c r="R37" s="5">
        <v>1562.5922399999999</v>
      </c>
      <c r="S37" s="5">
        <v>189013.38225</v>
      </c>
      <c r="T37" s="5">
        <v>2204.9681</v>
      </c>
      <c r="U37" s="5">
        <v>6646.0372500000003</v>
      </c>
      <c r="V37" s="5">
        <v>1356.3229200000001</v>
      </c>
      <c r="W37" s="5">
        <v>65476.232499999998</v>
      </c>
      <c r="X37" s="5">
        <v>68531.641669999997</v>
      </c>
      <c r="Y37" s="5">
        <v>53913.427499999998</v>
      </c>
      <c r="Z37" s="5">
        <v>10378.96199</v>
      </c>
      <c r="AA37" s="5">
        <v>2688.3633</v>
      </c>
      <c r="AB37" s="5">
        <v>0</v>
      </c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2:43">
      <c r="B38" s="4">
        <v>6</v>
      </c>
      <c r="C38" s="4">
        <v>2014</v>
      </c>
      <c r="D38" s="5">
        <v>26003571.09657</v>
      </c>
      <c r="E38" s="5">
        <v>437597.23824600002</v>
      </c>
      <c r="F38" s="5">
        <v>1042390.3344500001</v>
      </c>
      <c r="G38" s="5">
        <v>1848915.0858</v>
      </c>
      <c r="H38" s="5">
        <v>12981.476826</v>
      </c>
      <c r="I38" s="5">
        <v>8637158.7440000009</v>
      </c>
      <c r="J38" s="5">
        <v>43671.524400000002</v>
      </c>
      <c r="K38" s="5">
        <v>88930.083749999991</v>
      </c>
      <c r="L38" s="5">
        <v>158595.03778125913</v>
      </c>
      <c r="M38" s="5">
        <v>1131050.6225000001</v>
      </c>
      <c r="N38" s="5">
        <v>108634.27568000001</v>
      </c>
      <c r="O38" s="5">
        <v>371720.64</v>
      </c>
      <c r="P38" s="5">
        <v>0</v>
      </c>
      <c r="Q38" s="5">
        <v>302285.22281000001</v>
      </c>
      <c r="R38" s="5">
        <v>1738.0255200000001</v>
      </c>
      <c r="S38" s="5">
        <v>201465.8205</v>
      </c>
      <c r="T38" s="5">
        <v>2479.1656000000003</v>
      </c>
      <c r="U38" s="5">
        <v>6741.5542500000001</v>
      </c>
      <c r="V38" s="5">
        <v>1559.7570818711838</v>
      </c>
      <c r="W38" s="5">
        <v>69484.834999999992</v>
      </c>
      <c r="X38" s="5">
        <v>75139.306370000006</v>
      </c>
      <c r="Y38" s="5">
        <v>55714.959999999992</v>
      </c>
      <c r="Z38" s="5">
        <v>10841.286830000001</v>
      </c>
      <c r="AA38" s="5">
        <v>4589.6267600000001</v>
      </c>
      <c r="AB38" s="5">
        <v>0</v>
      </c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</row>
    <row r="39" spans="2:43">
      <c r="B39" s="4">
        <v>7</v>
      </c>
      <c r="C39" s="4">
        <v>2014</v>
      </c>
      <c r="D39" s="5">
        <v>29491276.736129999</v>
      </c>
      <c r="E39" s="5">
        <v>492449.44472700002</v>
      </c>
      <c r="F39" s="5">
        <v>1197468.3993500001</v>
      </c>
      <c r="G39" s="5">
        <v>1994692.7011200001</v>
      </c>
      <c r="H39" s="5">
        <v>14106.552624</v>
      </c>
      <c r="I39" s="5">
        <v>9018360.6149999984</v>
      </c>
      <c r="J39" s="5">
        <v>47490.284</v>
      </c>
      <c r="K39" s="5">
        <v>91708.602750000005</v>
      </c>
      <c r="L39" s="5">
        <v>196915.17716624771</v>
      </c>
      <c r="M39" s="5">
        <v>1127298.6724999999</v>
      </c>
      <c r="N39" s="5">
        <v>110272.43356999999</v>
      </c>
      <c r="O39" s="5">
        <v>381295.79499999993</v>
      </c>
      <c r="P39" s="5">
        <v>0</v>
      </c>
      <c r="Q39" s="5">
        <v>334258.77048000001</v>
      </c>
      <c r="R39" s="5">
        <v>1842.10356</v>
      </c>
      <c r="S39" s="5">
        <v>208500.63975</v>
      </c>
      <c r="T39" s="5">
        <v>2473.3505000000005</v>
      </c>
      <c r="U39" s="5">
        <v>6972.9454999999998</v>
      </c>
      <c r="V39" s="5">
        <v>2097.5984518595142</v>
      </c>
      <c r="W39" s="5">
        <v>70788.722500000003</v>
      </c>
      <c r="X39" s="5">
        <v>69427.404859999995</v>
      </c>
      <c r="Y39" s="5">
        <v>54438.707499999997</v>
      </c>
      <c r="Z39" s="5">
        <v>11229.87477</v>
      </c>
      <c r="AA39" s="5">
        <v>4880.5682299999999</v>
      </c>
      <c r="AB39" s="5">
        <v>0</v>
      </c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</row>
    <row r="40" spans="2:43">
      <c r="B40" s="4">
        <v>8</v>
      </c>
      <c r="C40" s="4">
        <v>2014</v>
      </c>
      <c r="D40" s="5">
        <v>29627511.51715</v>
      </c>
      <c r="E40" s="5">
        <v>489964.96716449998</v>
      </c>
      <c r="F40" s="5">
        <v>1212000.7912099999</v>
      </c>
      <c r="G40" s="5">
        <v>2001931.4952</v>
      </c>
      <c r="H40" s="5">
        <v>14152.757706</v>
      </c>
      <c r="I40" s="5">
        <v>9007872.3317499999</v>
      </c>
      <c r="J40" s="5">
        <v>43993.028700000003</v>
      </c>
      <c r="K40" s="5">
        <v>93039.142250000004</v>
      </c>
      <c r="L40" s="5">
        <v>202495.43272774343</v>
      </c>
      <c r="M40" s="5">
        <v>1169945.3274999999</v>
      </c>
      <c r="N40" s="5">
        <v>114306.90653000001</v>
      </c>
      <c r="O40" s="5">
        <v>385762.71499999997</v>
      </c>
      <c r="P40" s="5">
        <v>0</v>
      </c>
      <c r="Q40" s="5">
        <v>337733.054</v>
      </c>
      <c r="R40" s="5">
        <v>1930.6016400000001</v>
      </c>
      <c r="S40" s="5">
        <v>208239.96249999999</v>
      </c>
      <c r="T40" s="5">
        <v>2456.9718000000003</v>
      </c>
      <c r="U40" s="5">
        <v>6938.2732500000002</v>
      </c>
      <c r="V40" s="5">
        <v>2369.5163139345809</v>
      </c>
      <c r="W40" s="5">
        <v>72348.172500000001</v>
      </c>
      <c r="X40" s="5">
        <v>69449.487110000002</v>
      </c>
      <c r="Y40" s="5">
        <v>57022.684999999998</v>
      </c>
      <c r="Z40" s="5">
        <v>11321.867979999999</v>
      </c>
      <c r="AA40" s="5">
        <v>5035.6764999999996</v>
      </c>
      <c r="AB40" s="5">
        <v>0</v>
      </c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</row>
    <row r="41" spans="2:43">
      <c r="B41" s="4">
        <v>9</v>
      </c>
      <c r="C41" s="4">
        <v>2014</v>
      </c>
      <c r="D41" s="5">
        <v>28283751.669</v>
      </c>
      <c r="E41" s="5">
        <v>461980.7030415</v>
      </c>
      <c r="F41" s="5">
        <v>1158161.13796</v>
      </c>
      <c r="G41" s="5">
        <v>1964299.6183200001</v>
      </c>
      <c r="H41" s="5">
        <v>13859.065692</v>
      </c>
      <c r="I41" s="5">
        <v>9222076.34375</v>
      </c>
      <c r="J41" s="5">
        <v>47482.075700000001</v>
      </c>
      <c r="K41" s="5">
        <v>88621.138749999998</v>
      </c>
      <c r="L41" s="5">
        <v>200254.50752958763</v>
      </c>
      <c r="M41" s="5">
        <v>1168021.0325</v>
      </c>
      <c r="N41" s="5">
        <v>117411.75612000001</v>
      </c>
      <c r="O41" s="5">
        <v>378760.5625</v>
      </c>
      <c r="P41" s="5">
        <v>0</v>
      </c>
      <c r="Q41" s="5">
        <v>287609.12771999999</v>
      </c>
      <c r="R41" s="5">
        <v>2038.0984800000001</v>
      </c>
      <c r="S41" s="5">
        <v>205812.33549999999</v>
      </c>
      <c r="T41" s="5">
        <v>2436.0599000000002</v>
      </c>
      <c r="U41" s="5">
        <v>6754.4657500000003</v>
      </c>
      <c r="V41" s="5">
        <v>2244.6877109516231</v>
      </c>
      <c r="W41" s="5">
        <v>72183.194999999992</v>
      </c>
      <c r="X41" s="5">
        <v>74998.36957000001</v>
      </c>
      <c r="Y41" s="5">
        <v>57195.347499999996</v>
      </c>
      <c r="Z41" s="5">
        <v>11099.213659999999</v>
      </c>
      <c r="AA41" s="5">
        <v>5386.7240000000002</v>
      </c>
      <c r="AB41" s="5">
        <v>0</v>
      </c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</row>
    <row r="42" spans="2:43">
      <c r="B42" s="4">
        <v>10</v>
      </c>
      <c r="C42" s="4">
        <v>2014</v>
      </c>
      <c r="D42" s="5">
        <v>23636372.779660001</v>
      </c>
      <c r="E42" s="5">
        <v>379911.28028850001</v>
      </c>
      <c r="F42" s="5">
        <v>958970.19309000007</v>
      </c>
      <c r="G42" s="5">
        <v>1762722.5842800001</v>
      </c>
      <c r="H42" s="5">
        <v>12287.580084000001</v>
      </c>
      <c r="I42" s="5">
        <v>8800474.9620000012</v>
      </c>
      <c r="J42" s="5">
        <v>48326.835800000001</v>
      </c>
      <c r="K42" s="5">
        <v>78779.697500000009</v>
      </c>
      <c r="L42" s="5">
        <v>164308.77526878961</v>
      </c>
      <c r="M42" s="5">
        <v>1077502.3500000001</v>
      </c>
      <c r="N42" s="5">
        <v>113247.62738000001</v>
      </c>
      <c r="O42" s="5">
        <v>356247.12</v>
      </c>
      <c r="P42" s="5">
        <v>0</v>
      </c>
      <c r="Q42" s="5">
        <v>177465.97076</v>
      </c>
      <c r="R42" s="5">
        <v>1737.53712</v>
      </c>
      <c r="S42" s="5">
        <v>192151.46375</v>
      </c>
      <c r="T42" s="5">
        <v>2095.6752000000001</v>
      </c>
      <c r="U42" s="5">
        <v>6650.4842500000004</v>
      </c>
      <c r="V42" s="5">
        <v>1606.9967116960113</v>
      </c>
      <c r="W42" s="5">
        <v>68401.5625</v>
      </c>
      <c r="X42" s="5">
        <v>67570.914489999996</v>
      </c>
      <c r="Y42" s="5">
        <v>52473.652499999997</v>
      </c>
      <c r="Z42" s="5">
        <v>10630.47228</v>
      </c>
      <c r="AA42" s="5">
        <v>3022.8964500000002</v>
      </c>
      <c r="AB42" s="5">
        <v>0</v>
      </c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</row>
    <row r="43" spans="2:43">
      <c r="B43" s="4">
        <v>11</v>
      </c>
      <c r="C43" s="4">
        <v>2014</v>
      </c>
      <c r="D43" s="5">
        <v>18122439.77228</v>
      </c>
      <c r="E43" s="5">
        <v>287674.0419825</v>
      </c>
      <c r="F43" s="5">
        <v>724852.15520000004</v>
      </c>
      <c r="G43" s="5">
        <v>1452175.5152400001</v>
      </c>
      <c r="H43" s="5">
        <v>9865.0696859999989</v>
      </c>
      <c r="I43" s="5">
        <v>7482679.1695000008</v>
      </c>
      <c r="J43" s="5">
        <v>40528.606400000004</v>
      </c>
      <c r="K43" s="5">
        <v>67072.782250000004</v>
      </c>
      <c r="L43" s="5">
        <v>107850.04889999999</v>
      </c>
      <c r="M43" s="5">
        <v>987991.58000000007</v>
      </c>
      <c r="N43" s="5">
        <v>106704.66826999999</v>
      </c>
      <c r="O43" s="5">
        <v>334897.64</v>
      </c>
      <c r="P43" s="5">
        <v>0</v>
      </c>
      <c r="Q43" s="5">
        <v>148590.82624000002</v>
      </c>
      <c r="R43" s="5">
        <v>1501.1515200000001</v>
      </c>
      <c r="S43" s="5">
        <v>174535.06899999999</v>
      </c>
      <c r="T43" s="5">
        <v>2105.2341999999999</v>
      </c>
      <c r="U43" s="5">
        <v>6264.3964999999998</v>
      </c>
      <c r="V43" s="5">
        <v>986.80103999999994</v>
      </c>
      <c r="W43" s="5">
        <v>62276.947499999995</v>
      </c>
      <c r="X43" s="5">
        <v>64756.130109999998</v>
      </c>
      <c r="Y43" s="5">
        <v>51973.564999999995</v>
      </c>
      <c r="Z43" s="5">
        <v>9950.0875500000002</v>
      </c>
      <c r="AA43" s="5">
        <v>2631.7152000000001</v>
      </c>
      <c r="AB43" s="5">
        <v>0</v>
      </c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</row>
    <row r="44" spans="2:43">
      <c r="B44" s="4">
        <v>12</v>
      </c>
      <c r="C44" s="4">
        <v>2014</v>
      </c>
      <c r="D44" s="5">
        <v>20584191.947280001</v>
      </c>
      <c r="E44" s="5">
        <v>326272.58165850001</v>
      </c>
      <c r="F44" s="5">
        <v>839277.07426999998</v>
      </c>
      <c r="G44" s="5">
        <v>1536103.2483600001</v>
      </c>
      <c r="H44" s="5">
        <v>10514.248524000001</v>
      </c>
      <c r="I44" s="5">
        <v>7578404.5630000001</v>
      </c>
      <c r="J44" s="5">
        <v>38085.101699999999</v>
      </c>
      <c r="K44" s="5">
        <v>70064.823999999993</v>
      </c>
      <c r="L44" s="5">
        <v>103583.1384</v>
      </c>
      <c r="M44" s="5">
        <v>983201.69750000001</v>
      </c>
      <c r="N44" s="5">
        <v>113240.78573999999</v>
      </c>
      <c r="O44" s="5">
        <v>331027.34249999997</v>
      </c>
      <c r="P44" s="5">
        <v>0</v>
      </c>
      <c r="Q44" s="5">
        <v>166574.55408</v>
      </c>
      <c r="R44" s="5">
        <v>1661.0048400000001</v>
      </c>
      <c r="S44" s="5">
        <v>179471.16625000001</v>
      </c>
      <c r="T44" s="5">
        <v>2184.0585000000001</v>
      </c>
      <c r="U44" s="5">
        <v>6127.3010000000004</v>
      </c>
      <c r="V44" s="5">
        <v>940.17445999999995</v>
      </c>
      <c r="W44" s="5">
        <v>62552.009999999995</v>
      </c>
      <c r="X44" s="5">
        <v>63870.955349999997</v>
      </c>
      <c r="Y44" s="5">
        <v>52366.732499999998</v>
      </c>
      <c r="Z44" s="5">
        <v>9729.8101800000004</v>
      </c>
      <c r="AA44" s="5">
        <v>2842.1974399999999</v>
      </c>
      <c r="AB44" s="5">
        <v>0</v>
      </c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</row>
    <row r="45" spans="2:43">
      <c r="B45" s="4">
        <v>1</v>
      </c>
      <c r="C45" s="4">
        <v>2015</v>
      </c>
      <c r="D45" s="5">
        <v>24134489.088640001</v>
      </c>
      <c r="E45" s="5">
        <v>381868.11613799998</v>
      </c>
      <c r="F45" s="5">
        <v>1003248.1477000001</v>
      </c>
      <c r="G45" s="5">
        <v>1705497.6024</v>
      </c>
      <c r="H45" s="5">
        <v>11811.58056</v>
      </c>
      <c r="I45" s="5">
        <v>7832302.7962500006</v>
      </c>
      <c r="J45" s="5">
        <v>38729.993000000002</v>
      </c>
      <c r="K45" s="5">
        <v>71388.561249999999</v>
      </c>
      <c r="L45" s="5">
        <v>106709.07994</v>
      </c>
      <c r="M45" s="5">
        <v>964330.18749999988</v>
      </c>
      <c r="N45" s="5">
        <v>112016.61041000001</v>
      </c>
      <c r="O45" s="5">
        <v>332049.005</v>
      </c>
      <c r="P45" s="5">
        <v>0</v>
      </c>
      <c r="Q45" s="5">
        <v>177559.67744</v>
      </c>
      <c r="R45" s="5">
        <v>1912.33548</v>
      </c>
      <c r="S45" s="5">
        <v>181360.397</v>
      </c>
      <c r="T45" s="5">
        <v>2438.0124000000005</v>
      </c>
      <c r="U45" s="5">
        <v>6011.0619999999999</v>
      </c>
      <c r="V45" s="5">
        <v>889.77215999999999</v>
      </c>
      <c r="W45" s="5">
        <v>60446.39</v>
      </c>
      <c r="X45" s="5">
        <v>62453.140429999999</v>
      </c>
      <c r="Y45" s="5">
        <v>50583.102499999994</v>
      </c>
      <c r="Z45" s="5">
        <v>9499.1629400000002</v>
      </c>
      <c r="AA45" s="5">
        <v>2853.26305</v>
      </c>
      <c r="AB45" s="5">
        <v>0</v>
      </c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</row>
    <row r="46" spans="2:43">
      <c r="B46" s="4">
        <v>2</v>
      </c>
      <c r="C46" s="4">
        <v>2015</v>
      </c>
      <c r="D46" s="5">
        <v>22153694.804880001</v>
      </c>
      <c r="E46" s="5">
        <v>344642.90047649998</v>
      </c>
      <c r="F46" s="5">
        <v>913286.60493000003</v>
      </c>
      <c r="G46" s="5">
        <v>1613161.1436000001</v>
      </c>
      <c r="H46" s="5">
        <v>11075.786424</v>
      </c>
      <c r="I46" s="5">
        <v>7653147.5115</v>
      </c>
      <c r="J46" s="5">
        <v>40705.250700000004</v>
      </c>
      <c r="K46" s="5">
        <v>69032.271999999997</v>
      </c>
      <c r="L46" s="5">
        <v>105887.37145999999</v>
      </c>
      <c r="M46" s="5">
        <v>956008.80249999999</v>
      </c>
      <c r="N46" s="5">
        <v>109345.11083000001</v>
      </c>
      <c r="O46" s="5">
        <v>326624.45250000001</v>
      </c>
      <c r="P46" s="5">
        <v>0</v>
      </c>
      <c r="Q46" s="5">
        <v>157338.79232000001</v>
      </c>
      <c r="R46" s="5">
        <v>1903.4466</v>
      </c>
      <c r="S46" s="5">
        <v>177163.94175</v>
      </c>
      <c r="T46" s="5">
        <v>2352.5910000000003</v>
      </c>
      <c r="U46" s="5">
        <v>5832.2070000000003</v>
      </c>
      <c r="V46" s="5">
        <v>1072.2177999999999</v>
      </c>
      <c r="W46" s="5">
        <v>59141.079999999994</v>
      </c>
      <c r="X46" s="5">
        <v>60776.122499999998</v>
      </c>
      <c r="Y46" s="5">
        <v>50940.322499999995</v>
      </c>
      <c r="Z46" s="5">
        <v>10028.314419999999</v>
      </c>
      <c r="AA46" s="5">
        <v>2681.0270700000001</v>
      </c>
      <c r="AB46" s="5">
        <v>0</v>
      </c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</row>
    <row r="47" spans="2:43">
      <c r="B47" s="4">
        <v>3</v>
      </c>
      <c r="C47" s="4">
        <v>2015</v>
      </c>
      <c r="D47" s="5">
        <v>19424370.159570001</v>
      </c>
      <c r="E47" s="5">
        <v>297268.75373250002</v>
      </c>
      <c r="F47" s="5">
        <v>790749.71865000005</v>
      </c>
      <c r="G47" s="5">
        <v>1483341.3155999999</v>
      </c>
      <c r="H47" s="5">
        <v>10053.531036</v>
      </c>
      <c r="I47" s="5">
        <v>7365339.0254999995</v>
      </c>
      <c r="J47" s="5">
        <v>34282.460500000001</v>
      </c>
      <c r="K47" s="5">
        <v>62672.989499999996</v>
      </c>
      <c r="L47" s="5">
        <v>105907.69345999999</v>
      </c>
      <c r="M47" s="5">
        <v>967930.37250000006</v>
      </c>
      <c r="N47" s="5">
        <v>117836.49874</v>
      </c>
      <c r="O47" s="5">
        <v>328615.25749999995</v>
      </c>
      <c r="P47" s="5">
        <v>0</v>
      </c>
      <c r="Q47" s="5">
        <v>158438.53760000001</v>
      </c>
      <c r="R47" s="5">
        <v>1897.3416</v>
      </c>
      <c r="S47" s="5">
        <v>176848.07425000001</v>
      </c>
      <c r="T47" s="5">
        <v>2194.2478000000001</v>
      </c>
      <c r="U47" s="5">
        <v>6091.1262500000003</v>
      </c>
      <c r="V47" s="5">
        <v>1031.50414</v>
      </c>
      <c r="W47" s="5">
        <v>61886.995000000003</v>
      </c>
      <c r="X47" s="5">
        <v>61106.445100000004</v>
      </c>
      <c r="Y47" s="5">
        <v>49829.964999999997</v>
      </c>
      <c r="Z47" s="5">
        <v>9727.8990699999995</v>
      </c>
      <c r="AA47" s="5">
        <v>2814.04612</v>
      </c>
      <c r="AB47" s="5">
        <v>0</v>
      </c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</row>
    <row r="48" spans="2:43">
      <c r="B48" s="4">
        <v>4</v>
      </c>
      <c r="C48" s="4">
        <v>2015</v>
      </c>
      <c r="D48" s="5">
        <v>18725143.825489998</v>
      </c>
      <c r="E48" s="5">
        <v>283484.7814875</v>
      </c>
      <c r="F48" s="5">
        <v>763856.22915000003</v>
      </c>
      <c r="G48" s="5">
        <v>1496652.52884</v>
      </c>
      <c r="H48" s="5">
        <v>10141.992485999999</v>
      </c>
      <c r="I48" s="5">
        <v>7400562.7827499993</v>
      </c>
      <c r="J48" s="5">
        <v>35618.415999999997</v>
      </c>
      <c r="K48" s="5">
        <v>66870.956749999998</v>
      </c>
      <c r="L48" s="5">
        <v>112778.8906</v>
      </c>
      <c r="M48" s="5">
        <v>1014087.495</v>
      </c>
      <c r="N48" s="5">
        <v>110288.67605000001</v>
      </c>
      <c r="O48" s="5">
        <v>343835.07750000001</v>
      </c>
      <c r="P48" s="5">
        <v>0</v>
      </c>
      <c r="Q48" s="5">
        <v>167646.01052000001</v>
      </c>
      <c r="R48" s="5">
        <v>1879.0754400000001</v>
      </c>
      <c r="S48" s="5">
        <v>180905.413</v>
      </c>
      <c r="T48" s="5">
        <v>2292.6957000000002</v>
      </c>
      <c r="U48" s="5">
        <v>6170.8095000000003</v>
      </c>
      <c r="V48" s="5">
        <v>992.71395999999993</v>
      </c>
      <c r="W48" s="5">
        <v>63006.532499999994</v>
      </c>
      <c r="X48" s="5">
        <v>65069.257680000002</v>
      </c>
      <c r="Y48" s="5">
        <v>52597.02</v>
      </c>
      <c r="Z48" s="5">
        <v>10456.52716</v>
      </c>
      <c r="AA48" s="5">
        <v>2820.4881599999999</v>
      </c>
      <c r="AB48" s="5">
        <v>0</v>
      </c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</row>
    <row r="49" spans="2:43">
      <c r="B49" s="4">
        <v>5</v>
      </c>
      <c r="C49" s="4">
        <v>2015</v>
      </c>
      <c r="D49" s="5">
        <v>19819429.860009998</v>
      </c>
      <c r="E49" s="5">
        <v>301294.5736755</v>
      </c>
      <c r="F49" s="5">
        <v>827062.36939000001</v>
      </c>
      <c r="G49" s="5">
        <v>1582942.00608</v>
      </c>
      <c r="H49" s="5">
        <v>10794.966192</v>
      </c>
      <c r="I49" s="5">
        <v>7915804.4372499995</v>
      </c>
      <c r="J49" s="5">
        <v>38866.7019</v>
      </c>
      <c r="K49" s="5">
        <v>72735.546000000002</v>
      </c>
      <c r="L49" s="5">
        <v>118487.43234</v>
      </c>
      <c r="M49" s="5">
        <v>1062498.3824999998</v>
      </c>
      <c r="N49" s="5">
        <v>104946.34364000001</v>
      </c>
      <c r="O49" s="5">
        <v>341501.5625</v>
      </c>
      <c r="P49" s="5">
        <v>0</v>
      </c>
      <c r="Q49" s="5">
        <v>160727.69925999999</v>
      </c>
      <c r="R49" s="5">
        <v>1562.5922399999999</v>
      </c>
      <c r="S49" s="5">
        <v>189013.38225</v>
      </c>
      <c r="T49" s="5">
        <v>2204.9681</v>
      </c>
      <c r="U49" s="5">
        <v>6646.0372500000003</v>
      </c>
      <c r="V49" s="5">
        <v>1356.3229200000001</v>
      </c>
      <c r="W49" s="5">
        <v>65476.232499999998</v>
      </c>
      <c r="X49" s="5">
        <v>68531.641669999997</v>
      </c>
      <c r="Y49" s="5">
        <v>53913.427499999998</v>
      </c>
      <c r="Z49" s="5">
        <v>10378.96199</v>
      </c>
      <c r="AA49" s="5">
        <v>2688.3633</v>
      </c>
      <c r="AB49" s="5">
        <v>0</v>
      </c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</row>
    <row r="50" spans="2:43">
      <c r="B50" s="4">
        <v>6</v>
      </c>
      <c r="C50" s="4">
        <v>2015</v>
      </c>
      <c r="D50" s="5">
        <v>26028782.918430001</v>
      </c>
      <c r="E50" s="5">
        <v>394690.47798600001</v>
      </c>
      <c r="F50" s="5">
        <v>1115947.67643</v>
      </c>
      <c r="G50" s="5">
        <v>1877509.56828</v>
      </c>
      <c r="H50" s="5">
        <v>13049.374194</v>
      </c>
      <c r="I50" s="5">
        <v>8842837.5795000009</v>
      </c>
      <c r="J50" s="5">
        <v>45505.295599999998</v>
      </c>
      <c r="K50" s="5">
        <v>87237.885999999999</v>
      </c>
      <c r="L50" s="5">
        <v>164724.34727818501</v>
      </c>
      <c r="M50" s="5">
        <v>1175120.4924999999</v>
      </c>
      <c r="N50" s="5">
        <v>108634.27568000001</v>
      </c>
      <c r="O50" s="5">
        <v>371720.64</v>
      </c>
      <c r="P50" s="5">
        <v>0</v>
      </c>
      <c r="Q50" s="5">
        <v>302285.22281000001</v>
      </c>
      <c r="R50" s="5">
        <v>1738.0255200000001</v>
      </c>
      <c r="S50" s="5">
        <v>201465.8205</v>
      </c>
      <c r="T50" s="5">
        <v>2479.1656000000003</v>
      </c>
      <c r="U50" s="5">
        <v>6741.5542500000001</v>
      </c>
      <c r="V50" s="5">
        <v>1559.7570818711838</v>
      </c>
      <c r="W50" s="5">
        <v>69484.834999999992</v>
      </c>
      <c r="X50" s="5">
        <v>75139.306370000006</v>
      </c>
      <c r="Y50" s="5">
        <v>55714.959999999992</v>
      </c>
      <c r="Z50" s="5">
        <v>10841.286830000001</v>
      </c>
      <c r="AA50" s="5">
        <v>4589.6267600000001</v>
      </c>
      <c r="AB50" s="5">
        <v>0</v>
      </c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</row>
    <row r="51" spans="2:43">
      <c r="B51" s="4">
        <v>7</v>
      </c>
      <c r="C51" s="4">
        <v>2015</v>
      </c>
      <c r="D51" s="5">
        <v>29599072.246630002</v>
      </c>
      <c r="E51" s="5">
        <v>445158.45867149998</v>
      </c>
      <c r="F51" s="5">
        <v>1286228.92466</v>
      </c>
      <c r="G51" s="5">
        <v>2026893.1899600001</v>
      </c>
      <c r="H51" s="5">
        <v>14184.449982</v>
      </c>
      <c r="I51" s="5">
        <v>9237658.113499999</v>
      </c>
      <c r="J51" s="5">
        <v>47709.869600000005</v>
      </c>
      <c r="K51" s="5">
        <v>90826.653500000015</v>
      </c>
      <c r="L51" s="5">
        <v>204829.81548654306</v>
      </c>
      <c r="M51" s="5">
        <v>1178537.0649999999</v>
      </c>
      <c r="N51" s="5">
        <v>110272.43356999999</v>
      </c>
      <c r="O51" s="5">
        <v>381295.79499999993</v>
      </c>
      <c r="P51" s="5">
        <v>0</v>
      </c>
      <c r="Q51" s="5">
        <v>334258.77048000001</v>
      </c>
      <c r="R51" s="5">
        <v>1842.10356</v>
      </c>
      <c r="S51" s="5">
        <v>209838.9455</v>
      </c>
      <c r="T51" s="5">
        <v>2473.3505000000005</v>
      </c>
      <c r="U51" s="5">
        <v>6972.9454999999998</v>
      </c>
      <c r="V51" s="5">
        <v>2097.5984518595142</v>
      </c>
      <c r="W51" s="5">
        <v>70788.722500000003</v>
      </c>
      <c r="X51" s="5">
        <v>69427.404859999995</v>
      </c>
      <c r="Y51" s="5">
        <v>54438.707499999997</v>
      </c>
      <c r="Z51" s="5">
        <v>11229.87477</v>
      </c>
      <c r="AA51" s="5">
        <v>4880.5682299999999</v>
      </c>
      <c r="AB51" s="5">
        <v>0</v>
      </c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</row>
    <row r="52" spans="2:43">
      <c r="B52" s="4">
        <v>8</v>
      </c>
      <c r="C52" s="4">
        <v>2015</v>
      </c>
      <c r="D52" s="5">
        <v>29802007.268030003</v>
      </c>
      <c r="E52" s="5">
        <v>443494.0244385</v>
      </c>
      <c r="F52" s="5">
        <v>1305118.49401</v>
      </c>
      <c r="G52" s="5">
        <v>2035817.76516</v>
      </c>
      <c r="H52" s="5">
        <v>14238.808902000001</v>
      </c>
      <c r="I52" s="5">
        <v>9249532.1682500001</v>
      </c>
      <c r="J52" s="5">
        <v>44281.324800000002</v>
      </c>
      <c r="K52" s="5">
        <v>92141.980750000002</v>
      </c>
      <c r="L52" s="5">
        <v>210595.25428444659</v>
      </c>
      <c r="M52" s="5">
        <v>1215227.73</v>
      </c>
      <c r="N52" s="5">
        <v>114306.90653000001</v>
      </c>
      <c r="O52" s="5">
        <v>385762.71499999997</v>
      </c>
      <c r="P52" s="5">
        <v>0</v>
      </c>
      <c r="Q52" s="5">
        <v>337733.054</v>
      </c>
      <c r="R52" s="5">
        <v>1930.6016400000001</v>
      </c>
      <c r="S52" s="5">
        <v>210909.40400000001</v>
      </c>
      <c r="T52" s="5">
        <v>2456.9718000000003</v>
      </c>
      <c r="U52" s="5">
        <v>6938.2732500000002</v>
      </c>
      <c r="V52" s="5">
        <v>2369.5163139345809</v>
      </c>
      <c r="W52" s="5">
        <v>72348.172500000001</v>
      </c>
      <c r="X52" s="5">
        <v>69449.487110000002</v>
      </c>
      <c r="Y52" s="5">
        <v>57022.684999999998</v>
      </c>
      <c r="Z52" s="5">
        <v>11321.867979999999</v>
      </c>
      <c r="AA52" s="5">
        <v>5035.6764999999996</v>
      </c>
      <c r="AB52" s="5">
        <v>0</v>
      </c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</row>
    <row r="53" spans="2:43">
      <c r="B53" s="4">
        <v>9</v>
      </c>
      <c r="C53" s="4">
        <v>2015</v>
      </c>
      <c r="D53" s="5">
        <v>28539147.23576</v>
      </c>
      <c r="E53" s="5">
        <v>418668.62493749999</v>
      </c>
      <c r="F53" s="5">
        <v>1250071.4903899999</v>
      </c>
      <c r="G53" s="5">
        <v>1999126.83972</v>
      </c>
      <c r="H53" s="5">
        <v>13955.629698000001</v>
      </c>
      <c r="I53" s="5">
        <v>9484758.1377499998</v>
      </c>
      <c r="J53" s="5">
        <v>47872.9015</v>
      </c>
      <c r="K53" s="5">
        <v>86064.099249999999</v>
      </c>
      <c r="L53" s="5">
        <v>208571.78621373748</v>
      </c>
      <c r="M53" s="5">
        <v>1213234.5874999999</v>
      </c>
      <c r="N53" s="5">
        <v>117411.75612000001</v>
      </c>
      <c r="O53" s="5">
        <v>378760.5625</v>
      </c>
      <c r="P53" s="5">
        <v>0</v>
      </c>
      <c r="Q53" s="5">
        <v>287609.12771999999</v>
      </c>
      <c r="R53" s="5">
        <v>2038.0984800000001</v>
      </c>
      <c r="S53" s="5">
        <v>208452.2555</v>
      </c>
      <c r="T53" s="5">
        <v>2436.0599000000002</v>
      </c>
      <c r="U53" s="5">
        <v>6754.4657500000003</v>
      </c>
      <c r="V53" s="5">
        <v>2244.6877109516231</v>
      </c>
      <c r="W53" s="5">
        <v>72183.194999999992</v>
      </c>
      <c r="X53" s="5">
        <v>74998.36957000001</v>
      </c>
      <c r="Y53" s="5">
        <v>57195.347499999996</v>
      </c>
      <c r="Z53" s="5">
        <v>11099.213659999999</v>
      </c>
      <c r="AA53" s="5">
        <v>5386.7240000000002</v>
      </c>
      <c r="AB53" s="5">
        <v>0</v>
      </c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</row>
    <row r="54" spans="2:43">
      <c r="B54" s="4">
        <v>10</v>
      </c>
      <c r="C54" s="4">
        <v>2015</v>
      </c>
      <c r="D54" s="5">
        <v>23950963.233230002</v>
      </c>
      <c r="E54" s="5">
        <v>344781.47181900003</v>
      </c>
      <c r="F54" s="5">
        <v>1037778.62199</v>
      </c>
      <c r="G54" s="5">
        <v>1796301.72636</v>
      </c>
      <c r="H54" s="5">
        <v>12391.682543999999</v>
      </c>
      <c r="I54" s="5">
        <v>9059638.9657500014</v>
      </c>
      <c r="J54" s="5">
        <v>48767.649700000002</v>
      </c>
      <c r="K54" s="5">
        <v>76508.494750000013</v>
      </c>
      <c r="L54" s="5">
        <v>171111.3564810807</v>
      </c>
      <c r="M54" s="5">
        <v>1119214.7250000001</v>
      </c>
      <c r="N54" s="5">
        <v>129417.86100999999</v>
      </c>
      <c r="O54" s="5">
        <v>356247.12</v>
      </c>
      <c r="P54" s="5">
        <v>0</v>
      </c>
      <c r="Q54" s="5">
        <v>177465.97076</v>
      </c>
      <c r="R54" s="5">
        <v>1737.53712</v>
      </c>
      <c r="S54" s="5">
        <v>194616.99800000002</v>
      </c>
      <c r="T54" s="5">
        <v>2095.6752000000001</v>
      </c>
      <c r="U54" s="5">
        <v>6650.4842500000004</v>
      </c>
      <c r="V54" s="5">
        <v>1606.9967116960113</v>
      </c>
      <c r="W54" s="5">
        <v>68401.5625</v>
      </c>
      <c r="X54" s="5">
        <v>67570.914489999996</v>
      </c>
      <c r="Y54" s="5">
        <v>52473.652499999997</v>
      </c>
      <c r="Z54" s="5">
        <v>10630.47228</v>
      </c>
      <c r="AA54" s="5">
        <v>3022.8964500000002</v>
      </c>
      <c r="AB54" s="5">
        <v>0</v>
      </c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</row>
    <row r="55" spans="2:43">
      <c r="B55" s="4">
        <v>11</v>
      </c>
      <c r="C55" s="4">
        <v>2015</v>
      </c>
      <c r="D55" s="5">
        <v>18401210.224959999</v>
      </c>
      <c r="E55" s="5">
        <v>261612.03536850002</v>
      </c>
      <c r="F55" s="5">
        <v>786818.38691</v>
      </c>
      <c r="G55" s="5">
        <v>1482548.9560799999</v>
      </c>
      <c r="H55" s="5">
        <v>9970.249068000001</v>
      </c>
      <c r="I55" s="5">
        <v>7738595.0425000004</v>
      </c>
      <c r="J55" s="5">
        <v>41093.068500000001</v>
      </c>
      <c r="K55" s="5">
        <v>65140.898000000001</v>
      </c>
      <c r="L55" s="5">
        <v>112123.04287999999</v>
      </c>
      <c r="M55" s="5">
        <v>1019652.98</v>
      </c>
      <c r="N55" s="5">
        <v>121945.19446</v>
      </c>
      <c r="O55" s="5">
        <v>334897.64</v>
      </c>
      <c r="P55" s="5">
        <v>0</v>
      </c>
      <c r="Q55" s="5">
        <v>148590.82624000002</v>
      </c>
      <c r="R55" s="5">
        <v>1501.1515200000001</v>
      </c>
      <c r="S55" s="5">
        <v>176769.80249999999</v>
      </c>
      <c r="T55" s="5">
        <v>2105.2341999999999</v>
      </c>
      <c r="U55" s="5">
        <v>6264.3964999999998</v>
      </c>
      <c r="V55" s="5">
        <v>986.80103999999994</v>
      </c>
      <c r="W55" s="5">
        <v>62276.947499999995</v>
      </c>
      <c r="X55" s="5">
        <v>64756.130109999998</v>
      </c>
      <c r="Y55" s="5">
        <v>51973.564999999995</v>
      </c>
      <c r="Z55" s="5">
        <v>9950.0875500000002</v>
      </c>
      <c r="AA55" s="5">
        <v>2631.7152000000001</v>
      </c>
      <c r="AB55" s="5">
        <v>0</v>
      </c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</row>
    <row r="56" spans="2:43">
      <c r="B56" s="4">
        <v>12</v>
      </c>
      <c r="C56" s="4">
        <v>2015</v>
      </c>
      <c r="D56" s="5">
        <v>20897551.243050002</v>
      </c>
      <c r="E56" s="5">
        <v>297352.50429900002</v>
      </c>
      <c r="F56" s="5">
        <v>913535.02020999999</v>
      </c>
      <c r="G56" s="5">
        <v>1570186.9542</v>
      </c>
      <c r="H56" s="5">
        <v>10638.453528</v>
      </c>
      <c r="I56" s="5">
        <v>7869182.5439999998</v>
      </c>
      <c r="J56" s="5">
        <v>38762.634900000005</v>
      </c>
      <c r="K56" s="5">
        <v>68045.013250000004</v>
      </c>
      <c r="L56" s="5">
        <v>108008.39086</v>
      </c>
      <c r="M56" s="5">
        <v>1001874.9125</v>
      </c>
      <c r="N56" s="5">
        <v>129413.03878</v>
      </c>
      <c r="O56" s="5">
        <v>331027.34249999997</v>
      </c>
      <c r="P56" s="5">
        <v>0</v>
      </c>
      <c r="Q56" s="5">
        <v>166574.55408</v>
      </c>
      <c r="R56" s="5">
        <v>1661.0048400000001</v>
      </c>
      <c r="S56" s="5">
        <v>181767.34700000001</v>
      </c>
      <c r="T56" s="5">
        <v>2184.0585000000001</v>
      </c>
      <c r="U56" s="5">
        <v>6127.3010000000004</v>
      </c>
      <c r="V56" s="5">
        <v>940.17445999999995</v>
      </c>
      <c r="W56" s="5">
        <v>62552.009999999995</v>
      </c>
      <c r="X56" s="5">
        <v>63870.955349999997</v>
      </c>
      <c r="Y56" s="5">
        <v>52366.732499999998</v>
      </c>
      <c r="Z56" s="5">
        <v>9729.8101800000004</v>
      </c>
      <c r="AA56" s="5">
        <v>2842.1974399999999</v>
      </c>
      <c r="AB56" s="5">
        <v>0</v>
      </c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</row>
    <row r="57" spans="2:43">
      <c r="B57" s="4">
        <v>1</v>
      </c>
      <c r="C57" s="4">
        <v>2016</v>
      </c>
      <c r="D57" s="5">
        <v>24560621.156430002</v>
      </c>
      <c r="E57" s="5">
        <v>348469.51632150001</v>
      </c>
      <c r="F57" s="5">
        <v>1093042.5547600002</v>
      </c>
      <c r="G57" s="5">
        <v>1743473.2750800001</v>
      </c>
      <c r="H57" s="5">
        <v>11949.631703999999</v>
      </c>
      <c r="I57" s="5">
        <v>8132633.5217500003</v>
      </c>
      <c r="J57" s="5">
        <v>39413.671900000001</v>
      </c>
      <c r="K57" s="5">
        <v>69326.327000000005</v>
      </c>
      <c r="L57" s="5">
        <v>110903.63868</v>
      </c>
      <c r="M57" s="5">
        <v>988740.11</v>
      </c>
      <c r="N57" s="5">
        <v>128014.62198</v>
      </c>
      <c r="O57" s="5">
        <v>332049.005</v>
      </c>
      <c r="P57" s="5">
        <v>0</v>
      </c>
      <c r="Q57" s="5">
        <v>177559.67744</v>
      </c>
      <c r="R57" s="5">
        <v>1912.33548</v>
      </c>
      <c r="S57" s="5">
        <v>183686.30249999999</v>
      </c>
      <c r="T57" s="5">
        <v>2438.0124000000005</v>
      </c>
      <c r="U57" s="5">
        <v>6011.0619999999999</v>
      </c>
      <c r="V57" s="5">
        <v>889.77215999999999</v>
      </c>
      <c r="W57" s="5">
        <v>60446.39</v>
      </c>
      <c r="X57" s="5">
        <v>62453.140429999999</v>
      </c>
      <c r="Y57" s="5">
        <v>50583.102499999994</v>
      </c>
      <c r="Z57" s="5">
        <v>9499.1629400000002</v>
      </c>
      <c r="AA57" s="5">
        <v>2853.26305</v>
      </c>
      <c r="AB57" s="5">
        <v>0</v>
      </c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</row>
    <row r="58" spans="2:43">
      <c r="B58" s="4">
        <v>2</v>
      </c>
      <c r="C58" s="4">
        <v>2016</v>
      </c>
      <c r="D58" s="5">
        <v>22856936.89477</v>
      </c>
      <c r="E58" s="5">
        <v>318346.07969099999</v>
      </c>
      <c r="F58" s="5">
        <v>1007418.33731</v>
      </c>
      <c r="G58" s="5">
        <v>1667066.67096</v>
      </c>
      <c r="H58" s="5">
        <v>11343.478464</v>
      </c>
      <c r="I58" s="5">
        <v>7996119.5719999997</v>
      </c>
      <c r="J58" s="5">
        <v>41791.777700000006</v>
      </c>
      <c r="K58" s="5">
        <v>67439.168000000005</v>
      </c>
      <c r="L58" s="5">
        <v>111568.5402</v>
      </c>
      <c r="M58" s="5">
        <v>995888.1449999999</v>
      </c>
      <c r="N58" s="5">
        <v>125505.25165000001</v>
      </c>
      <c r="O58" s="5">
        <v>328135.56</v>
      </c>
      <c r="P58" s="5">
        <v>0</v>
      </c>
      <c r="Q58" s="5">
        <v>159556.71360000002</v>
      </c>
      <c r="R58" s="5">
        <v>1928.7457200000001</v>
      </c>
      <c r="S58" s="5">
        <v>180625.00400000002</v>
      </c>
      <c r="T58" s="5">
        <v>2367.0266000000001</v>
      </c>
      <c r="U58" s="5">
        <v>5875.3950000000004</v>
      </c>
      <c r="V58" s="5">
        <v>1085.7534000000001</v>
      </c>
      <c r="W58" s="5">
        <v>59354.387499999997</v>
      </c>
      <c r="X58" s="5">
        <v>61010.962509999998</v>
      </c>
      <c r="Y58" s="5">
        <v>51184.409999999996</v>
      </c>
      <c r="Z58" s="5">
        <v>10071.534729999999</v>
      </c>
      <c r="AA58" s="5">
        <v>2707.32573</v>
      </c>
      <c r="AB58" s="5">
        <v>0</v>
      </c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</row>
    <row r="59" spans="2:43">
      <c r="B59" s="4">
        <v>3</v>
      </c>
      <c r="C59" s="4">
        <v>2016</v>
      </c>
      <c r="D59" s="5">
        <v>20053396.206519999</v>
      </c>
      <c r="E59" s="5">
        <v>274456.407504</v>
      </c>
      <c r="F59" s="5">
        <v>871671.63776000007</v>
      </c>
      <c r="G59" s="5">
        <v>1533037.7140800001</v>
      </c>
      <c r="H59" s="5">
        <v>10300.556430000001</v>
      </c>
      <c r="I59" s="5">
        <v>7698553.3784999996</v>
      </c>
      <c r="J59" s="5">
        <v>35197.944300000003</v>
      </c>
      <c r="K59" s="5">
        <v>61813.570000000007</v>
      </c>
      <c r="L59" s="5">
        <v>111755.78681999999</v>
      </c>
      <c r="M59" s="5">
        <v>1008367.545</v>
      </c>
      <c r="N59" s="5">
        <v>135250.23293</v>
      </c>
      <c r="O59" s="5">
        <v>330142.63249999995</v>
      </c>
      <c r="P59" s="5">
        <v>0</v>
      </c>
      <c r="Q59" s="5">
        <v>160690.90400000001</v>
      </c>
      <c r="R59" s="5">
        <v>1922.7872400000001</v>
      </c>
      <c r="S59" s="5">
        <v>180318.97025000001</v>
      </c>
      <c r="T59" s="5">
        <v>2207.6415000000002</v>
      </c>
      <c r="U59" s="5">
        <v>6134.8632500000003</v>
      </c>
      <c r="V59" s="5">
        <v>1044.5054399999999</v>
      </c>
      <c r="W59" s="5">
        <v>62110.097500000003</v>
      </c>
      <c r="X59" s="5">
        <v>61370.232390000005</v>
      </c>
      <c r="Y59" s="5">
        <v>50069.477499999994</v>
      </c>
      <c r="Z59" s="5">
        <v>9766.9362899999996</v>
      </c>
      <c r="AA59" s="5">
        <v>2842.5841</v>
      </c>
      <c r="AB59" s="5">
        <v>0</v>
      </c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</row>
    <row r="60" spans="2:43">
      <c r="B60" s="4">
        <v>4</v>
      </c>
      <c r="C60" s="4">
        <v>2016</v>
      </c>
      <c r="D60" s="5">
        <v>19093567.448240001</v>
      </c>
      <c r="E60" s="5">
        <v>258484.41339900001</v>
      </c>
      <c r="F60" s="5">
        <v>830492.02584000002</v>
      </c>
      <c r="G60" s="5">
        <v>1530052.53828</v>
      </c>
      <c r="H60" s="5">
        <v>10262.197494</v>
      </c>
      <c r="I60" s="5">
        <v>7659240.02575</v>
      </c>
      <c r="J60" s="5">
        <v>36125.175499999998</v>
      </c>
      <c r="K60" s="5">
        <v>65575.4185</v>
      </c>
      <c r="L60" s="5">
        <v>117170.60604</v>
      </c>
      <c r="M60" s="5">
        <v>1052593.9975000001</v>
      </c>
      <c r="N60" s="5">
        <v>126043.91867</v>
      </c>
      <c r="O60" s="5">
        <v>343835.07750000001</v>
      </c>
      <c r="P60" s="5">
        <v>0</v>
      </c>
      <c r="Q60" s="5">
        <v>167646.01052000001</v>
      </c>
      <c r="R60" s="5">
        <v>1879.0754400000001</v>
      </c>
      <c r="S60" s="5">
        <v>183224.49174999999</v>
      </c>
      <c r="T60" s="5">
        <v>2292.6957000000002</v>
      </c>
      <c r="U60" s="5">
        <v>6170.8095000000003</v>
      </c>
      <c r="V60" s="5">
        <v>992.71395999999993</v>
      </c>
      <c r="W60" s="5">
        <v>63006.532499999994</v>
      </c>
      <c r="X60" s="5">
        <v>65069.257680000002</v>
      </c>
      <c r="Y60" s="5">
        <v>52597.02</v>
      </c>
      <c r="Z60" s="5">
        <v>10456.52716</v>
      </c>
      <c r="AA60" s="5">
        <v>2820.4881599999999</v>
      </c>
      <c r="AB60" s="5">
        <v>0</v>
      </c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</row>
    <row r="61" spans="2:43">
      <c r="B61" s="4">
        <v>5</v>
      </c>
      <c r="C61" s="4">
        <v>2016</v>
      </c>
      <c r="D61" s="5">
        <v>20114490.292440001</v>
      </c>
      <c r="E61" s="5">
        <v>274482.55982850003</v>
      </c>
      <c r="F61" s="5">
        <v>897920.80873000005</v>
      </c>
      <c r="G61" s="5">
        <v>1616264.3868</v>
      </c>
      <c r="H61" s="5">
        <v>10906.350696</v>
      </c>
      <c r="I61" s="5">
        <v>8172192.9969999995</v>
      </c>
      <c r="J61" s="5">
        <v>40715.730300000003</v>
      </c>
      <c r="K61" s="5">
        <v>71320.63</v>
      </c>
      <c r="L61" s="5">
        <v>123278.4929</v>
      </c>
      <c r="M61" s="5">
        <v>1095911.99</v>
      </c>
      <c r="N61" s="5">
        <v>119929.53992000001</v>
      </c>
      <c r="O61" s="5">
        <v>341501.5625</v>
      </c>
      <c r="P61" s="5">
        <v>0</v>
      </c>
      <c r="Q61" s="5">
        <v>160727.69925999999</v>
      </c>
      <c r="R61" s="5">
        <v>1562.5922399999999</v>
      </c>
      <c r="S61" s="5">
        <v>191433.20449999999</v>
      </c>
      <c r="T61" s="5">
        <v>2204.9681</v>
      </c>
      <c r="U61" s="5">
        <v>6646.0372500000003</v>
      </c>
      <c r="V61" s="5">
        <v>1356.3229200000001</v>
      </c>
      <c r="W61" s="5">
        <v>65476.232499999998</v>
      </c>
      <c r="X61" s="5">
        <v>68531.641669999997</v>
      </c>
      <c r="Y61" s="5">
        <v>53913.427499999998</v>
      </c>
      <c r="Z61" s="5">
        <v>10378.96199</v>
      </c>
      <c r="AA61" s="5">
        <v>2688.3633</v>
      </c>
      <c r="AB61" s="5">
        <v>0</v>
      </c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</row>
    <row r="62" spans="2:43">
      <c r="B62" s="4">
        <v>6</v>
      </c>
      <c r="C62" s="4">
        <v>2016</v>
      </c>
      <c r="D62" s="5">
        <v>26354155.885120001</v>
      </c>
      <c r="E62" s="5">
        <v>359173.35263699997</v>
      </c>
      <c r="F62" s="5">
        <v>1209441.04168</v>
      </c>
      <c r="G62" s="5">
        <v>1914458.0089199999</v>
      </c>
      <c r="H62" s="5">
        <v>13160.399724000001</v>
      </c>
      <c r="I62" s="5">
        <v>9111237.3452499993</v>
      </c>
      <c r="J62" s="5">
        <v>47566.004500000003</v>
      </c>
      <c r="K62" s="5">
        <v>85542.853000000003</v>
      </c>
      <c r="L62" s="5">
        <v>171619.76695262548</v>
      </c>
      <c r="M62" s="5">
        <v>1204497.4075</v>
      </c>
      <c r="N62" s="5">
        <v>124157.09754999999</v>
      </c>
      <c r="O62" s="5">
        <v>371720.64</v>
      </c>
      <c r="P62" s="5">
        <v>0</v>
      </c>
      <c r="Q62" s="5">
        <v>302285.22281000001</v>
      </c>
      <c r="R62" s="5">
        <v>1738.0255200000001</v>
      </c>
      <c r="S62" s="5">
        <v>204049.552</v>
      </c>
      <c r="T62" s="5">
        <v>2479.1656000000003</v>
      </c>
      <c r="U62" s="5">
        <v>6741.5542500000001</v>
      </c>
      <c r="V62" s="5">
        <v>1559.7570818711838</v>
      </c>
      <c r="W62" s="5">
        <v>69484.834999999992</v>
      </c>
      <c r="X62" s="5">
        <v>75139.306370000006</v>
      </c>
      <c r="Y62" s="5">
        <v>55714.959999999992</v>
      </c>
      <c r="Z62" s="5">
        <v>10841.286830000001</v>
      </c>
      <c r="AA62" s="5">
        <v>4589.6267600000001</v>
      </c>
      <c r="AB62" s="5">
        <v>0</v>
      </c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</row>
    <row r="63" spans="2:43">
      <c r="B63" s="4">
        <v>7</v>
      </c>
      <c r="C63" s="4">
        <v>2016</v>
      </c>
      <c r="D63" s="5">
        <v>29948452.62215</v>
      </c>
      <c r="E63" s="5">
        <v>404843.8127595</v>
      </c>
      <c r="F63" s="5">
        <v>1392136.39781</v>
      </c>
      <c r="G63" s="5">
        <v>2065147.959</v>
      </c>
      <c r="H63" s="5">
        <v>14290.911414</v>
      </c>
      <c r="I63" s="5">
        <v>9507579.8790000007</v>
      </c>
      <c r="J63" s="5">
        <v>49805.977700000003</v>
      </c>
      <c r="K63" s="5">
        <v>89062.755000000005</v>
      </c>
      <c r="L63" s="5">
        <v>213377.54105220112</v>
      </c>
      <c r="M63" s="5">
        <v>1207817.5699999998</v>
      </c>
      <c r="N63" s="5">
        <v>126020.56698</v>
      </c>
      <c r="O63" s="5">
        <v>381295.79499999993</v>
      </c>
      <c r="P63" s="5">
        <v>0</v>
      </c>
      <c r="Q63" s="5">
        <v>334258.77048000001</v>
      </c>
      <c r="R63" s="5">
        <v>1842.10356</v>
      </c>
      <c r="S63" s="5">
        <v>211171.28599999999</v>
      </c>
      <c r="T63" s="5">
        <v>2473.3505000000005</v>
      </c>
      <c r="U63" s="5">
        <v>6972.9454999999998</v>
      </c>
      <c r="V63" s="5">
        <v>2097.5984518595142</v>
      </c>
      <c r="W63" s="5">
        <v>70788.722500000003</v>
      </c>
      <c r="X63" s="5">
        <v>69427.404859999995</v>
      </c>
      <c r="Y63" s="5">
        <v>54438.707499999997</v>
      </c>
      <c r="Z63" s="5">
        <v>11229.87477</v>
      </c>
      <c r="AA63" s="5">
        <v>4880.5682299999999</v>
      </c>
      <c r="AB63" s="5">
        <v>0</v>
      </c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</row>
    <row r="64" spans="2:43">
      <c r="B64" s="4">
        <v>8</v>
      </c>
      <c r="C64" s="4">
        <v>2016</v>
      </c>
      <c r="D64" s="5">
        <v>30150788.349160001</v>
      </c>
      <c r="E64" s="5">
        <v>403149.48482399998</v>
      </c>
      <c r="F64" s="5">
        <v>1410817.2610900002</v>
      </c>
      <c r="G64" s="5">
        <v>2073266.33232</v>
      </c>
      <c r="H64" s="5">
        <v>14338.398546</v>
      </c>
      <c r="I64" s="5">
        <v>9507307.0929999985</v>
      </c>
      <c r="J64" s="5">
        <v>46166.298500000004</v>
      </c>
      <c r="K64" s="5">
        <v>90354.002500000002</v>
      </c>
      <c r="L64" s="5">
        <v>219343.06793707609</v>
      </c>
      <c r="M64" s="5">
        <v>1252970.7450000001</v>
      </c>
      <c r="N64" s="5">
        <v>130639.60425</v>
      </c>
      <c r="O64" s="5">
        <v>385762.71499999997</v>
      </c>
      <c r="P64" s="5">
        <v>0</v>
      </c>
      <c r="Q64" s="5">
        <v>337733.054</v>
      </c>
      <c r="R64" s="5">
        <v>1930.6016400000001</v>
      </c>
      <c r="S64" s="5">
        <v>210909.40400000001</v>
      </c>
      <c r="T64" s="5">
        <v>2456.9718000000003</v>
      </c>
      <c r="U64" s="5">
        <v>6938.2732500000002</v>
      </c>
      <c r="V64" s="5">
        <v>2369.5163139345809</v>
      </c>
      <c r="W64" s="5">
        <v>72348.172500000001</v>
      </c>
      <c r="X64" s="5">
        <v>69449.487110000002</v>
      </c>
      <c r="Y64" s="5">
        <v>57022.684999999998</v>
      </c>
      <c r="Z64" s="5">
        <v>11321.867979999999</v>
      </c>
      <c r="AA64" s="5">
        <v>5035.6764999999996</v>
      </c>
      <c r="AB64" s="5">
        <v>0</v>
      </c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</row>
    <row r="65" spans="2:43">
      <c r="B65" s="4">
        <v>9</v>
      </c>
      <c r="C65" s="4">
        <v>2016</v>
      </c>
      <c r="D65" s="5">
        <v>28909372.321830001</v>
      </c>
      <c r="E65" s="5">
        <v>380421.43438500003</v>
      </c>
      <c r="F65" s="5">
        <v>1349844.79929</v>
      </c>
      <c r="G65" s="5">
        <v>2035519.2418800001</v>
      </c>
      <c r="H65" s="5">
        <v>14050.501398</v>
      </c>
      <c r="I65" s="5">
        <v>9741966.863499999</v>
      </c>
      <c r="J65" s="5">
        <v>49870.428100000005</v>
      </c>
      <c r="K65" s="5">
        <v>86064.099249999999</v>
      </c>
      <c r="L65" s="5">
        <v>216889.06489788729</v>
      </c>
      <c r="M65" s="5">
        <v>1258449.1425000001</v>
      </c>
      <c r="N65" s="5">
        <v>134187.1477</v>
      </c>
      <c r="O65" s="5">
        <v>378760.5625</v>
      </c>
      <c r="P65" s="5">
        <v>0</v>
      </c>
      <c r="Q65" s="5">
        <v>287609.12771999999</v>
      </c>
      <c r="R65" s="5">
        <v>2038.0984800000001</v>
      </c>
      <c r="S65" s="5">
        <v>208452.2555</v>
      </c>
      <c r="T65" s="5">
        <v>2436.0599000000002</v>
      </c>
      <c r="U65" s="5">
        <v>6754.4657500000003</v>
      </c>
      <c r="V65" s="5">
        <v>2244.6877109516231</v>
      </c>
      <c r="W65" s="5">
        <v>72183.194999999992</v>
      </c>
      <c r="X65" s="5">
        <v>74998.36957000001</v>
      </c>
      <c r="Y65" s="5">
        <v>57195.347499999996</v>
      </c>
      <c r="Z65" s="5">
        <v>11099.213659999999</v>
      </c>
      <c r="AA65" s="5">
        <v>5386.7240000000002</v>
      </c>
      <c r="AB65" s="5">
        <v>0</v>
      </c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</row>
    <row r="66" spans="2:43">
      <c r="B66" s="4">
        <v>10</v>
      </c>
      <c r="C66" s="4">
        <v>2016</v>
      </c>
      <c r="D66" s="5">
        <v>24307802.397</v>
      </c>
      <c r="E66" s="5">
        <v>313043.15927100001</v>
      </c>
      <c r="F66" s="5">
        <v>1119215.2113900001</v>
      </c>
      <c r="G66" s="5">
        <v>1829180.21508</v>
      </c>
      <c r="H66" s="5">
        <v>12477.836304</v>
      </c>
      <c r="I66" s="5">
        <v>9335383.7857500017</v>
      </c>
      <c r="J66" s="5">
        <v>50985.525600000001</v>
      </c>
      <c r="K66" s="5">
        <v>76508.494750000013</v>
      </c>
      <c r="L66" s="5">
        <v>177913.98477014626</v>
      </c>
      <c r="M66" s="5">
        <v>1160928.0925</v>
      </c>
      <c r="N66" s="5">
        <v>129417.86100999999</v>
      </c>
      <c r="O66" s="5">
        <v>356247.12</v>
      </c>
      <c r="P66" s="5">
        <v>0</v>
      </c>
      <c r="Q66" s="5">
        <v>177465.97076</v>
      </c>
      <c r="R66" s="5">
        <v>1737.53712</v>
      </c>
      <c r="S66" s="5">
        <v>194616.99800000002</v>
      </c>
      <c r="T66" s="5">
        <v>2095.6752000000001</v>
      </c>
      <c r="U66" s="5">
        <v>6650.4842500000004</v>
      </c>
      <c r="V66" s="5">
        <v>1606.9967116960113</v>
      </c>
      <c r="W66" s="5">
        <v>68401.5625</v>
      </c>
      <c r="X66" s="5">
        <v>67570.914489999996</v>
      </c>
      <c r="Y66" s="5">
        <v>52473.652499999997</v>
      </c>
      <c r="Z66" s="5">
        <v>10630.47228</v>
      </c>
      <c r="AA66" s="5">
        <v>3022.8964500000002</v>
      </c>
      <c r="AB66" s="5">
        <v>0</v>
      </c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</row>
    <row r="67" spans="2:43">
      <c r="B67" s="4">
        <v>11</v>
      </c>
      <c r="C67" s="4">
        <v>2016</v>
      </c>
      <c r="D67" s="5">
        <v>18655016.427500002</v>
      </c>
      <c r="E67" s="5">
        <v>237268.31419199999</v>
      </c>
      <c r="F67" s="5">
        <v>847323.81478999997</v>
      </c>
      <c r="G67" s="5">
        <v>1509949.7457600001</v>
      </c>
      <c r="H67" s="5">
        <v>10043.377199999999</v>
      </c>
      <c r="I67" s="5">
        <v>7981964.4895000001</v>
      </c>
      <c r="J67" s="5">
        <v>43006.194799999997</v>
      </c>
      <c r="K67" s="5">
        <v>65140.898000000001</v>
      </c>
      <c r="L67" s="5">
        <v>116908.77903999999</v>
      </c>
      <c r="M67" s="5">
        <v>1063986.5449999999</v>
      </c>
      <c r="N67" s="5">
        <v>121945.19446</v>
      </c>
      <c r="O67" s="5">
        <v>334897.64</v>
      </c>
      <c r="P67" s="5">
        <v>0</v>
      </c>
      <c r="Q67" s="5">
        <v>148590.82624000002</v>
      </c>
      <c r="R67" s="5">
        <v>1501.1515200000001</v>
      </c>
      <c r="S67" s="5">
        <v>176769.80249999999</v>
      </c>
      <c r="T67" s="5">
        <v>2105.2341999999999</v>
      </c>
      <c r="U67" s="5">
        <v>6264.3964999999998</v>
      </c>
      <c r="V67" s="5">
        <v>986.80103999999994</v>
      </c>
      <c r="W67" s="5">
        <v>62276.947499999995</v>
      </c>
      <c r="X67" s="5">
        <v>64756.130109999998</v>
      </c>
      <c r="Y67" s="5">
        <v>51973.564999999995</v>
      </c>
      <c r="Z67" s="5">
        <v>9950.0875500000002</v>
      </c>
      <c r="AA67" s="5">
        <v>2631.7152000000001</v>
      </c>
      <c r="AB67" s="5">
        <v>0</v>
      </c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</row>
    <row r="68" spans="2:43">
      <c r="B68" s="4">
        <v>12</v>
      </c>
      <c r="C68" s="4">
        <v>2016</v>
      </c>
      <c r="D68" s="5">
        <v>21119646.150080003</v>
      </c>
      <c r="E68" s="5">
        <v>269391.59972699999</v>
      </c>
      <c r="F68" s="5">
        <v>982465.03099</v>
      </c>
      <c r="G68" s="5">
        <v>1598591.6769600001</v>
      </c>
      <c r="H68" s="5">
        <v>10710.863712</v>
      </c>
      <c r="I68" s="5">
        <v>8113631.2262500003</v>
      </c>
      <c r="J68" s="5">
        <v>40554.924800000001</v>
      </c>
      <c r="K68" s="5">
        <v>67370.68299999999</v>
      </c>
      <c r="L68" s="5">
        <v>112269.71077999999</v>
      </c>
      <c r="M68" s="5">
        <v>1045432.0825</v>
      </c>
      <c r="N68" s="5">
        <v>129413.03878</v>
      </c>
      <c r="O68" s="5">
        <v>331027.34249999997</v>
      </c>
      <c r="P68" s="5">
        <v>0</v>
      </c>
      <c r="Q68" s="5">
        <v>166574.55408</v>
      </c>
      <c r="R68" s="5">
        <v>1661.0048400000001</v>
      </c>
      <c r="S68" s="5">
        <v>182921.39500000002</v>
      </c>
      <c r="T68" s="5">
        <v>2184.0585000000001</v>
      </c>
      <c r="U68" s="5">
        <v>6127.3010000000004</v>
      </c>
      <c r="V68" s="5">
        <v>940.17445999999995</v>
      </c>
      <c r="W68" s="5">
        <v>62552.009999999995</v>
      </c>
      <c r="X68" s="5">
        <v>63870.955349999997</v>
      </c>
      <c r="Y68" s="5">
        <v>52366.732499999998</v>
      </c>
      <c r="Z68" s="5">
        <v>9729.8101800000004</v>
      </c>
      <c r="AA68" s="5">
        <v>2842.1974399999999</v>
      </c>
      <c r="AB68" s="5">
        <v>0</v>
      </c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</row>
    <row r="69" spans="2:43">
      <c r="B69" s="4">
        <v>1</v>
      </c>
      <c r="C69" s="4">
        <v>2017</v>
      </c>
      <c r="D69" s="5">
        <v>24675699.325710002</v>
      </c>
      <c r="E69" s="5">
        <v>313901.34190500004</v>
      </c>
      <c r="F69" s="5">
        <v>1168311.0797299999</v>
      </c>
      <c r="G69" s="5">
        <v>1772203.365</v>
      </c>
      <c r="H69" s="5">
        <v>12009.734208</v>
      </c>
      <c r="I69" s="5">
        <v>8283952.07075</v>
      </c>
      <c r="J69" s="5">
        <v>40700.411899999999</v>
      </c>
      <c r="K69" s="5">
        <v>68640.790500000003</v>
      </c>
      <c r="L69" s="5">
        <v>115265.94129999999</v>
      </c>
      <c r="M69" s="5">
        <v>1025365.0074999999</v>
      </c>
      <c r="N69" s="5">
        <v>128014.62198</v>
      </c>
      <c r="O69" s="5">
        <v>332049.005</v>
      </c>
      <c r="P69" s="5">
        <v>0</v>
      </c>
      <c r="Q69" s="5">
        <v>177559.67744</v>
      </c>
      <c r="R69" s="5">
        <v>1912.33548</v>
      </c>
      <c r="S69" s="5">
        <v>184846.28025000001</v>
      </c>
      <c r="T69" s="5">
        <v>2438.0124000000005</v>
      </c>
      <c r="U69" s="5">
        <v>6011.0619999999999</v>
      </c>
      <c r="V69" s="5">
        <v>889.77215999999999</v>
      </c>
      <c r="W69" s="5">
        <v>60446.39</v>
      </c>
      <c r="X69" s="5">
        <v>62453.140429999999</v>
      </c>
      <c r="Y69" s="5">
        <v>50583.102499999994</v>
      </c>
      <c r="Z69" s="5">
        <v>9499.1629400000002</v>
      </c>
      <c r="AA69" s="5">
        <v>2853.26305</v>
      </c>
      <c r="AB69" s="5">
        <v>0</v>
      </c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</row>
    <row r="70" spans="2:43">
      <c r="B70" s="4">
        <v>2</v>
      </c>
      <c r="C70" s="4">
        <v>2017</v>
      </c>
      <c r="D70" s="5">
        <v>23007466.935040001</v>
      </c>
      <c r="E70" s="5">
        <v>286878.53145750001</v>
      </c>
      <c r="F70" s="5">
        <v>1076706.2839600001</v>
      </c>
      <c r="G70" s="5">
        <v>1694315.6560800001</v>
      </c>
      <c r="H70" s="5">
        <v>11400.709176</v>
      </c>
      <c r="I70" s="5">
        <v>8264318.6680000005</v>
      </c>
      <c r="J70" s="5">
        <v>43753.170500000007</v>
      </c>
      <c r="K70" s="5">
        <v>66379.008750000008</v>
      </c>
      <c r="L70" s="5">
        <v>114697.474</v>
      </c>
      <c r="M70" s="5">
        <v>1022559.9224999999</v>
      </c>
      <c r="N70" s="5">
        <v>124955.9146</v>
      </c>
      <c r="O70" s="5">
        <v>326624.45250000001</v>
      </c>
      <c r="P70" s="5">
        <v>0</v>
      </c>
      <c r="Q70" s="5">
        <v>157338.79232000001</v>
      </c>
      <c r="R70" s="5">
        <v>1903.4466</v>
      </c>
      <c r="S70" s="5">
        <v>180570.71325</v>
      </c>
      <c r="T70" s="5">
        <v>2352.5910000000003</v>
      </c>
      <c r="U70" s="5">
        <v>5832.2070000000003</v>
      </c>
      <c r="V70" s="5">
        <v>1072.2177999999999</v>
      </c>
      <c r="W70" s="5">
        <v>59141.079999999994</v>
      </c>
      <c r="X70" s="5">
        <v>60776.122499999998</v>
      </c>
      <c r="Y70" s="5">
        <v>50940.322499999995</v>
      </c>
      <c r="Z70" s="5">
        <v>10028.314419999999</v>
      </c>
      <c r="AA70" s="5">
        <v>2681.0270700000001</v>
      </c>
      <c r="AB70" s="5">
        <v>0</v>
      </c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</row>
    <row r="71" spans="2:43">
      <c r="B71" s="4">
        <v>3</v>
      </c>
      <c r="C71" s="4">
        <v>2017</v>
      </c>
      <c r="D71" s="5">
        <v>20217408.814089999</v>
      </c>
      <c r="E71" s="5">
        <v>247459.26621900001</v>
      </c>
      <c r="F71" s="5">
        <v>931770.34973999998</v>
      </c>
      <c r="G71" s="5">
        <v>1557798.59424</v>
      </c>
      <c r="H71" s="5">
        <v>10351.017918000001</v>
      </c>
      <c r="I71" s="5">
        <v>7947412.5810000002</v>
      </c>
      <c r="J71" s="5">
        <v>36834.938500000004</v>
      </c>
      <c r="K71" s="5">
        <v>60850.556500000006</v>
      </c>
      <c r="L71" s="5">
        <v>114691.90025999999</v>
      </c>
      <c r="M71" s="5">
        <v>1047571.605</v>
      </c>
      <c r="N71" s="5">
        <v>134667.8621</v>
      </c>
      <c r="O71" s="5">
        <v>328615.25749999995</v>
      </c>
      <c r="P71" s="5">
        <v>0</v>
      </c>
      <c r="Q71" s="5">
        <v>158438.53760000001</v>
      </c>
      <c r="R71" s="5">
        <v>1897.3416</v>
      </c>
      <c r="S71" s="5">
        <v>180251.62549999999</v>
      </c>
      <c r="T71" s="5">
        <v>2194.2478000000001</v>
      </c>
      <c r="U71" s="5">
        <v>6091.1262500000003</v>
      </c>
      <c r="V71" s="5">
        <v>1031.50414</v>
      </c>
      <c r="W71" s="5">
        <v>61886.995000000003</v>
      </c>
      <c r="X71" s="5">
        <v>61106.445100000004</v>
      </c>
      <c r="Y71" s="5">
        <v>49829.964999999997</v>
      </c>
      <c r="Z71" s="5">
        <v>9727.8990699999995</v>
      </c>
      <c r="AA71" s="5">
        <v>2814.04612</v>
      </c>
      <c r="AB71" s="5">
        <v>0</v>
      </c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</row>
    <row r="72" spans="2:43">
      <c r="B72" s="4">
        <v>4</v>
      </c>
      <c r="C72" s="4">
        <v>2017</v>
      </c>
      <c r="D72" s="5">
        <v>19251235.16753</v>
      </c>
      <c r="E72" s="5">
        <v>233135.01680400001</v>
      </c>
      <c r="F72" s="5">
        <v>887525.66124000004</v>
      </c>
      <c r="G72" s="5">
        <v>1554690.30984</v>
      </c>
      <c r="H72" s="5">
        <v>10313.325648</v>
      </c>
      <c r="I72" s="5">
        <v>7794577.3200000003</v>
      </c>
      <c r="J72" s="5">
        <v>37299.190100000007</v>
      </c>
      <c r="K72" s="5">
        <v>64924.837000000007</v>
      </c>
      <c r="L72" s="5">
        <v>122089.31165999999</v>
      </c>
      <c r="M72" s="5">
        <v>1097521.2424999999</v>
      </c>
      <c r="N72" s="5">
        <v>126043.91867</v>
      </c>
      <c r="O72" s="5">
        <v>343835.07750000001</v>
      </c>
      <c r="P72" s="5">
        <v>0</v>
      </c>
      <c r="Q72" s="5">
        <v>167646.01052000001</v>
      </c>
      <c r="R72" s="5">
        <v>1879.0754400000001</v>
      </c>
      <c r="S72" s="5">
        <v>184386.99849999999</v>
      </c>
      <c r="T72" s="5">
        <v>2292.6957000000002</v>
      </c>
      <c r="U72" s="5">
        <v>6170.8095000000003</v>
      </c>
      <c r="V72" s="5">
        <v>992.71395999999993</v>
      </c>
      <c r="W72" s="5">
        <v>63006.532499999994</v>
      </c>
      <c r="X72" s="5">
        <v>65069.257680000002</v>
      </c>
      <c r="Y72" s="5">
        <v>52597.02</v>
      </c>
      <c r="Z72" s="5">
        <v>10456.52716</v>
      </c>
      <c r="AA72" s="5">
        <v>2820.4881599999999</v>
      </c>
      <c r="AB72" s="5">
        <v>0</v>
      </c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</row>
    <row r="73" spans="2:43">
      <c r="B73" s="4">
        <v>5</v>
      </c>
      <c r="C73" s="4">
        <v>2017</v>
      </c>
      <c r="D73" s="5">
        <v>20189845.235349998</v>
      </c>
      <c r="E73" s="5">
        <v>247568.9176245</v>
      </c>
      <c r="F73" s="5">
        <v>959142.75530000008</v>
      </c>
      <c r="G73" s="5">
        <v>1642481.9369999999</v>
      </c>
      <c r="H73" s="5">
        <v>10961.940384</v>
      </c>
      <c r="I73" s="5">
        <v>8304838.8805</v>
      </c>
      <c r="J73" s="5">
        <v>40531.522400000002</v>
      </c>
      <c r="K73" s="5">
        <v>70617.581999999995</v>
      </c>
      <c r="L73" s="5">
        <v>128438.13219999999</v>
      </c>
      <c r="M73" s="5">
        <v>1142685.43</v>
      </c>
      <c r="N73" s="5">
        <v>119929.53992000001</v>
      </c>
      <c r="O73" s="5">
        <v>341501.5625</v>
      </c>
      <c r="P73" s="5">
        <v>0</v>
      </c>
      <c r="Q73" s="5">
        <v>160727.69925999999</v>
      </c>
      <c r="R73" s="5">
        <v>1562.5922399999999</v>
      </c>
      <c r="S73" s="5">
        <v>192643.10800000001</v>
      </c>
      <c r="T73" s="5">
        <v>2204.9681</v>
      </c>
      <c r="U73" s="5">
        <v>6646.0372500000003</v>
      </c>
      <c r="V73" s="5">
        <v>1356.3229200000001</v>
      </c>
      <c r="W73" s="5">
        <v>65476.232499999998</v>
      </c>
      <c r="X73" s="5">
        <v>68531.641669999997</v>
      </c>
      <c r="Y73" s="5">
        <v>53913.427499999998</v>
      </c>
      <c r="Z73" s="5">
        <v>10378.96199</v>
      </c>
      <c r="AA73" s="5">
        <v>2688.3633</v>
      </c>
      <c r="AB73" s="5">
        <v>0</v>
      </c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</row>
    <row r="74" spans="2:43">
      <c r="B74" s="4">
        <v>6</v>
      </c>
      <c r="C74" s="4">
        <v>2017</v>
      </c>
      <c r="D74" s="5">
        <v>26396832.459200002</v>
      </c>
      <c r="E74" s="5">
        <v>323838.31885350001</v>
      </c>
      <c r="F74" s="5">
        <v>1290810.9521000001</v>
      </c>
      <c r="G74" s="5">
        <v>1946110.97976</v>
      </c>
      <c r="H74" s="5">
        <v>13232.34837</v>
      </c>
      <c r="I74" s="5">
        <v>9252121.7195000015</v>
      </c>
      <c r="J74" s="5">
        <v>47317.356200000002</v>
      </c>
      <c r="K74" s="5">
        <v>84695.336500000005</v>
      </c>
      <c r="L74" s="5">
        <v>178259.80229866746</v>
      </c>
      <c r="M74" s="5">
        <v>1255914.7549999999</v>
      </c>
      <c r="N74" s="5">
        <v>124157.09754999999</v>
      </c>
      <c r="O74" s="5">
        <v>371720.64</v>
      </c>
      <c r="P74" s="5">
        <v>0</v>
      </c>
      <c r="Q74" s="5">
        <v>302285.22281000001</v>
      </c>
      <c r="R74" s="5">
        <v>1738.0255200000001</v>
      </c>
      <c r="S74" s="5">
        <v>205338.44274999999</v>
      </c>
      <c r="T74" s="5">
        <v>2479.1656000000003</v>
      </c>
      <c r="U74" s="5">
        <v>6741.5542500000001</v>
      </c>
      <c r="V74" s="5">
        <v>1559.7570818711838</v>
      </c>
      <c r="W74" s="5">
        <v>69484.834999999992</v>
      </c>
      <c r="X74" s="5">
        <v>75139.306370000006</v>
      </c>
      <c r="Y74" s="5">
        <v>55714.959999999992</v>
      </c>
      <c r="Z74" s="5">
        <v>10841.286830000001</v>
      </c>
      <c r="AA74" s="5">
        <v>4589.6267600000001</v>
      </c>
      <c r="AB74" s="5">
        <v>0</v>
      </c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</row>
    <row r="75" spans="2:43">
      <c r="B75" s="4">
        <v>7</v>
      </c>
      <c r="C75" s="4">
        <v>2017</v>
      </c>
      <c r="D75" s="5">
        <v>29987061.28545</v>
      </c>
      <c r="E75" s="5">
        <v>364932.56336999999</v>
      </c>
      <c r="F75" s="5">
        <v>1484875.2468400002</v>
      </c>
      <c r="G75" s="5">
        <v>2099516.54856</v>
      </c>
      <c r="H75" s="5">
        <v>14371.885692</v>
      </c>
      <c r="I75" s="5">
        <v>9660490.3339999989</v>
      </c>
      <c r="J75" s="5">
        <v>49585.908900000002</v>
      </c>
      <c r="K75" s="5">
        <v>88180.80575</v>
      </c>
      <c r="L75" s="5">
        <v>222241.93801532849</v>
      </c>
      <c r="M75" s="5">
        <v>1251743.3474999999</v>
      </c>
      <c r="N75" s="5">
        <v>126020.56698</v>
      </c>
      <c r="O75" s="5">
        <v>381295.79499999993</v>
      </c>
      <c r="P75" s="5">
        <v>0</v>
      </c>
      <c r="Q75" s="5">
        <v>334258.77048000001</v>
      </c>
      <c r="R75" s="5">
        <v>1842.10356</v>
      </c>
      <c r="S75" s="5">
        <v>212509.5765</v>
      </c>
      <c r="T75" s="5">
        <v>2473.3505000000005</v>
      </c>
      <c r="U75" s="5">
        <v>6972.9454999999998</v>
      </c>
      <c r="V75" s="5">
        <v>2097.5984518595142</v>
      </c>
      <c r="W75" s="5">
        <v>70788.722500000003</v>
      </c>
      <c r="X75" s="5">
        <v>69427.404859999995</v>
      </c>
      <c r="Y75" s="5">
        <v>54438.707499999997</v>
      </c>
      <c r="Z75" s="5">
        <v>11229.87477</v>
      </c>
      <c r="AA75" s="5">
        <v>4880.5682299999999</v>
      </c>
      <c r="AB75" s="5">
        <v>0</v>
      </c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</row>
    <row r="76" spans="2:43">
      <c r="B76" s="4">
        <v>8</v>
      </c>
      <c r="C76" s="4">
        <v>2017</v>
      </c>
      <c r="D76" s="5">
        <v>30201001.3299</v>
      </c>
      <c r="E76" s="5">
        <v>363389.65870949998</v>
      </c>
      <c r="F76" s="5">
        <v>1503941.1747600001</v>
      </c>
      <c r="G76" s="5">
        <v>2107775.6299200002</v>
      </c>
      <c r="H76" s="5">
        <v>14419.834362</v>
      </c>
      <c r="I76" s="5">
        <v>9661480.9505000003</v>
      </c>
      <c r="J76" s="5">
        <v>45973.451799999995</v>
      </c>
      <c r="K76" s="5">
        <v>89460.021000000008</v>
      </c>
      <c r="L76" s="5">
        <v>228090.88158970562</v>
      </c>
      <c r="M76" s="5">
        <v>1298253.155</v>
      </c>
      <c r="N76" s="5">
        <v>130639.60425</v>
      </c>
      <c r="O76" s="5">
        <v>385762.71499999997</v>
      </c>
      <c r="P76" s="5">
        <v>0</v>
      </c>
      <c r="Q76" s="5">
        <v>337733.054</v>
      </c>
      <c r="R76" s="5">
        <v>1930.6016400000001</v>
      </c>
      <c r="S76" s="5">
        <v>212247.09974999999</v>
      </c>
      <c r="T76" s="5">
        <v>2456.9718000000003</v>
      </c>
      <c r="U76" s="5">
        <v>6938.2732500000002</v>
      </c>
      <c r="V76" s="5">
        <v>2369.5163139345809</v>
      </c>
      <c r="W76" s="5">
        <v>72348.172500000001</v>
      </c>
      <c r="X76" s="5">
        <v>69449.487110000002</v>
      </c>
      <c r="Y76" s="5">
        <v>57022.684999999998</v>
      </c>
      <c r="Z76" s="5">
        <v>11321.867979999999</v>
      </c>
      <c r="AA76" s="5">
        <v>5035.6764999999996</v>
      </c>
      <c r="AB76" s="5">
        <v>0</v>
      </c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</row>
    <row r="77" spans="2:43">
      <c r="B77" s="4">
        <v>9</v>
      </c>
      <c r="C77" s="4">
        <v>2017</v>
      </c>
      <c r="D77" s="5">
        <v>29015016.75798</v>
      </c>
      <c r="E77" s="5">
        <v>342972.573753</v>
      </c>
      <c r="F77" s="5">
        <v>1438284.7949600001</v>
      </c>
      <c r="G77" s="5">
        <v>2069312.7624000001</v>
      </c>
      <c r="H77" s="5">
        <v>14130.347471999999</v>
      </c>
      <c r="I77" s="5">
        <v>9907063.2887500003</v>
      </c>
      <c r="J77" s="5">
        <v>49701.572100000005</v>
      </c>
      <c r="K77" s="5">
        <v>84358.481500000009</v>
      </c>
      <c r="L77" s="5">
        <v>225846.10987120849</v>
      </c>
      <c r="M77" s="5">
        <v>1303662.6975</v>
      </c>
      <c r="N77" s="5">
        <v>134187.1477</v>
      </c>
      <c r="O77" s="5">
        <v>378760.5625</v>
      </c>
      <c r="P77" s="5">
        <v>0</v>
      </c>
      <c r="Q77" s="5">
        <v>287609.12771999999</v>
      </c>
      <c r="R77" s="5">
        <v>2038.0984800000001</v>
      </c>
      <c r="S77" s="5">
        <v>209772.21549999999</v>
      </c>
      <c r="T77" s="5">
        <v>2436.0599000000002</v>
      </c>
      <c r="U77" s="5">
        <v>6754.4657500000003</v>
      </c>
      <c r="V77" s="5">
        <v>2244.6877109516231</v>
      </c>
      <c r="W77" s="5">
        <v>72183.194999999992</v>
      </c>
      <c r="X77" s="5">
        <v>74998.36957000001</v>
      </c>
      <c r="Y77" s="5">
        <v>57195.347499999996</v>
      </c>
      <c r="Z77" s="5">
        <v>11099.213659999999</v>
      </c>
      <c r="AA77" s="5">
        <v>5386.7240000000002</v>
      </c>
      <c r="AB77" s="5">
        <v>0</v>
      </c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</row>
    <row r="78" spans="2:43">
      <c r="B78" s="4">
        <v>10</v>
      </c>
      <c r="C78" s="4">
        <v>2017</v>
      </c>
      <c r="D78" s="5">
        <v>24472514.175280001</v>
      </c>
      <c r="E78" s="5">
        <v>282360.18769950001</v>
      </c>
      <c r="F78" s="5">
        <v>1192278.80137</v>
      </c>
      <c r="G78" s="5">
        <v>1859180.16432</v>
      </c>
      <c r="H78" s="5">
        <v>12546.400337999999</v>
      </c>
      <c r="I78" s="5">
        <v>9498035.0565000009</v>
      </c>
      <c r="J78" s="5">
        <v>50843.257500000007</v>
      </c>
      <c r="K78" s="5">
        <v>74993.429749999996</v>
      </c>
      <c r="L78" s="5">
        <v>185239.83783901556</v>
      </c>
      <c r="M78" s="5">
        <v>1209585.69</v>
      </c>
      <c r="N78" s="5">
        <v>129417.86100999999</v>
      </c>
      <c r="O78" s="5">
        <v>356247.12</v>
      </c>
      <c r="P78" s="5">
        <v>0</v>
      </c>
      <c r="Q78" s="5">
        <v>177465.97076</v>
      </c>
      <c r="R78" s="5">
        <v>1737.53712</v>
      </c>
      <c r="S78" s="5">
        <v>195846.79775</v>
      </c>
      <c r="T78" s="5">
        <v>2095.6752000000001</v>
      </c>
      <c r="U78" s="5">
        <v>6650.4842500000004</v>
      </c>
      <c r="V78" s="5">
        <v>1606.9967116960113</v>
      </c>
      <c r="W78" s="5">
        <v>68401.5625</v>
      </c>
      <c r="X78" s="5">
        <v>67570.914489999996</v>
      </c>
      <c r="Y78" s="5">
        <v>52473.652499999997</v>
      </c>
      <c r="Z78" s="5">
        <v>10630.47228</v>
      </c>
      <c r="AA78" s="5">
        <v>3022.8964500000002</v>
      </c>
      <c r="AB78" s="5">
        <v>0</v>
      </c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</row>
    <row r="79" spans="2:43">
      <c r="B79" s="4">
        <v>11</v>
      </c>
      <c r="C79" s="4">
        <v>2017</v>
      </c>
      <c r="D79" s="5">
        <v>18789818.570459999</v>
      </c>
      <c r="E79" s="5">
        <v>214176.9404355</v>
      </c>
      <c r="F79" s="5">
        <v>902799.24955000007</v>
      </c>
      <c r="G79" s="5">
        <v>1534050.3602400001</v>
      </c>
      <c r="H79" s="5">
        <v>10095.018174000001</v>
      </c>
      <c r="I79" s="5">
        <v>8135323.4960000003</v>
      </c>
      <c r="J79" s="5">
        <v>42959.466700000004</v>
      </c>
      <c r="K79" s="5">
        <v>63849.904999999999</v>
      </c>
      <c r="L79" s="5">
        <v>121523.60114</v>
      </c>
      <c r="M79" s="5">
        <v>1101994.0375000001</v>
      </c>
      <c r="N79" s="5">
        <v>121945.19446</v>
      </c>
      <c r="O79" s="5">
        <v>334897.64</v>
      </c>
      <c r="P79" s="5">
        <v>0</v>
      </c>
      <c r="Q79" s="5">
        <v>148590.82624000002</v>
      </c>
      <c r="R79" s="5">
        <v>1501.1515200000001</v>
      </c>
      <c r="S79" s="5">
        <v>177887.16924999998</v>
      </c>
      <c r="T79" s="5">
        <v>2105.2341999999999</v>
      </c>
      <c r="U79" s="5">
        <v>6264.3964999999998</v>
      </c>
      <c r="V79" s="5">
        <v>986.80103999999994</v>
      </c>
      <c r="W79" s="5">
        <v>62276.947499999995</v>
      </c>
      <c r="X79" s="5">
        <v>64756.130109999998</v>
      </c>
      <c r="Y79" s="5">
        <v>51973.564999999995</v>
      </c>
      <c r="Z79" s="5">
        <v>9950.0875500000002</v>
      </c>
      <c r="AA79" s="5">
        <v>2631.7152000000001</v>
      </c>
      <c r="AB79" s="5">
        <v>0</v>
      </c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</row>
    <row r="80" spans="2:43">
      <c r="B80" s="4">
        <v>12</v>
      </c>
      <c r="C80" s="4">
        <v>2017</v>
      </c>
      <c r="D80" s="5">
        <v>21213703.144780003</v>
      </c>
      <c r="E80" s="5">
        <v>243082.56007800001</v>
      </c>
      <c r="F80" s="5">
        <v>1046201.2840400001</v>
      </c>
      <c r="G80" s="5">
        <v>1624287.0102000001</v>
      </c>
      <c r="H80" s="5">
        <v>10767.73545</v>
      </c>
      <c r="I80" s="5">
        <v>8259288.0737499995</v>
      </c>
      <c r="J80" s="5">
        <v>40472.6561</v>
      </c>
      <c r="K80" s="5">
        <v>66693.532749999998</v>
      </c>
      <c r="L80" s="5">
        <v>116858.86016</v>
      </c>
      <c r="M80" s="5">
        <v>1088988.2524999999</v>
      </c>
      <c r="N80" s="5">
        <v>129413.03878</v>
      </c>
      <c r="O80" s="5">
        <v>331027.34249999997</v>
      </c>
      <c r="P80" s="5">
        <v>0</v>
      </c>
      <c r="Q80" s="5">
        <v>166574.55408</v>
      </c>
      <c r="R80" s="5">
        <v>1661.0048400000001</v>
      </c>
      <c r="S80" s="5">
        <v>182921.39500000002</v>
      </c>
      <c r="T80" s="5">
        <v>2184.0585000000001</v>
      </c>
      <c r="U80" s="5">
        <v>6127.3010000000004</v>
      </c>
      <c r="V80" s="5">
        <v>940.17445999999995</v>
      </c>
      <c r="W80" s="5">
        <v>62552.009999999995</v>
      </c>
      <c r="X80" s="5">
        <v>63870.955349999997</v>
      </c>
      <c r="Y80" s="5">
        <v>52366.732499999998</v>
      </c>
      <c r="Z80" s="5">
        <v>9729.8101800000004</v>
      </c>
      <c r="AA80" s="5">
        <v>2842.1974399999999</v>
      </c>
      <c r="AB80" s="5">
        <v>0</v>
      </c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</row>
    <row r="81" spans="2:43">
      <c r="B81" s="4">
        <v>1</v>
      </c>
      <c r="C81" s="4">
        <v>2018</v>
      </c>
      <c r="D81" s="5">
        <v>24776748.337140001</v>
      </c>
      <c r="E81" s="5">
        <v>282683.71885800001</v>
      </c>
      <c r="F81" s="5">
        <v>1241665.79721</v>
      </c>
      <c r="G81" s="5">
        <v>1792140.77232</v>
      </c>
      <c r="H81" s="5">
        <v>12010.0419</v>
      </c>
      <c r="I81" s="5">
        <v>8355113.3592500007</v>
      </c>
      <c r="J81" s="5">
        <v>40225.129500000003</v>
      </c>
      <c r="K81" s="5">
        <v>67955.269250000012</v>
      </c>
      <c r="L81" s="5">
        <v>119963.83854</v>
      </c>
      <c r="M81" s="5">
        <v>1068086.8825000001</v>
      </c>
      <c r="N81" s="5">
        <v>128014.62198</v>
      </c>
      <c r="O81" s="5">
        <v>332049.005</v>
      </c>
      <c r="P81" s="5">
        <v>0</v>
      </c>
      <c r="Q81" s="5">
        <v>177559.67744</v>
      </c>
      <c r="R81" s="5">
        <v>1912.33548</v>
      </c>
      <c r="S81" s="5">
        <v>184846.28025000001</v>
      </c>
      <c r="T81" s="5">
        <v>2438.0124000000005</v>
      </c>
      <c r="U81" s="5">
        <v>6011.0619999999999</v>
      </c>
      <c r="V81" s="5">
        <v>889.77215999999999</v>
      </c>
      <c r="W81" s="5">
        <v>60446.39</v>
      </c>
      <c r="X81" s="5">
        <v>62453.140429999999</v>
      </c>
      <c r="Y81" s="5">
        <v>50583.102499999994</v>
      </c>
      <c r="Z81" s="5">
        <v>9499.1629400000002</v>
      </c>
      <c r="AA81" s="5">
        <v>2853.26305</v>
      </c>
      <c r="AB81" s="5">
        <v>0</v>
      </c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</row>
    <row r="82" spans="2:43">
      <c r="B82" s="4">
        <v>2</v>
      </c>
      <c r="C82" s="4">
        <v>2018</v>
      </c>
      <c r="D82" s="5">
        <v>23139123.902540002</v>
      </c>
      <c r="E82" s="5">
        <v>258293.33225100001</v>
      </c>
      <c r="F82" s="5">
        <v>1144311.38427</v>
      </c>
      <c r="G82" s="5">
        <v>1713330.17784</v>
      </c>
      <c r="H82" s="5">
        <v>11401.734816</v>
      </c>
      <c r="I82" s="5">
        <v>8346205.4855000004</v>
      </c>
      <c r="J82" s="5">
        <v>43312.1587</v>
      </c>
      <c r="K82" s="5">
        <v>65050.974750000008</v>
      </c>
      <c r="L82" s="5">
        <v>119518.09144</v>
      </c>
      <c r="M82" s="5">
        <v>1058866.625</v>
      </c>
      <c r="N82" s="5">
        <v>124955.9146</v>
      </c>
      <c r="O82" s="5">
        <v>326624.45250000001</v>
      </c>
      <c r="P82" s="5">
        <v>0</v>
      </c>
      <c r="Q82" s="5">
        <v>157338.79232000001</v>
      </c>
      <c r="R82" s="5">
        <v>1903.4466</v>
      </c>
      <c r="S82" s="5">
        <v>180570.71325</v>
      </c>
      <c r="T82" s="5">
        <v>2352.5910000000003</v>
      </c>
      <c r="U82" s="5">
        <v>5832.2070000000003</v>
      </c>
      <c r="V82" s="5">
        <v>1072.2177999999999</v>
      </c>
      <c r="W82" s="5">
        <v>59141.079999999994</v>
      </c>
      <c r="X82" s="5">
        <v>60776.122499999998</v>
      </c>
      <c r="Y82" s="5">
        <v>50940.322499999995</v>
      </c>
      <c r="Z82" s="5">
        <v>10028.314419999999</v>
      </c>
      <c r="AA82" s="5">
        <v>2681.0270700000001</v>
      </c>
      <c r="AB82" s="5">
        <v>0</v>
      </c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</row>
    <row r="83" spans="2:43">
      <c r="B83" s="4">
        <v>3</v>
      </c>
      <c r="C83" s="4">
        <v>2018</v>
      </c>
      <c r="D83" s="5">
        <v>20361842.834490001</v>
      </c>
      <c r="E83" s="5">
        <v>222895.40285849999</v>
      </c>
      <c r="F83" s="5">
        <v>990499.20978999999</v>
      </c>
      <c r="G83" s="5">
        <v>1575212.3532</v>
      </c>
      <c r="H83" s="5">
        <v>10352.812787999999</v>
      </c>
      <c r="I83" s="5">
        <v>8031282.3067500005</v>
      </c>
      <c r="J83" s="5">
        <v>37749.451099999998</v>
      </c>
      <c r="K83" s="5">
        <v>59628.546250000007</v>
      </c>
      <c r="L83" s="5">
        <v>119498.37656</v>
      </c>
      <c r="M83" s="5">
        <v>1078206.2324999999</v>
      </c>
      <c r="N83" s="5">
        <v>134667.8621</v>
      </c>
      <c r="O83" s="5">
        <v>328615.25749999995</v>
      </c>
      <c r="P83" s="5">
        <v>0</v>
      </c>
      <c r="Q83" s="5">
        <v>158438.53760000001</v>
      </c>
      <c r="R83" s="5">
        <v>1897.3416</v>
      </c>
      <c r="S83" s="5">
        <v>180251.62549999999</v>
      </c>
      <c r="T83" s="5">
        <v>2194.2478000000001</v>
      </c>
      <c r="U83" s="5">
        <v>6091.1262500000003</v>
      </c>
      <c r="V83" s="5">
        <v>1031.50414</v>
      </c>
      <c r="W83" s="5">
        <v>61886.995000000003</v>
      </c>
      <c r="X83" s="5">
        <v>61106.445100000004</v>
      </c>
      <c r="Y83" s="5">
        <v>49829.964999999997</v>
      </c>
      <c r="Z83" s="5">
        <v>9727.8990699999995</v>
      </c>
      <c r="AA83" s="5">
        <v>2814.04612</v>
      </c>
      <c r="AB83" s="5">
        <v>0</v>
      </c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</row>
    <row r="84" spans="2:43">
      <c r="B84" s="4">
        <v>4</v>
      </c>
      <c r="C84" s="4">
        <v>2018</v>
      </c>
      <c r="D84" s="5">
        <v>19390686.428210001</v>
      </c>
      <c r="E84" s="5">
        <v>210086.4804075</v>
      </c>
      <c r="F84" s="5">
        <v>943303.82547000004</v>
      </c>
      <c r="G84" s="5">
        <v>1572025.0896000001</v>
      </c>
      <c r="H84" s="5">
        <v>10315.68462</v>
      </c>
      <c r="I84" s="5">
        <v>7859146.4804999996</v>
      </c>
      <c r="J84" s="5">
        <v>38138.395100000002</v>
      </c>
      <c r="K84" s="5">
        <v>63626.134000000005</v>
      </c>
      <c r="L84" s="5">
        <v>126832.33013999999</v>
      </c>
      <c r="M84" s="5">
        <v>1142448.4950000001</v>
      </c>
      <c r="N84" s="5">
        <v>126043.91867</v>
      </c>
      <c r="O84" s="5">
        <v>343835.07750000001</v>
      </c>
      <c r="P84" s="5">
        <v>0</v>
      </c>
      <c r="Q84" s="5">
        <v>167646.01052000001</v>
      </c>
      <c r="R84" s="5">
        <v>1879.0754400000001</v>
      </c>
      <c r="S84" s="5">
        <v>184386.99849999999</v>
      </c>
      <c r="T84" s="5">
        <v>2292.6957000000002</v>
      </c>
      <c r="U84" s="5">
        <v>6170.8095000000003</v>
      </c>
      <c r="V84" s="5">
        <v>992.71395999999993</v>
      </c>
      <c r="W84" s="5">
        <v>63006.532499999994</v>
      </c>
      <c r="X84" s="5">
        <v>65069.257680000002</v>
      </c>
      <c r="Y84" s="5">
        <v>52597.02</v>
      </c>
      <c r="Z84" s="5">
        <v>10456.52716</v>
      </c>
      <c r="AA84" s="5">
        <v>2820.4881599999999</v>
      </c>
      <c r="AB84" s="5">
        <v>0</v>
      </c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</row>
    <row r="85" spans="2:43">
      <c r="B85" s="4">
        <v>5</v>
      </c>
      <c r="C85" s="4">
        <v>2018</v>
      </c>
      <c r="D85" s="5">
        <v>20259358.714780003</v>
      </c>
      <c r="E85" s="5">
        <v>223119.6651705</v>
      </c>
      <c r="F85" s="5">
        <v>1019010.0317000001</v>
      </c>
      <c r="G85" s="5">
        <v>1660743.3262799999</v>
      </c>
      <c r="H85" s="5">
        <v>10965.42756</v>
      </c>
      <c r="I85" s="5">
        <v>8360020.1362500004</v>
      </c>
      <c r="J85" s="5">
        <v>41387.450200000007</v>
      </c>
      <c r="K85" s="5">
        <v>69205.470750000008</v>
      </c>
      <c r="L85" s="5">
        <v>133597.7715</v>
      </c>
      <c r="M85" s="5">
        <v>1189467.8799999999</v>
      </c>
      <c r="N85" s="5">
        <v>119929.53992000001</v>
      </c>
      <c r="O85" s="5">
        <v>341501.5625</v>
      </c>
      <c r="P85" s="5">
        <v>0</v>
      </c>
      <c r="Q85" s="5">
        <v>160727.69925999999</v>
      </c>
      <c r="R85" s="5">
        <v>1562.5922399999999</v>
      </c>
      <c r="S85" s="5">
        <v>192643.10800000001</v>
      </c>
      <c r="T85" s="5">
        <v>2204.9681</v>
      </c>
      <c r="U85" s="5">
        <v>6646.0372500000003</v>
      </c>
      <c r="V85" s="5">
        <v>1356.3229200000001</v>
      </c>
      <c r="W85" s="5">
        <v>65476.232499999998</v>
      </c>
      <c r="X85" s="5">
        <v>68531.641669999997</v>
      </c>
      <c r="Y85" s="5">
        <v>53913.427499999998</v>
      </c>
      <c r="Z85" s="5">
        <v>10378.96199</v>
      </c>
      <c r="AA85" s="5">
        <v>2688.3633</v>
      </c>
      <c r="AB85" s="5">
        <v>0</v>
      </c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</row>
    <row r="86" spans="2:43">
      <c r="B86" s="4">
        <v>6</v>
      </c>
      <c r="C86" s="4">
        <v>2018</v>
      </c>
      <c r="D86" s="5">
        <v>26434771.334249999</v>
      </c>
      <c r="E86" s="5">
        <v>291773.81980649999</v>
      </c>
      <c r="F86" s="5">
        <v>1370281.5467100001</v>
      </c>
      <c r="G86" s="5">
        <v>1967709.7429200001</v>
      </c>
      <c r="H86" s="5">
        <v>13238.399646</v>
      </c>
      <c r="I86" s="5">
        <v>9306290.1067500003</v>
      </c>
      <c r="J86" s="5">
        <v>48301.203200000004</v>
      </c>
      <c r="K86" s="5">
        <v>83003.483500000002</v>
      </c>
      <c r="L86" s="5">
        <v>185921.41776598437</v>
      </c>
      <c r="M86" s="5">
        <v>1307321.1000000001</v>
      </c>
      <c r="N86" s="5">
        <v>124157.09754999999</v>
      </c>
      <c r="O86" s="5">
        <v>371720.64</v>
      </c>
      <c r="P86" s="5">
        <v>0</v>
      </c>
      <c r="Q86" s="5">
        <v>302285.22281000001</v>
      </c>
      <c r="R86" s="5">
        <v>1738.0255200000001</v>
      </c>
      <c r="S86" s="5">
        <v>206633.29875000002</v>
      </c>
      <c r="T86" s="5">
        <v>2479.1656000000003</v>
      </c>
      <c r="U86" s="5">
        <v>6741.5542500000001</v>
      </c>
      <c r="V86" s="5">
        <v>1559.7570818711838</v>
      </c>
      <c r="W86" s="5">
        <v>69484.834999999992</v>
      </c>
      <c r="X86" s="5">
        <v>75139.306370000006</v>
      </c>
      <c r="Y86" s="5">
        <v>55714.959999999992</v>
      </c>
      <c r="Z86" s="5">
        <v>10841.286830000001</v>
      </c>
      <c r="AA86" s="5">
        <v>4589.6267600000001</v>
      </c>
      <c r="AB86" s="5">
        <v>0</v>
      </c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</row>
    <row r="87" spans="2:43">
      <c r="B87" s="4">
        <v>7</v>
      </c>
      <c r="C87" s="4">
        <v>2018</v>
      </c>
      <c r="D87" s="5">
        <v>30019038.762600001</v>
      </c>
      <c r="E87" s="5">
        <v>328826.3301585</v>
      </c>
      <c r="F87" s="5">
        <v>1575427.31861</v>
      </c>
      <c r="G87" s="5">
        <v>2122836.4333199998</v>
      </c>
      <c r="H87" s="5">
        <v>14378.706198</v>
      </c>
      <c r="I87" s="5">
        <v>9716485.5592500009</v>
      </c>
      <c r="J87" s="5">
        <v>50610.450400000002</v>
      </c>
      <c r="K87" s="5">
        <v>86417.282500000001</v>
      </c>
      <c r="L87" s="5">
        <v>231106.28386854069</v>
      </c>
      <c r="M87" s="5">
        <v>1302981.7324999999</v>
      </c>
      <c r="N87" s="5">
        <v>126020.56698</v>
      </c>
      <c r="O87" s="5">
        <v>381295.79499999993</v>
      </c>
      <c r="P87" s="5">
        <v>0</v>
      </c>
      <c r="Q87" s="5">
        <v>334258.77048000001</v>
      </c>
      <c r="R87" s="5">
        <v>1842.10356</v>
      </c>
      <c r="S87" s="5">
        <v>213847.88225000002</v>
      </c>
      <c r="T87" s="5">
        <v>2473.3505000000005</v>
      </c>
      <c r="U87" s="5">
        <v>6972.9454999999998</v>
      </c>
      <c r="V87" s="5">
        <v>2097.5984518595142</v>
      </c>
      <c r="W87" s="5">
        <v>70788.722500000003</v>
      </c>
      <c r="X87" s="5">
        <v>69427.404859999995</v>
      </c>
      <c r="Y87" s="5">
        <v>54438.707499999997</v>
      </c>
      <c r="Z87" s="5">
        <v>11229.87477</v>
      </c>
      <c r="AA87" s="5">
        <v>4880.5682299999999</v>
      </c>
      <c r="AB87" s="5">
        <v>0</v>
      </c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</row>
    <row r="88" spans="2:43">
      <c r="B88" s="4">
        <v>8</v>
      </c>
      <c r="C88" s="4">
        <v>2018</v>
      </c>
      <c r="D88" s="5">
        <v>30242278.867249999</v>
      </c>
      <c r="E88" s="5">
        <v>327530.27759700001</v>
      </c>
      <c r="F88" s="5">
        <v>1594900.3937300001</v>
      </c>
      <c r="G88" s="5">
        <v>2131146.1568400003</v>
      </c>
      <c r="H88" s="5">
        <v>14427.526662</v>
      </c>
      <c r="I88" s="5">
        <v>9718149.7465000004</v>
      </c>
      <c r="J88" s="5">
        <v>46933.417000000001</v>
      </c>
      <c r="K88" s="5">
        <v>87668.86275</v>
      </c>
      <c r="L88" s="5">
        <v>237162.66474283949</v>
      </c>
      <c r="M88" s="5">
        <v>1351096.9724999999</v>
      </c>
      <c r="N88" s="5">
        <v>130639.60425</v>
      </c>
      <c r="O88" s="5">
        <v>385762.71499999997</v>
      </c>
      <c r="P88" s="5">
        <v>0</v>
      </c>
      <c r="Q88" s="5">
        <v>337733.054</v>
      </c>
      <c r="R88" s="5">
        <v>1930.6016400000001</v>
      </c>
      <c r="S88" s="5">
        <v>213578.8455</v>
      </c>
      <c r="T88" s="5">
        <v>2456.9718000000003</v>
      </c>
      <c r="U88" s="5">
        <v>6938.2732500000002</v>
      </c>
      <c r="V88" s="5">
        <v>2369.5163139345809</v>
      </c>
      <c r="W88" s="5">
        <v>72348.172500000001</v>
      </c>
      <c r="X88" s="5">
        <v>69449.487110000002</v>
      </c>
      <c r="Y88" s="5">
        <v>57022.684999999998</v>
      </c>
      <c r="Z88" s="5">
        <v>11321.867979999999</v>
      </c>
      <c r="AA88" s="5">
        <v>5035.6764999999996</v>
      </c>
      <c r="AB88" s="5">
        <v>0</v>
      </c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</row>
    <row r="89" spans="2:43">
      <c r="B89" s="4">
        <v>9</v>
      </c>
      <c r="C89" s="4">
        <v>2018</v>
      </c>
      <c r="D89" s="5">
        <v>29103670.126510002</v>
      </c>
      <c r="E89" s="5">
        <v>309145.18311450002</v>
      </c>
      <c r="F89" s="5">
        <v>1524681.4637500001</v>
      </c>
      <c r="G89" s="5">
        <v>2092250.0296800002</v>
      </c>
      <c r="H89" s="5">
        <v>14137.834644</v>
      </c>
      <c r="I89" s="5">
        <v>9979610.4707500003</v>
      </c>
      <c r="J89" s="5">
        <v>50827.900200000004</v>
      </c>
      <c r="K89" s="5">
        <v>83510.255000000005</v>
      </c>
      <c r="L89" s="5">
        <v>235442.97395452141</v>
      </c>
      <c r="M89" s="5">
        <v>1348876.26</v>
      </c>
      <c r="N89" s="5">
        <v>134187.1477</v>
      </c>
      <c r="O89" s="5">
        <v>378760.5625</v>
      </c>
      <c r="P89" s="5">
        <v>0</v>
      </c>
      <c r="Q89" s="5">
        <v>287609.12771999999</v>
      </c>
      <c r="R89" s="5">
        <v>2038.0984800000001</v>
      </c>
      <c r="S89" s="5">
        <v>211092.16025000002</v>
      </c>
      <c r="T89" s="5">
        <v>2436.0599000000002</v>
      </c>
      <c r="U89" s="5">
        <v>6754.4657500000003</v>
      </c>
      <c r="V89" s="5">
        <v>2244.6877109516231</v>
      </c>
      <c r="W89" s="5">
        <v>72183.194999999992</v>
      </c>
      <c r="X89" s="5">
        <v>74998.36957000001</v>
      </c>
      <c r="Y89" s="5">
        <v>57195.347499999996</v>
      </c>
      <c r="Z89" s="5">
        <v>11099.213659999999</v>
      </c>
      <c r="AA89" s="5">
        <v>5386.7240000000002</v>
      </c>
      <c r="AB89" s="5">
        <v>0</v>
      </c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</row>
    <row r="90" spans="2:43">
      <c r="B90" s="4">
        <v>10</v>
      </c>
      <c r="C90" s="4">
        <v>2018</v>
      </c>
      <c r="D90" s="5">
        <v>24613601.553550001</v>
      </c>
      <c r="E90" s="5">
        <v>254598.90895499999</v>
      </c>
      <c r="F90" s="5">
        <v>1263730.88203</v>
      </c>
      <c r="G90" s="5">
        <v>1879731.22884</v>
      </c>
      <c r="H90" s="5">
        <v>12553.220843999999</v>
      </c>
      <c r="I90" s="5">
        <v>9580413.2060000002</v>
      </c>
      <c r="J90" s="5">
        <v>52060.442999999999</v>
      </c>
      <c r="K90" s="5">
        <v>74234.111999999994</v>
      </c>
      <c r="L90" s="5">
        <v>192827.32683617398</v>
      </c>
      <c r="M90" s="5">
        <v>1251298.0575000001</v>
      </c>
      <c r="N90" s="5">
        <v>129417.86100999999</v>
      </c>
      <c r="O90" s="5">
        <v>356247.12</v>
      </c>
      <c r="P90" s="5">
        <v>0</v>
      </c>
      <c r="Q90" s="5">
        <v>177465.97076</v>
      </c>
      <c r="R90" s="5">
        <v>1737.53712</v>
      </c>
      <c r="S90" s="5">
        <v>197076.5975</v>
      </c>
      <c r="T90" s="5">
        <v>2095.6752000000001</v>
      </c>
      <c r="U90" s="5">
        <v>6650.4842500000004</v>
      </c>
      <c r="V90" s="5">
        <v>1606.9967116960113</v>
      </c>
      <c r="W90" s="5">
        <v>68401.5625</v>
      </c>
      <c r="X90" s="5">
        <v>67570.914489999996</v>
      </c>
      <c r="Y90" s="5">
        <v>52473.652499999997</v>
      </c>
      <c r="Z90" s="5">
        <v>10630.47228</v>
      </c>
      <c r="AA90" s="5">
        <v>3022.8964500000002</v>
      </c>
      <c r="AB90" s="5">
        <v>0</v>
      </c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</row>
    <row r="91" spans="2:43">
      <c r="B91" s="4">
        <v>11</v>
      </c>
      <c r="C91" s="4">
        <v>2018</v>
      </c>
      <c r="D91" s="5">
        <v>18909292.137850001</v>
      </c>
      <c r="E91" s="5">
        <v>193245.89269949999</v>
      </c>
      <c r="F91" s="5">
        <v>957158.47990999999</v>
      </c>
      <c r="G91" s="5">
        <v>1550936.8130399999</v>
      </c>
      <c r="H91" s="5">
        <v>10100.197656</v>
      </c>
      <c r="I91" s="5">
        <v>8206184.0140000004</v>
      </c>
      <c r="J91" s="5">
        <v>43996.1175</v>
      </c>
      <c r="K91" s="5">
        <v>63203.013749999998</v>
      </c>
      <c r="L91" s="5">
        <v>126309.3373</v>
      </c>
      <c r="M91" s="5">
        <v>1146318.5924999998</v>
      </c>
      <c r="N91" s="5">
        <v>121945.19446</v>
      </c>
      <c r="O91" s="5">
        <v>334897.64</v>
      </c>
      <c r="P91" s="5">
        <v>0</v>
      </c>
      <c r="Q91" s="5">
        <v>148590.82624000002</v>
      </c>
      <c r="R91" s="5">
        <v>1501.1515200000001</v>
      </c>
      <c r="S91" s="5">
        <v>180127.85275000002</v>
      </c>
      <c r="T91" s="5">
        <v>2105.2341999999999</v>
      </c>
      <c r="U91" s="5">
        <v>6264.3964999999998</v>
      </c>
      <c r="V91" s="5">
        <v>986.80103999999994</v>
      </c>
      <c r="W91" s="5">
        <v>62276.947499999995</v>
      </c>
      <c r="X91" s="5">
        <v>64756.130109999998</v>
      </c>
      <c r="Y91" s="5">
        <v>51973.564999999995</v>
      </c>
      <c r="Z91" s="5">
        <v>9950.0875500000002</v>
      </c>
      <c r="AA91" s="5">
        <v>2631.7152000000001</v>
      </c>
      <c r="AB91" s="5">
        <v>0</v>
      </c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</row>
    <row r="92" spans="2:43">
      <c r="B92" s="4">
        <v>12</v>
      </c>
      <c r="C92" s="4">
        <v>2018</v>
      </c>
      <c r="D92" s="5">
        <v>21297334.437509999</v>
      </c>
      <c r="E92" s="5">
        <v>219312.45175800001</v>
      </c>
      <c r="F92" s="5">
        <v>1108599.9032700001</v>
      </c>
      <c r="G92" s="5">
        <v>1642168.4534400001</v>
      </c>
      <c r="H92" s="5">
        <v>10773.684162000001</v>
      </c>
      <c r="I92" s="5">
        <v>8327769.352500001</v>
      </c>
      <c r="J92" s="5">
        <v>41435.136599999998</v>
      </c>
      <c r="K92" s="5">
        <v>66019.217750000011</v>
      </c>
      <c r="L92" s="5">
        <v>121775.76776</v>
      </c>
      <c r="M92" s="5">
        <v>1132555.425</v>
      </c>
      <c r="N92" s="5">
        <v>129413.03878</v>
      </c>
      <c r="O92" s="5">
        <v>331027.34249999997</v>
      </c>
      <c r="P92" s="5">
        <v>0</v>
      </c>
      <c r="Q92" s="5">
        <v>166574.55408</v>
      </c>
      <c r="R92" s="5">
        <v>1661.0048400000001</v>
      </c>
      <c r="S92" s="5">
        <v>185223.52575</v>
      </c>
      <c r="T92" s="5">
        <v>2184.0585000000001</v>
      </c>
      <c r="U92" s="5">
        <v>6127.3010000000004</v>
      </c>
      <c r="V92" s="5">
        <v>940.17445999999995</v>
      </c>
      <c r="W92" s="5">
        <v>62552.009999999995</v>
      </c>
      <c r="X92" s="5">
        <v>63870.955349999997</v>
      </c>
      <c r="Y92" s="5">
        <v>52366.732499999998</v>
      </c>
      <c r="Z92" s="5">
        <v>9729.8101800000004</v>
      </c>
      <c r="AA92" s="5">
        <v>2842.1974399999999</v>
      </c>
      <c r="AB92" s="5">
        <v>0</v>
      </c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</row>
    <row r="93" spans="2:43">
      <c r="B93" s="4">
        <v>1</v>
      </c>
      <c r="C93" s="4">
        <v>2019</v>
      </c>
      <c r="D93" s="5">
        <v>24944489.328129999</v>
      </c>
      <c r="E93" s="5">
        <v>255713.93355449999</v>
      </c>
      <c r="F93" s="5">
        <v>1318797.88322</v>
      </c>
      <c r="G93" s="5">
        <v>1815867.43068</v>
      </c>
      <c r="H93" s="5">
        <v>12047.375196000001</v>
      </c>
      <c r="I93" s="5">
        <v>8460536.9739999995</v>
      </c>
      <c r="J93" s="5">
        <v>41382.117700000003</v>
      </c>
      <c r="K93" s="5">
        <v>67266.912750000003</v>
      </c>
      <c r="L93" s="5">
        <v>124997.25916</v>
      </c>
      <c r="M93" s="5">
        <v>1110809.7574999998</v>
      </c>
      <c r="N93" s="5">
        <v>128014.62198</v>
      </c>
      <c r="O93" s="5">
        <v>332049.005</v>
      </c>
      <c r="P93" s="5">
        <v>0</v>
      </c>
      <c r="Q93" s="5">
        <v>177559.67744</v>
      </c>
      <c r="R93" s="5">
        <v>1912.33548</v>
      </c>
      <c r="S93" s="5">
        <v>187172.17050000001</v>
      </c>
      <c r="T93" s="5">
        <v>2438.0124000000005</v>
      </c>
      <c r="U93" s="5">
        <v>6011.0619999999999</v>
      </c>
      <c r="V93" s="5">
        <v>889.77215999999999</v>
      </c>
      <c r="W93" s="5">
        <v>60446.39</v>
      </c>
      <c r="X93" s="5">
        <v>62453.140429999999</v>
      </c>
      <c r="Y93" s="5">
        <v>50583.102499999994</v>
      </c>
      <c r="Z93" s="5">
        <v>9499.1629400000002</v>
      </c>
      <c r="AA93" s="5">
        <v>2853.26305</v>
      </c>
      <c r="AB93" s="5">
        <v>0</v>
      </c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</row>
    <row r="94" spans="2:43">
      <c r="B94" s="4">
        <v>2</v>
      </c>
      <c r="C94" s="4">
        <v>2019</v>
      </c>
      <c r="D94" s="5">
        <v>23328918.996849999</v>
      </c>
      <c r="E94" s="5">
        <v>233761.405203</v>
      </c>
      <c r="F94" s="5">
        <v>1215335.48594</v>
      </c>
      <c r="G94" s="5">
        <v>1735870.0192800001</v>
      </c>
      <c r="H94" s="5">
        <v>11437.324524</v>
      </c>
      <c r="I94" s="5">
        <v>8454268.2797500007</v>
      </c>
      <c r="J94" s="5">
        <v>44581.0553</v>
      </c>
      <c r="K94" s="5">
        <v>65050.974750000008</v>
      </c>
      <c r="L94" s="5">
        <v>124172.49666</v>
      </c>
      <c r="M94" s="5">
        <v>1101223.6099999999</v>
      </c>
      <c r="N94" s="5">
        <v>124955.9146</v>
      </c>
      <c r="O94" s="5">
        <v>326624.45250000001</v>
      </c>
      <c r="P94" s="5">
        <v>0</v>
      </c>
      <c r="Q94" s="5">
        <v>157338.79232000001</v>
      </c>
      <c r="R94" s="5">
        <v>1903.4466</v>
      </c>
      <c r="S94" s="5">
        <v>182841.89425000001</v>
      </c>
      <c r="T94" s="5">
        <v>2352.5910000000003</v>
      </c>
      <c r="U94" s="5">
        <v>5832.2070000000003</v>
      </c>
      <c r="V94" s="5">
        <v>1072.2177999999999</v>
      </c>
      <c r="W94" s="5">
        <v>59141.079999999994</v>
      </c>
      <c r="X94" s="5">
        <v>60776.122499999998</v>
      </c>
      <c r="Y94" s="5">
        <v>50940.322499999995</v>
      </c>
      <c r="Z94" s="5">
        <v>10028.314419999999</v>
      </c>
      <c r="AA94" s="5">
        <v>2681.0270700000001</v>
      </c>
      <c r="AB94" s="5">
        <v>0</v>
      </c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</row>
    <row r="95" spans="2:43">
      <c r="B95" s="4">
        <v>3</v>
      </c>
      <c r="C95" s="4">
        <v>2019</v>
      </c>
      <c r="D95" s="5">
        <v>20553102.09361</v>
      </c>
      <c r="E95" s="5">
        <v>201736.75167299999</v>
      </c>
      <c r="F95" s="5">
        <v>1052081.5937700002</v>
      </c>
      <c r="G95" s="5">
        <v>1595709.0660000001</v>
      </c>
      <c r="H95" s="5">
        <v>10384.761473999999</v>
      </c>
      <c r="I95" s="5">
        <v>8144456.0200000005</v>
      </c>
      <c r="J95" s="5">
        <v>37609.795299999998</v>
      </c>
      <c r="K95" s="5">
        <v>59022.123500000002</v>
      </c>
      <c r="L95" s="5">
        <v>124304.81724</v>
      </c>
      <c r="M95" s="5">
        <v>1114961.1825000001</v>
      </c>
      <c r="N95" s="5">
        <v>134667.8621</v>
      </c>
      <c r="O95" s="5">
        <v>328615.25749999995</v>
      </c>
      <c r="P95" s="5">
        <v>0</v>
      </c>
      <c r="Q95" s="5">
        <v>158438.53760000001</v>
      </c>
      <c r="R95" s="5">
        <v>1897.3416</v>
      </c>
      <c r="S95" s="5">
        <v>182518.68650000001</v>
      </c>
      <c r="T95" s="5">
        <v>2194.2478000000001</v>
      </c>
      <c r="U95" s="5">
        <v>6091.1262500000003</v>
      </c>
      <c r="V95" s="5">
        <v>1031.50414</v>
      </c>
      <c r="W95" s="5">
        <v>61886.995000000003</v>
      </c>
      <c r="X95" s="5">
        <v>61106.445100000004</v>
      </c>
      <c r="Y95" s="5">
        <v>49829.964999999997</v>
      </c>
      <c r="Z95" s="5">
        <v>9727.8990699999995</v>
      </c>
      <c r="AA95" s="5">
        <v>2814.04612</v>
      </c>
      <c r="AB95" s="5">
        <v>0</v>
      </c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</row>
    <row r="96" spans="2:43">
      <c r="B96" s="4">
        <v>4</v>
      </c>
      <c r="C96" s="4">
        <v>2019</v>
      </c>
      <c r="D96" s="5">
        <v>19573768.07903</v>
      </c>
      <c r="E96" s="5">
        <v>190082.19227550001</v>
      </c>
      <c r="F96" s="5">
        <v>1001764.58944</v>
      </c>
      <c r="G96" s="5">
        <v>1592412.02712</v>
      </c>
      <c r="H96" s="5">
        <v>10348.299972000001</v>
      </c>
      <c r="I96" s="5">
        <v>7952373.9529999997</v>
      </c>
      <c r="J96" s="5">
        <v>37912.606599999999</v>
      </c>
      <c r="K96" s="5">
        <v>62978.357250000001</v>
      </c>
      <c r="L96" s="5">
        <v>132102.37442000001</v>
      </c>
      <c r="M96" s="5">
        <v>1174544.25</v>
      </c>
      <c r="N96" s="5">
        <v>141799.16128999999</v>
      </c>
      <c r="O96" s="5">
        <v>343835.07750000001</v>
      </c>
      <c r="P96" s="5">
        <v>0</v>
      </c>
      <c r="Q96" s="5">
        <v>167646.01052000001</v>
      </c>
      <c r="R96" s="5">
        <v>1879.0754400000001</v>
      </c>
      <c r="S96" s="5">
        <v>186706.06199999998</v>
      </c>
      <c r="T96" s="5">
        <v>2292.6957000000002</v>
      </c>
      <c r="U96" s="5">
        <v>6170.8095000000003</v>
      </c>
      <c r="V96" s="5">
        <v>992.71395999999993</v>
      </c>
      <c r="W96" s="5">
        <v>63006.532499999994</v>
      </c>
      <c r="X96" s="5">
        <v>65069.257680000002</v>
      </c>
      <c r="Y96" s="5">
        <v>52597.02</v>
      </c>
      <c r="Z96" s="5">
        <v>10456.52716</v>
      </c>
      <c r="AA96" s="5">
        <v>2820.4881599999999</v>
      </c>
      <c r="AB96" s="5">
        <v>0</v>
      </c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</row>
    <row r="97" spans="2:43">
      <c r="B97" s="4">
        <v>5</v>
      </c>
      <c r="C97" s="4">
        <v>2019</v>
      </c>
      <c r="D97" s="5">
        <v>20380912.96517</v>
      </c>
      <c r="E97" s="5">
        <v>201771.32917350001</v>
      </c>
      <c r="F97" s="5">
        <v>1081845.1696600001</v>
      </c>
      <c r="G97" s="5">
        <v>1682367.71796</v>
      </c>
      <c r="H97" s="5">
        <v>11001.427524000001</v>
      </c>
      <c r="I97" s="5">
        <v>8442739.6530000009</v>
      </c>
      <c r="J97" s="5">
        <v>41064.947100000005</v>
      </c>
      <c r="K97" s="5">
        <v>67790.55475000001</v>
      </c>
      <c r="L97" s="5">
        <v>139125.95392</v>
      </c>
      <c r="M97" s="5">
        <v>1229556.395</v>
      </c>
      <c r="N97" s="5">
        <v>134923.22867000001</v>
      </c>
      <c r="O97" s="5">
        <v>341501.5625</v>
      </c>
      <c r="P97" s="5">
        <v>0</v>
      </c>
      <c r="Q97" s="5">
        <v>160727.69925999999</v>
      </c>
      <c r="R97" s="5">
        <v>1562.5922399999999</v>
      </c>
      <c r="S97" s="5">
        <v>195068.88024999999</v>
      </c>
      <c r="T97" s="5">
        <v>2204.9681</v>
      </c>
      <c r="U97" s="5">
        <v>6646.0372500000003</v>
      </c>
      <c r="V97" s="5">
        <v>1356.3229200000001</v>
      </c>
      <c r="W97" s="5">
        <v>65476.232499999998</v>
      </c>
      <c r="X97" s="5">
        <v>68531.641669999997</v>
      </c>
      <c r="Y97" s="5">
        <v>53913.427499999998</v>
      </c>
      <c r="Z97" s="5">
        <v>10378.96199</v>
      </c>
      <c r="AA97" s="5">
        <v>2688.3633</v>
      </c>
      <c r="AB97" s="5">
        <v>0</v>
      </c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</row>
    <row r="98" spans="2:43">
      <c r="B98" s="4">
        <v>6</v>
      </c>
      <c r="C98" s="4">
        <v>2019</v>
      </c>
      <c r="D98" s="5">
        <v>26550203.73387</v>
      </c>
      <c r="E98" s="5">
        <v>263742.80177399999</v>
      </c>
      <c r="F98" s="5">
        <v>1454050.6927700001</v>
      </c>
      <c r="G98" s="5">
        <v>1993725.04104</v>
      </c>
      <c r="H98" s="5">
        <v>13285.066266</v>
      </c>
      <c r="I98" s="5">
        <v>9393103.4252500013</v>
      </c>
      <c r="J98" s="5">
        <v>47904.610800000002</v>
      </c>
      <c r="K98" s="5">
        <v>81308.465750000003</v>
      </c>
      <c r="L98" s="5">
        <v>193327.60609722184</v>
      </c>
      <c r="M98" s="5">
        <v>1351390.97</v>
      </c>
      <c r="N98" s="5">
        <v>139671.41952</v>
      </c>
      <c r="O98" s="5">
        <v>371720.64</v>
      </c>
      <c r="P98" s="5">
        <v>0</v>
      </c>
      <c r="Q98" s="5">
        <v>302285.22281000001</v>
      </c>
      <c r="R98" s="5">
        <v>1738.0255200000001</v>
      </c>
      <c r="S98" s="5">
        <v>207922.18949999998</v>
      </c>
      <c r="T98" s="5">
        <v>2479.1656000000003</v>
      </c>
      <c r="U98" s="5">
        <v>6741.5542500000001</v>
      </c>
      <c r="V98" s="5">
        <v>1559.7570818711838</v>
      </c>
      <c r="W98" s="5">
        <v>69484.834999999992</v>
      </c>
      <c r="X98" s="5">
        <v>75139.306370000006</v>
      </c>
      <c r="Y98" s="5">
        <v>55714.959999999992</v>
      </c>
      <c r="Z98" s="5">
        <v>10841.286830000001</v>
      </c>
      <c r="AA98" s="5">
        <v>4589.6267600000001</v>
      </c>
      <c r="AB98" s="5">
        <v>0</v>
      </c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</row>
    <row r="99" spans="2:43">
      <c r="B99" s="4">
        <v>7</v>
      </c>
      <c r="C99" s="4">
        <v>2019</v>
      </c>
      <c r="D99" s="5">
        <v>30142485.184390001</v>
      </c>
      <c r="E99" s="5">
        <v>297158.82651300001</v>
      </c>
      <c r="F99" s="5">
        <v>1671059.5868200001</v>
      </c>
      <c r="G99" s="5">
        <v>2151049.2823200002</v>
      </c>
      <c r="H99" s="5">
        <v>14431.321530000001</v>
      </c>
      <c r="I99" s="5">
        <v>9806761.2207500003</v>
      </c>
      <c r="J99" s="5">
        <v>50208.133500000004</v>
      </c>
      <c r="K99" s="5">
        <v>84653.384000000005</v>
      </c>
      <c r="L99" s="5">
        <v>240603.76807703081</v>
      </c>
      <c r="M99" s="5">
        <v>1346906.5099999998</v>
      </c>
      <c r="N99" s="5">
        <v>141779.20029000001</v>
      </c>
      <c r="O99" s="5">
        <v>381295.79499999993</v>
      </c>
      <c r="P99" s="5">
        <v>0</v>
      </c>
      <c r="Q99" s="5">
        <v>334258.77048000001</v>
      </c>
      <c r="R99" s="5">
        <v>1842.10356</v>
      </c>
      <c r="S99" s="5">
        <v>215180.22275000002</v>
      </c>
      <c r="T99" s="5">
        <v>2473.3505000000005</v>
      </c>
      <c r="U99" s="5">
        <v>6972.9454999999998</v>
      </c>
      <c r="V99" s="5">
        <v>2097.5984518595142</v>
      </c>
      <c r="W99" s="5">
        <v>70788.722500000003</v>
      </c>
      <c r="X99" s="5">
        <v>69427.404859999995</v>
      </c>
      <c r="Y99" s="5">
        <v>54438.707499999997</v>
      </c>
      <c r="Z99" s="5">
        <v>11229.87477</v>
      </c>
      <c r="AA99" s="5">
        <v>4880.5682299999999</v>
      </c>
      <c r="AB99" s="5">
        <v>0</v>
      </c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</row>
    <row r="100" spans="2:43">
      <c r="B100" s="4">
        <v>8</v>
      </c>
      <c r="C100" s="4">
        <v>2019</v>
      </c>
      <c r="D100" s="5">
        <v>30375208.84891</v>
      </c>
      <c r="E100" s="5">
        <v>296022.5299425</v>
      </c>
      <c r="F100" s="5">
        <v>1691023.5244700001</v>
      </c>
      <c r="G100" s="5">
        <v>2159435.7774</v>
      </c>
      <c r="H100" s="5">
        <v>14481.218916</v>
      </c>
      <c r="I100" s="5">
        <v>9808424.8849999998</v>
      </c>
      <c r="J100" s="5">
        <v>46571.578399999999</v>
      </c>
      <c r="K100" s="5">
        <v>85877.704500000007</v>
      </c>
      <c r="L100" s="5">
        <v>247206.40949240414</v>
      </c>
      <c r="M100" s="5">
        <v>1396379.3824999998</v>
      </c>
      <c r="N100" s="5">
        <v>146961.80207000001</v>
      </c>
      <c r="O100" s="5">
        <v>385762.71499999997</v>
      </c>
      <c r="P100" s="5">
        <v>0</v>
      </c>
      <c r="Q100" s="5">
        <v>337733.054</v>
      </c>
      <c r="R100" s="5">
        <v>1930.6016400000001</v>
      </c>
      <c r="S100" s="5">
        <v>214916.54125000001</v>
      </c>
      <c r="T100" s="5">
        <v>2456.9718000000003</v>
      </c>
      <c r="U100" s="5">
        <v>6938.2732500000002</v>
      </c>
      <c r="V100" s="5">
        <v>2369.5163139345809</v>
      </c>
      <c r="W100" s="5">
        <v>72348.172500000001</v>
      </c>
      <c r="X100" s="5">
        <v>69449.487110000002</v>
      </c>
      <c r="Y100" s="5">
        <v>57022.684999999998</v>
      </c>
      <c r="Z100" s="5">
        <v>11321.867979999999</v>
      </c>
      <c r="AA100" s="5">
        <v>5035.6764999999996</v>
      </c>
      <c r="AB100" s="5">
        <v>0</v>
      </c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</row>
    <row r="101" spans="2:43">
      <c r="B101" s="4">
        <v>9</v>
      </c>
      <c r="C101" s="4">
        <v>2019</v>
      </c>
      <c r="D101" s="5">
        <v>29276155.462950002</v>
      </c>
      <c r="E101" s="5">
        <v>279509.80119000003</v>
      </c>
      <c r="F101" s="5">
        <v>1615984.4719500002</v>
      </c>
      <c r="G101" s="5">
        <v>2119995.5995200002</v>
      </c>
      <c r="H101" s="5">
        <v>14189.834592000001</v>
      </c>
      <c r="I101" s="5">
        <v>10078959.212000001</v>
      </c>
      <c r="J101" s="5">
        <v>50463.466</v>
      </c>
      <c r="K101" s="5">
        <v>81804.622000000003</v>
      </c>
      <c r="L101" s="5">
        <v>244719.95489324862</v>
      </c>
      <c r="M101" s="5">
        <v>1394090.8149999999</v>
      </c>
      <c r="N101" s="5">
        <v>150953.03938</v>
      </c>
      <c r="O101" s="5">
        <v>378760.5625</v>
      </c>
      <c r="P101" s="5">
        <v>0</v>
      </c>
      <c r="Q101" s="5">
        <v>287609.12771999999</v>
      </c>
      <c r="R101" s="5">
        <v>2038.0984800000001</v>
      </c>
      <c r="S101" s="5">
        <v>212412.12025000001</v>
      </c>
      <c r="T101" s="5">
        <v>2436.0599000000002</v>
      </c>
      <c r="U101" s="5">
        <v>6754.4657500000003</v>
      </c>
      <c r="V101" s="5">
        <v>2244.6877109516231</v>
      </c>
      <c r="W101" s="5">
        <v>72183.194999999992</v>
      </c>
      <c r="X101" s="5">
        <v>74998.36957000001</v>
      </c>
      <c r="Y101" s="5">
        <v>57195.347499999996</v>
      </c>
      <c r="Z101" s="5">
        <v>11099.213659999999</v>
      </c>
      <c r="AA101" s="5">
        <v>5386.7240000000002</v>
      </c>
      <c r="AB101" s="5">
        <v>0</v>
      </c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</row>
    <row r="102" spans="2:43">
      <c r="B102" s="4">
        <v>10</v>
      </c>
      <c r="C102" s="4">
        <v>2019</v>
      </c>
      <c r="D102" s="5">
        <v>24817829.100469999</v>
      </c>
      <c r="E102" s="5">
        <v>230312.9902305</v>
      </c>
      <c r="F102" s="5">
        <v>1339094.2498699999</v>
      </c>
      <c r="G102" s="5">
        <v>1904384.5160400001</v>
      </c>
      <c r="H102" s="5">
        <v>12598.400286</v>
      </c>
      <c r="I102" s="5">
        <v>9686603.6645000018</v>
      </c>
      <c r="J102" s="5">
        <v>51746.391100000001</v>
      </c>
      <c r="K102" s="5">
        <v>72719.047000000006</v>
      </c>
      <c r="L102" s="5">
        <v>200676.49883839593</v>
      </c>
      <c r="M102" s="5">
        <v>1293011.4325000001</v>
      </c>
      <c r="N102" s="5">
        <v>145597.59454000002</v>
      </c>
      <c r="O102" s="5">
        <v>356247.12</v>
      </c>
      <c r="P102" s="5">
        <v>0</v>
      </c>
      <c r="Q102" s="5">
        <v>177465.97076</v>
      </c>
      <c r="R102" s="5">
        <v>1737.53712</v>
      </c>
      <c r="S102" s="5">
        <v>198312.33199999999</v>
      </c>
      <c r="T102" s="5">
        <v>2095.6752000000001</v>
      </c>
      <c r="U102" s="5">
        <v>6650.4842500000004</v>
      </c>
      <c r="V102" s="5">
        <v>1606.9967116960113</v>
      </c>
      <c r="W102" s="5">
        <v>68401.5625</v>
      </c>
      <c r="X102" s="5">
        <v>67570.914489999996</v>
      </c>
      <c r="Y102" s="5">
        <v>52473.652499999997</v>
      </c>
      <c r="Z102" s="5">
        <v>10630.47228</v>
      </c>
      <c r="AA102" s="5">
        <v>3022.8964500000002</v>
      </c>
      <c r="AB102" s="5">
        <v>0</v>
      </c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</row>
    <row r="103" spans="2:43">
      <c r="B103" s="4">
        <v>11</v>
      </c>
      <c r="C103" s="4">
        <v>2019</v>
      </c>
      <c r="D103" s="5">
        <v>19072016.20637</v>
      </c>
      <c r="E103" s="5">
        <v>174934.07386950002</v>
      </c>
      <c r="F103" s="5">
        <v>1014260.8214</v>
      </c>
      <c r="G103" s="5">
        <v>1570814.6446799999</v>
      </c>
      <c r="H103" s="5">
        <v>10134.454032000001</v>
      </c>
      <c r="I103" s="5">
        <v>8300809.2162500005</v>
      </c>
      <c r="J103" s="5">
        <v>43755.217100000002</v>
      </c>
      <c r="K103" s="5">
        <v>61915.200749999996</v>
      </c>
      <c r="L103" s="5">
        <v>131607.81563999999</v>
      </c>
      <c r="M103" s="5">
        <v>1184326.085</v>
      </c>
      <c r="N103" s="5">
        <v>137195.21312</v>
      </c>
      <c r="O103" s="5">
        <v>334897.64</v>
      </c>
      <c r="P103" s="5">
        <v>0</v>
      </c>
      <c r="Q103" s="5">
        <v>148590.82624000002</v>
      </c>
      <c r="R103" s="5">
        <v>1501.1515200000001</v>
      </c>
      <c r="S103" s="5">
        <v>180127.85275000002</v>
      </c>
      <c r="T103" s="5">
        <v>2105.2341999999999</v>
      </c>
      <c r="U103" s="5">
        <v>6264.3964999999998</v>
      </c>
      <c r="V103" s="5">
        <v>986.80103999999994</v>
      </c>
      <c r="W103" s="5">
        <v>62276.947499999995</v>
      </c>
      <c r="X103" s="5">
        <v>64756.130109999998</v>
      </c>
      <c r="Y103" s="5">
        <v>51973.564999999995</v>
      </c>
      <c r="Z103" s="5">
        <v>9950.0875500000002</v>
      </c>
      <c r="AA103" s="5">
        <v>2631.7152000000001</v>
      </c>
      <c r="AB103" s="5">
        <v>0</v>
      </c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</row>
    <row r="104" spans="2:43">
      <c r="B104" s="4">
        <v>12</v>
      </c>
      <c r="C104" s="4">
        <v>2019</v>
      </c>
      <c r="D104" s="5">
        <v>21435824.590780001</v>
      </c>
      <c r="E104" s="5">
        <v>198518.01221700001</v>
      </c>
      <c r="F104" s="5">
        <v>1174314.44316</v>
      </c>
      <c r="G104" s="5">
        <v>1663361.6928000001</v>
      </c>
      <c r="H104" s="5">
        <v>10811.068740000001</v>
      </c>
      <c r="I104" s="5">
        <v>8420634.412250001</v>
      </c>
      <c r="J104" s="5">
        <v>41188.120699999999</v>
      </c>
      <c r="K104" s="5">
        <v>64673.737250000006</v>
      </c>
      <c r="L104" s="5">
        <v>126692.67535999999</v>
      </c>
      <c r="M104" s="5">
        <v>1169890.8599999999</v>
      </c>
      <c r="N104" s="5">
        <v>145593.79172000001</v>
      </c>
      <c r="O104" s="5">
        <v>331027.34249999997</v>
      </c>
      <c r="P104" s="5">
        <v>0</v>
      </c>
      <c r="Q104" s="5">
        <v>166574.55408</v>
      </c>
      <c r="R104" s="5">
        <v>1661.0048400000001</v>
      </c>
      <c r="S104" s="5">
        <v>185223.52575</v>
      </c>
      <c r="T104" s="5">
        <v>2184.0585000000001</v>
      </c>
      <c r="U104" s="5">
        <v>6127.3010000000004</v>
      </c>
      <c r="V104" s="5">
        <v>940.17445999999995</v>
      </c>
      <c r="W104" s="5">
        <v>62552.009999999995</v>
      </c>
      <c r="X104" s="5">
        <v>63870.955349999997</v>
      </c>
      <c r="Y104" s="5">
        <v>52366.732499999998</v>
      </c>
      <c r="Z104" s="5">
        <v>9729.8101800000004</v>
      </c>
      <c r="AA104" s="5">
        <v>2842.1974399999999</v>
      </c>
      <c r="AB104" s="5">
        <v>0</v>
      </c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</row>
    <row r="105" spans="2:43">
      <c r="B105" s="4">
        <v>1</v>
      </c>
      <c r="C105" s="4">
        <v>2020</v>
      </c>
      <c r="D105" s="5">
        <v>25247778.487460002</v>
      </c>
      <c r="E105" s="5">
        <v>231424.53888149999</v>
      </c>
      <c r="F105" s="5">
        <v>1391708.18906</v>
      </c>
      <c r="G105" s="5">
        <v>1837343.07996</v>
      </c>
      <c r="H105" s="5">
        <v>12075.785424</v>
      </c>
      <c r="I105" s="5">
        <v>8551409.7427500002</v>
      </c>
      <c r="J105" s="5">
        <v>41127.295100000003</v>
      </c>
      <c r="K105" s="5">
        <v>65893.035000000003</v>
      </c>
      <c r="L105" s="5">
        <v>129862.9359</v>
      </c>
      <c r="M105" s="5">
        <v>1147434.655</v>
      </c>
      <c r="N105" s="5">
        <v>144023.14088000002</v>
      </c>
      <c r="O105" s="5">
        <v>332049.005</v>
      </c>
      <c r="P105" s="5">
        <v>0</v>
      </c>
      <c r="Q105" s="5">
        <v>177559.67744</v>
      </c>
      <c r="R105" s="5">
        <v>1912.33548</v>
      </c>
      <c r="S105" s="5">
        <v>187172.17050000001</v>
      </c>
      <c r="T105" s="5">
        <v>2438.0124000000005</v>
      </c>
      <c r="U105" s="5">
        <v>6011.0619999999999</v>
      </c>
      <c r="V105" s="5">
        <v>889.77215999999999</v>
      </c>
      <c r="W105" s="5">
        <v>60446.39</v>
      </c>
      <c r="X105" s="5">
        <v>62453.140429999999</v>
      </c>
      <c r="Y105" s="5">
        <v>50583.102499999994</v>
      </c>
      <c r="Z105" s="5">
        <v>9499.1629400000002</v>
      </c>
      <c r="AA105" s="5">
        <v>2853.26305</v>
      </c>
      <c r="AB105" s="5">
        <v>0</v>
      </c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</row>
    <row r="106" spans="2:43">
      <c r="B106" s="4">
        <v>2</v>
      </c>
      <c r="C106" s="4">
        <v>2020</v>
      </c>
      <c r="D106" s="5">
        <v>23617588.623509999</v>
      </c>
      <c r="E106" s="5">
        <v>211610.92243050001</v>
      </c>
      <c r="F106" s="5">
        <v>1277518.14992</v>
      </c>
      <c r="G106" s="5">
        <v>1756280.3655600001</v>
      </c>
      <c r="H106" s="5">
        <v>11464.555265999999</v>
      </c>
      <c r="I106" s="5">
        <v>8430034.8962500002</v>
      </c>
      <c r="J106" s="5">
        <v>43761.196300000003</v>
      </c>
      <c r="K106" s="5">
        <v>64100.805250000005</v>
      </c>
      <c r="L106" s="5">
        <v>130920.56651999999</v>
      </c>
      <c r="M106" s="5">
        <v>1141624.7774999999</v>
      </c>
      <c r="N106" s="5">
        <v>141194.21595000001</v>
      </c>
      <c r="O106" s="5">
        <v>328135.56</v>
      </c>
      <c r="P106" s="5">
        <v>0</v>
      </c>
      <c r="Q106" s="5">
        <v>159556.71360000002</v>
      </c>
      <c r="R106" s="5">
        <v>1928.7457200000001</v>
      </c>
      <c r="S106" s="5">
        <v>184054.36074999999</v>
      </c>
      <c r="T106" s="5">
        <v>2367.0266000000001</v>
      </c>
      <c r="U106" s="5">
        <v>5875.3950000000004</v>
      </c>
      <c r="V106" s="5">
        <v>1085.7534000000001</v>
      </c>
      <c r="W106" s="5">
        <v>59354.387499999997</v>
      </c>
      <c r="X106" s="5">
        <v>61010.962509999998</v>
      </c>
      <c r="Y106" s="5">
        <v>51184.409999999996</v>
      </c>
      <c r="Z106" s="5">
        <v>10071.534729999999</v>
      </c>
      <c r="AA106" s="5">
        <v>2707.32573</v>
      </c>
      <c r="AB106" s="5">
        <v>0</v>
      </c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</row>
    <row r="107" spans="2:43">
      <c r="B107" s="4">
        <v>3</v>
      </c>
      <c r="C107" s="4">
        <v>2020</v>
      </c>
      <c r="D107" s="5">
        <v>20814324.549230002</v>
      </c>
      <c r="E107" s="5">
        <v>182678.14462050001</v>
      </c>
      <c r="F107" s="5">
        <v>1103044.8353500001</v>
      </c>
      <c r="G107" s="5">
        <v>1614324.7376399999</v>
      </c>
      <c r="H107" s="5">
        <v>10408.812732</v>
      </c>
      <c r="I107" s="5">
        <v>8116228.9615000002</v>
      </c>
      <c r="J107" s="5">
        <v>38114.822800000002</v>
      </c>
      <c r="K107" s="5">
        <v>58138.34175</v>
      </c>
      <c r="L107" s="5">
        <v>130885.14322</v>
      </c>
      <c r="M107" s="5">
        <v>1155938.2149999999</v>
      </c>
      <c r="N107" s="5">
        <v>152162.8879</v>
      </c>
      <c r="O107" s="5">
        <v>330142.63249999995</v>
      </c>
      <c r="P107" s="5">
        <v>0</v>
      </c>
      <c r="Q107" s="5">
        <v>160690.90400000001</v>
      </c>
      <c r="R107" s="5">
        <v>1922.7872400000001</v>
      </c>
      <c r="S107" s="5">
        <v>183745.38124999998</v>
      </c>
      <c r="T107" s="5">
        <v>2207.6415000000002</v>
      </c>
      <c r="U107" s="5">
        <v>6134.8632500000003</v>
      </c>
      <c r="V107" s="5">
        <v>1044.5054399999999</v>
      </c>
      <c r="W107" s="5">
        <v>62110.097500000003</v>
      </c>
      <c r="X107" s="5">
        <v>61370.232390000005</v>
      </c>
      <c r="Y107" s="5">
        <v>50069.477499999994</v>
      </c>
      <c r="Z107" s="5">
        <v>9766.9362899999996</v>
      </c>
      <c r="AA107" s="5">
        <v>2842.5841</v>
      </c>
      <c r="AB107" s="5">
        <v>0</v>
      </c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</row>
    <row r="108" spans="2:43">
      <c r="B108" s="4">
        <v>4</v>
      </c>
      <c r="C108" s="4">
        <v>2020</v>
      </c>
      <c r="D108" s="5">
        <v>19829978.24343</v>
      </c>
      <c r="E108" s="5">
        <v>172161.34846800001</v>
      </c>
      <c r="F108" s="5">
        <v>1044682.05256</v>
      </c>
      <c r="G108" s="5">
        <v>1610941.9308</v>
      </c>
      <c r="H108" s="5">
        <v>10372.812768</v>
      </c>
      <c r="I108" s="5">
        <v>8047743.4539999999</v>
      </c>
      <c r="J108" s="5">
        <v>39015.2984</v>
      </c>
      <c r="K108" s="5">
        <v>61676.83425</v>
      </c>
      <c r="L108" s="5">
        <v>137723.75735999999</v>
      </c>
      <c r="M108" s="5">
        <v>1219471.4949999999</v>
      </c>
      <c r="N108" s="5">
        <v>141799.16128999999</v>
      </c>
      <c r="O108" s="5">
        <v>343835.07750000001</v>
      </c>
      <c r="P108" s="5">
        <v>0</v>
      </c>
      <c r="Q108" s="5">
        <v>167646.01052000001</v>
      </c>
      <c r="R108" s="5">
        <v>1879.0754400000001</v>
      </c>
      <c r="S108" s="5">
        <v>186706.06199999998</v>
      </c>
      <c r="T108" s="5">
        <v>2292.6957000000002</v>
      </c>
      <c r="U108" s="5">
        <v>6170.8095000000003</v>
      </c>
      <c r="V108" s="5">
        <v>992.71395999999993</v>
      </c>
      <c r="W108" s="5">
        <v>63006.532499999994</v>
      </c>
      <c r="X108" s="5">
        <v>65069.257680000002</v>
      </c>
      <c r="Y108" s="5">
        <v>52597.02</v>
      </c>
      <c r="Z108" s="5">
        <v>10456.52716</v>
      </c>
      <c r="AA108" s="5">
        <v>2820.4881599999999</v>
      </c>
      <c r="AB108" s="5">
        <v>0</v>
      </c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</row>
    <row r="109" spans="2:43">
      <c r="B109" s="4">
        <v>5</v>
      </c>
      <c r="C109" s="4">
        <v>2020</v>
      </c>
      <c r="D109" s="5">
        <v>20656054.165150002</v>
      </c>
      <c r="E109" s="5">
        <v>182817.08811000001</v>
      </c>
      <c r="F109" s="5">
        <v>1122891.92432</v>
      </c>
      <c r="G109" s="5">
        <v>1702000.5216000001</v>
      </c>
      <c r="H109" s="5">
        <v>11028.658266</v>
      </c>
      <c r="I109" s="5">
        <v>8545256.432</v>
      </c>
      <c r="J109" s="5">
        <v>42264.484599999996</v>
      </c>
      <c r="K109" s="5">
        <v>67084.326749999993</v>
      </c>
      <c r="L109" s="5">
        <v>144654.13634</v>
      </c>
      <c r="M109" s="5">
        <v>1276339.8525</v>
      </c>
      <c r="N109" s="5">
        <v>134923.22867000001</v>
      </c>
      <c r="O109" s="5">
        <v>341501.5625</v>
      </c>
      <c r="P109" s="5">
        <v>0</v>
      </c>
      <c r="Q109" s="5">
        <v>160727.69925999999</v>
      </c>
      <c r="R109" s="5">
        <v>1562.5922399999999</v>
      </c>
      <c r="S109" s="5">
        <v>195068.88024999999</v>
      </c>
      <c r="T109" s="5">
        <v>2204.9681</v>
      </c>
      <c r="U109" s="5">
        <v>6646.0372500000003</v>
      </c>
      <c r="V109" s="5">
        <v>1356.3229200000001</v>
      </c>
      <c r="W109" s="5">
        <v>65476.232499999998</v>
      </c>
      <c r="X109" s="5">
        <v>68531.641669999997</v>
      </c>
      <c r="Y109" s="5">
        <v>53913.427499999998</v>
      </c>
      <c r="Z109" s="5">
        <v>10378.96199</v>
      </c>
      <c r="AA109" s="5">
        <v>2688.3633</v>
      </c>
      <c r="AB109" s="5">
        <v>0</v>
      </c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</row>
    <row r="110" spans="2:43">
      <c r="B110" s="4">
        <v>6</v>
      </c>
      <c r="C110" s="4">
        <v>2020</v>
      </c>
      <c r="D110" s="5">
        <v>26903116.232140001</v>
      </c>
      <c r="E110" s="5">
        <v>238949.8480575</v>
      </c>
      <c r="F110" s="5">
        <v>1500830.5394600001</v>
      </c>
      <c r="G110" s="5">
        <v>2017299.5476800001</v>
      </c>
      <c r="H110" s="5">
        <v>13320.194436</v>
      </c>
      <c r="I110" s="5">
        <v>9505165.3849999998</v>
      </c>
      <c r="J110" s="5">
        <v>49305.040999999997</v>
      </c>
      <c r="K110" s="5">
        <v>80460.949250000005</v>
      </c>
      <c r="L110" s="5">
        <v>201499.99022133573</v>
      </c>
      <c r="M110" s="5">
        <v>1402798.3149999999</v>
      </c>
      <c r="N110" s="5">
        <v>139671.41952</v>
      </c>
      <c r="O110" s="5">
        <v>371720.64</v>
      </c>
      <c r="P110" s="5">
        <v>0</v>
      </c>
      <c r="Q110" s="5">
        <v>302285.22281000001</v>
      </c>
      <c r="R110" s="5">
        <v>1738.0255200000001</v>
      </c>
      <c r="S110" s="5">
        <v>207922.18949999998</v>
      </c>
      <c r="T110" s="5">
        <v>2479.1656000000003</v>
      </c>
      <c r="U110" s="5">
        <v>6741.5542500000001</v>
      </c>
      <c r="V110" s="5">
        <v>1559.7570818711838</v>
      </c>
      <c r="W110" s="5">
        <v>69484.834999999992</v>
      </c>
      <c r="X110" s="5">
        <v>75139.306370000006</v>
      </c>
      <c r="Y110" s="5">
        <v>55714.959999999992</v>
      </c>
      <c r="Z110" s="5">
        <v>10841.286830000001</v>
      </c>
      <c r="AA110" s="5">
        <v>4589.6267600000001</v>
      </c>
      <c r="AB110" s="5">
        <v>0</v>
      </c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</row>
    <row r="111" spans="2:43">
      <c r="B111" s="4">
        <v>7</v>
      </c>
      <c r="C111" s="4">
        <v>2020</v>
      </c>
      <c r="D111" s="5">
        <v>30546442.598500002</v>
      </c>
      <c r="E111" s="5">
        <v>269247.83720399998</v>
      </c>
      <c r="F111" s="5">
        <v>1713939.01795</v>
      </c>
      <c r="G111" s="5">
        <v>2176585.5403200001</v>
      </c>
      <c r="H111" s="5">
        <v>14471.06508</v>
      </c>
      <c r="I111" s="5">
        <v>9924364.5969999991</v>
      </c>
      <c r="J111" s="5">
        <v>51688.1057</v>
      </c>
      <c r="K111" s="5">
        <v>83771.43475</v>
      </c>
      <c r="L111" s="5">
        <v>250417.87257307506</v>
      </c>
      <c r="M111" s="5">
        <v>1398144.895</v>
      </c>
      <c r="N111" s="5">
        <v>141779.20029000001</v>
      </c>
      <c r="O111" s="5">
        <v>381295.79499999993</v>
      </c>
      <c r="P111" s="5">
        <v>0</v>
      </c>
      <c r="Q111" s="5">
        <v>334258.77048000001</v>
      </c>
      <c r="R111" s="5">
        <v>1842.10356</v>
      </c>
      <c r="S111" s="5">
        <v>215180.22275000002</v>
      </c>
      <c r="T111" s="5">
        <v>2473.3505000000005</v>
      </c>
      <c r="U111" s="5">
        <v>6972.9454999999998</v>
      </c>
      <c r="V111" s="5">
        <v>2097.5984518595142</v>
      </c>
      <c r="W111" s="5">
        <v>70788.722500000003</v>
      </c>
      <c r="X111" s="5">
        <v>69427.404859999995</v>
      </c>
      <c r="Y111" s="5">
        <v>54438.707499999997</v>
      </c>
      <c r="Z111" s="5">
        <v>11229.87477</v>
      </c>
      <c r="AA111" s="5">
        <v>4880.5682299999999</v>
      </c>
      <c r="AB111" s="5">
        <v>0</v>
      </c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</row>
    <row r="112" spans="2:43">
      <c r="B112" s="4">
        <v>8</v>
      </c>
      <c r="C112" s="4">
        <v>2020</v>
      </c>
      <c r="D112" s="5">
        <v>30793389.613019999</v>
      </c>
      <c r="E112" s="5">
        <v>268187.687577</v>
      </c>
      <c r="F112" s="5">
        <v>1721355.1783199999</v>
      </c>
      <c r="G112" s="5">
        <v>2185055.1342000002</v>
      </c>
      <c r="H112" s="5">
        <v>14521.629132</v>
      </c>
      <c r="I112" s="5">
        <v>9926746.1227499992</v>
      </c>
      <c r="J112" s="5">
        <v>47940.699200000003</v>
      </c>
      <c r="K112" s="5">
        <v>84092.546249999999</v>
      </c>
      <c r="L112" s="5">
        <v>256926.18474146439</v>
      </c>
      <c r="M112" s="5">
        <v>1449213.1975</v>
      </c>
      <c r="N112" s="5">
        <v>146961.80207000001</v>
      </c>
      <c r="O112" s="5">
        <v>385762.71499999997</v>
      </c>
      <c r="P112" s="5">
        <v>0</v>
      </c>
      <c r="Q112" s="5">
        <v>337733.054</v>
      </c>
      <c r="R112" s="5">
        <v>1930.6016400000001</v>
      </c>
      <c r="S112" s="5">
        <v>214916.54125000001</v>
      </c>
      <c r="T112" s="5">
        <v>2456.9718000000003</v>
      </c>
      <c r="U112" s="5">
        <v>6938.2732500000002</v>
      </c>
      <c r="V112" s="5">
        <v>2369.5163139345809</v>
      </c>
      <c r="W112" s="5">
        <v>72348.172500000001</v>
      </c>
      <c r="X112" s="5">
        <v>69449.487110000002</v>
      </c>
      <c r="Y112" s="5">
        <v>57022.684999999998</v>
      </c>
      <c r="Z112" s="5">
        <v>11321.867979999999</v>
      </c>
      <c r="AA112" s="5">
        <v>5035.6764999999996</v>
      </c>
      <c r="AB112" s="5">
        <v>0</v>
      </c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</row>
    <row r="113" spans="2:43">
      <c r="B113" s="4">
        <v>9</v>
      </c>
      <c r="C113" s="4">
        <v>2020</v>
      </c>
      <c r="D113" s="5">
        <v>29686846.536420003</v>
      </c>
      <c r="E113" s="5">
        <v>253121.28394349999</v>
      </c>
      <c r="F113" s="5">
        <v>1634705.4556400001</v>
      </c>
      <c r="G113" s="5">
        <v>2145111.95316</v>
      </c>
      <c r="H113" s="5">
        <v>14229.219168</v>
      </c>
      <c r="I113" s="5">
        <v>10191409.6645</v>
      </c>
      <c r="J113" s="5">
        <v>51906.654600000002</v>
      </c>
      <c r="K113" s="5">
        <v>80098.989000000001</v>
      </c>
      <c r="L113" s="5">
        <v>254636.70212114722</v>
      </c>
      <c r="M113" s="5">
        <v>1454379.2224999999</v>
      </c>
      <c r="N113" s="5">
        <v>150953.03938</v>
      </c>
      <c r="O113" s="5">
        <v>378760.5625</v>
      </c>
      <c r="P113" s="5">
        <v>0</v>
      </c>
      <c r="Q113" s="5">
        <v>287609.12771999999</v>
      </c>
      <c r="R113" s="5">
        <v>2038.0984800000001</v>
      </c>
      <c r="S113" s="5">
        <v>212412.12025000001</v>
      </c>
      <c r="T113" s="5">
        <v>2436.0599000000002</v>
      </c>
      <c r="U113" s="5">
        <v>6754.4657500000003</v>
      </c>
      <c r="V113" s="5">
        <v>2244.6877109516231</v>
      </c>
      <c r="W113" s="5">
        <v>72183.194999999992</v>
      </c>
      <c r="X113" s="5">
        <v>74998.36957000001</v>
      </c>
      <c r="Y113" s="5">
        <v>57195.347499999996</v>
      </c>
      <c r="Z113" s="5">
        <v>11099.213659999999</v>
      </c>
      <c r="AA113" s="5">
        <v>5386.7240000000002</v>
      </c>
      <c r="AB113" s="5">
        <v>0</v>
      </c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</row>
    <row r="114" spans="2:43">
      <c r="B114" s="4">
        <v>10</v>
      </c>
      <c r="C114" s="4">
        <v>2020</v>
      </c>
      <c r="D114" s="5">
        <v>25176241.195179999</v>
      </c>
      <c r="E114" s="5">
        <v>208505.982498</v>
      </c>
      <c r="F114" s="5">
        <v>1346273.32186</v>
      </c>
      <c r="G114" s="5">
        <v>1926751.4707200001</v>
      </c>
      <c r="H114" s="5">
        <v>12632.348970000001</v>
      </c>
      <c r="I114" s="5">
        <v>9801786.2949999999</v>
      </c>
      <c r="J114" s="5">
        <v>53270.365400000002</v>
      </c>
      <c r="K114" s="5">
        <v>71203.966750000007</v>
      </c>
      <c r="L114" s="5">
        <v>208787.25969213256</v>
      </c>
      <c r="M114" s="5">
        <v>1341669.0225</v>
      </c>
      <c r="N114" s="5">
        <v>145597.59454000002</v>
      </c>
      <c r="O114" s="5">
        <v>356247.12</v>
      </c>
      <c r="P114" s="5">
        <v>0</v>
      </c>
      <c r="Q114" s="5">
        <v>177465.97076</v>
      </c>
      <c r="R114" s="5">
        <v>1737.53712</v>
      </c>
      <c r="S114" s="5">
        <v>198312.33199999999</v>
      </c>
      <c r="T114" s="5">
        <v>2095.6752000000001</v>
      </c>
      <c r="U114" s="5">
        <v>6650.4842500000004</v>
      </c>
      <c r="V114" s="5">
        <v>1606.9967116960113</v>
      </c>
      <c r="W114" s="5">
        <v>68401.5625</v>
      </c>
      <c r="X114" s="5">
        <v>67570.914489999996</v>
      </c>
      <c r="Y114" s="5">
        <v>52473.652499999997</v>
      </c>
      <c r="Z114" s="5">
        <v>10630.47228</v>
      </c>
      <c r="AA114" s="5">
        <v>3022.8964500000002</v>
      </c>
      <c r="AB114" s="5">
        <v>0</v>
      </c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</row>
    <row r="115" spans="2:43">
      <c r="B115" s="4">
        <v>11</v>
      </c>
      <c r="C115" s="4">
        <v>2020</v>
      </c>
      <c r="D115" s="5">
        <v>19363390.679870002</v>
      </c>
      <c r="E115" s="5">
        <v>158344.12639200001</v>
      </c>
      <c r="F115" s="5">
        <v>1015111.86578</v>
      </c>
      <c r="G115" s="5">
        <v>1588908.3166800002</v>
      </c>
      <c r="H115" s="5">
        <v>10160.300159999999</v>
      </c>
      <c r="I115" s="5">
        <v>8400838.7479999997</v>
      </c>
      <c r="J115" s="5">
        <v>45050.056200000006</v>
      </c>
      <c r="K115" s="5">
        <v>60624.222999999998</v>
      </c>
      <c r="L115" s="5">
        <v>137077.24365999998</v>
      </c>
      <c r="M115" s="5">
        <v>1228659.6499999999</v>
      </c>
      <c r="N115" s="5">
        <v>137195.21312</v>
      </c>
      <c r="O115" s="5">
        <v>334897.64</v>
      </c>
      <c r="P115" s="5">
        <v>0</v>
      </c>
      <c r="Q115" s="5">
        <v>148590.82624000002</v>
      </c>
      <c r="R115" s="5">
        <v>1501.1515200000001</v>
      </c>
      <c r="S115" s="5">
        <v>180127.85275000002</v>
      </c>
      <c r="T115" s="5">
        <v>2105.2341999999999</v>
      </c>
      <c r="U115" s="5">
        <v>6264.3964999999998</v>
      </c>
      <c r="V115" s="5">
        <v>986.80103999999994</v>
      </c>
      <c r="W115" s="5">
        <v>62276.947499999995</v>
      </c>
      <c r="X115" s="5">
        <v>64756.130109999998</v>
      </c>
      <c r="Y115" s="5">
        <v>51973.564999999995</v>
      </c>
      <c r="Z115" s="5">
        <v>9950.0875500000002</v>
      </c>
      <c r="AA115" s="5">
        <v>2631.7152000000001</v>
      </c>
      <c r="AB115" s="5">
        <v>0</v>
      </c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</row>
    <row r="116" spans="2:43">
      <c r="B116" s="4">
        <v>12</v>
      </c>
      <c r="C116" s="4">
        <v>2020</v>
      </c>
      <c r="D116" s="5">
        <v>21766224.576370001</v>
      </c>
      <c r="E116" s="5">
        <v>179641.88669700001</v>
      </c>
      <c r="F116" s="5">
        <v>1170643.95077</v>
      </c>
      <c r="G116" s="5">
        <v>1682613.62736</v>
      </c>
      <c r="H116" s="5">
        <v>10839.53025</v>
      </c>
      <c r="I116" s="5">
        <v>8522996.4867499992</v>
      </c>
      <c r="J116" s="5">
        <v>42412.685299999997</v>
      </c>
      <c r="K116" s="5">
        <v>63325.07675</v>
      </c>
      <c r="L116" s="5">
        <v>131773.51549999998</v>
      </c>
      <c r="M116" s="5">
        <v>1213448.0225</v>
      </c>
      <c r="N116" s="5">
        <v>145593.79172000001</v>
      </c>
      <c r="O116" s="5">
        <v>331027.34249999997</v>
      </c>
      <c r="P116" s="5">
        <v>0</v>
      </c>
      <c r="Q116" s="5">
        <v>166574.55408</v>
      </c>
      <c r="R116" s="5">
        <v>1661.0048400000001</v>
      </c>
      <c r="S116" s="5">
        <v>185223.52575</v>
      </c>
      <c r="T116" s="5">
        <v>2184.0585000000001</v>
      </c>
      <c r="U116" s="5">
        <v>6127.3010000000004</v>
      </c>
      <c r="V116" s="5">
        <v>940.17445999999995</v>
      </c>
      <c r="W116" s="5">
        <v>62552.009999999995</v>
      </c>
      <c r="X116" s="5">
        <v>63870.955349999997</v>
      </c>
      <c r="Y116" s="5">
        <v>52366.732499999998</v>
      </c>
      <c r="Z116" s="5">
        <v>9729.8101800000004</v>
      </c>
      <c r="AA116" s="5">
        <v>2842.1974399999999</v>
      </c>
      <c r="AB116" s="5">
        <v>0</v>
      </c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</row>
    <row r="117" spans="2:43">
      <c r="B117" s="4">
        <v>1</v>
      </c>
      <c r="C117" s="4">
        <v>2021</v>
      </c>
      <c r="D117" s="5">
        <v>25638653.196170002</v>
      </c>
      <c r="E117" s="5">
        <v>209499.067221</v>
      </c>
      <c r="F117" s="5">
        <v>1388182.7428600001</v>
      </c>
      <c r="G117" s="5">
        <v>1858877.9328000001</v>
      </c>
      <c r="H117" s="5">
        <v>12111.067440000001</v>
      </c>
      <c r="I117" s="5">
        <v>8656869.7479999997</v>
      </c>
      <c r="J117" s="5">
        <v>42376.652300000002</v>
      </c>
      <c r="K117" s="5">
        <v>64521.962</v>
      </c>
      <c r="L117" s="5">
        <v>135567.51014</v>
      </c>
      <c r="M117" s="5">
        <v>1190156.53</v>
      </c>
      <c r="N117" s="5">
        <v>144023.14088000002</v>
      </c>
      <c r="O117" s="5">
        <v>332049.005</v>
      </c>
      <c r="P117" s="5">
        <v>0</v>
      </c>
      <c r="Q117" s="5">
        <v>177559.67744</v>
      </c>
      <c r="R117" s="5">
        <v>1912.33548</v>
      </c>
      <c r="S117" s="5">
        <v>187172.17050000001</v>
      </c>
      <c r="T117" s="5">
        <v>2438.0124000000005</v>
      </c>
      <c r="U117" s="5">
        <v>6011.0619999999999</v>
      </c>
      <c r="V117" s="5">
        <v>889.77215999999999</v>
      </c>
      <c r="W117" s="5">
        <v>60446.39</v>
      </c>
      <c r="X117" s="5">
        <v>62453.140429999999</v>
      </c>
      <c r="Y117" s="5">
        <v>50583.102499999994</v>
      </c>
      <c r="Z117" s="5">
        <v>9499.1629400000002</v>
      </c>
      <c r="AA117" s="5">
        <v>2853.26305</v>
      </c>
      <c r="AB117" s="5">
        <v>0</v>
      </c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</row>
    <row r="118" spans="2:43">
      <c r="B118" s="4">
        <v>2</v>
      </c>
      <c r="C118" s="4">
        <v>2021</v>
      </c>
      <c r="D118" s="5">
        <v>23980365.159820002</v>
      </c>
      <c r="E118" s="5">
        <v>191576.59006049999</v>
      </c>
      <c r="F118" s="5">
        <v>1274586.25878</v>
      </c>
      <c r="G118" s="5">
        <v>1776709.5466800001</v>
      </c>
      <c r="H118" s="5">
        <v>11498.50395</v>
      </c>
      <c r="I118" s="5">
        <v>8649049.5132500008</v>
      </c>
      <c r="J118" s="5">
        <v>45657.967499999999</v>
      </c>
      <c r="K118" s="5">
        <v>62394.906749999995</v>
      </c>
      <c r="L118" s="5">
        <v>134478.65166</v>
      </c>
      <c r="M118" s="5">
        <v>1179886.2974999999</v>
      </c>
      <c r="N118" s="5">
        <v>140576.21827000001</v>
      </c>
      <c r="O118" s="5">
        <v>326624.45250000001</v>
      </c>
      <c r="P118" s="5">
        <v>0</v>
      </c>
      <c r="Q118" s="5">
        <v>157338.79232000001</v>
      </c>
      <c r="R118" s="5">
        <v>1903.4466</v>
      </c>
      <c r="S118" s="5">
        <v>182841.89425000001</v>
      </c>
      <c r="T118" s="5">
        <v>2352.5910000000003</v>
      </c>
      <c r="U118" s="5">
        <v>5832.2070000000003</v>
      </c>
      <c r="V118" s="5">
        <v>1072.2177999999999</v>
      </c>
      <c r="W118" s="5">
        <v>59141.079999999994</v>
      </c>
      <c r="X118" s="5">
        <v>60776.122499999998</v>
      </c>
      <c r="Y118" s="5">
        <v>50940.322499999995</v>
      </c>
      <c r="Z118" s="5">
        <v>10028.314419999999</v>
      </c>
      <c r="AA118" s="5">
        <v>2681.0270700000001</v>
      </c>
      <c r="AB118" s="5">
        <v>0</v>
      </c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</row>
    <row r="119" spans="2:43">
      <c r="B119" s="4">
        <v>3</v>
      </c>
      <c r="C119" s="4">
        <v>2021</v>
      </c>
      <c r="D119" s="5">
        <v>21134859.276859999</v>
      </c>
      <c r="E119" s="5">
        <v>165451.4698965</v>
      </c>
      <c r="F119" s="5">
        <v>1100784.3057900001</v>
      </c>
      <c r="G119" s="5">
        <v>1632811.3418400001</v>
      </c>
      <c r="H119" s="5">
        <v>10440.248598</v>
      </c>
      <c r="I119" s="5">
        <v>8323416.3052500002</v>
      </c>
      <c r="J119" s="5">
        <v>38494.097600000001</v>
      </c>
      <c r="K119" s="5">
        <v>57196.510500000004</v>
      </c>
      <c r="L119" s="5">
        <v>134580.65961999999</v>
      </c>
      <c r="M119" s="5">
        <v>1200723.73</v>
      </c>
      <c r="N119" s="5">
        <v>151507.71792999998</v>
      </c>
      <c r="O119" s="5">
        <v>328615.25749999995</v>
      </c>
      <c r="P119" s="5">
        <v>0</v>
      </c>
      <c r="Q119" s="5">
        <v>158438.53760000001</v>
      </c>
      <c r="R119" s="5">
        <v>1897.3416</v>
      </c>
      <c r="S119" s="5">
        <v>182518.68650000001</v>
      </c>
      <c r="T119" s="5">
        <v>2194.2478000000001</v>
      </c>
      <c r="U119" s="5">
        <v>6091.1262500000003</v>
      </c>
      <c r="V119" s="5">
        <v>1031.50414</v>
      </c>
      <c r="W119" s="5">
        <v>61886.995000000003</v>
      </c>
      <c r="X119" s="5">
        <v>61106.445100000004</v>
      </c>
      <c r="Y119" s="5">
        <v>49829.964999999997</v>
      </c>
      <c r="Z119" s="5">
        <v>9727.8990699999995</v>
      </c>
      <c r="AA119" s="5">
        <v>2814.04612</v>
      </c>
      <c r="AB119" s="5">
        <v>0</v>
      </c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</row>
    <row r="120" spans="2:43">
      <c r="B120" s="4">
        <v>4</v>
      </c>
      <c r="C120" s="4">
        <v>2021</v>
      </c>
      <c r="D120" s="5">
        <v>20135705.810340002</v>
      </c>
      <c r="E120" s="5">
        <v>155980.95825900001</v>
      </c>
      <c r="F120" s="5">
        <v>1042736.45826</v>
      </c>
      <c r="G120" s="5">
        <v>1629359.8879200001</v>
      </c>
      <c r="H120" s="5">
        <v>10404.453762000001</v>
      </c>
      <c r="I120" s="5">
        <v>8145870.8202500008</v>
      </c>
      <c r="J120" s="5">
        <v>38917.676200000002</v>
      </c>
      <c r="K120" s="5">
        <v>61029.057499999995</v>
      </c>
      <c r="L120" s="5">
        <v>143169.45315999998</v>
      </c>
      <c r="M120" s="5">
        <v>1264398.7475000001</v>
      </c>
      <c r="N120" s="5">
        <v>141799.16128999999</v>
      </c>
      <c r="O120" s="5">
        <v>343835.07750000001</v>
      </c>
      <c r="P120" s="5">
        <v>0</v>
      </c>
      <c r="Q120" s="5">
        <v>167646.01052000001</v>
      </c>
      <c r="R120" s="5">
        <v>1879.0754400000001</v>
      </c>
      <c r="S120" s="5">
        <v>186706.06199999998</v>
      </c>
      <c r="T120" s="5">
        <v>2292.6957000000002</v>
      </c>
      <c r="U120" s="5">
        <v>6170.8095000000003</v>
      </c>
      <c r="V120" s="5">
        <v>992.71395999999993</v>
      </c>
      <c r="W120" s="5">
        <v>63006.532499999994</v>
      </c>
      <c r="X120" s="5">
        <v>65069.257680000002</v>
      </c>
      <c r="Y120" s="5">
        <v>52597.02</v>
      </c>
      <c r="Z120" s="5">
        <v>10456.52716</v>
      </c>
      <c r="AA120" s="5">
        <v>2820.4881599999999</v>
      </c>
      <c r="AB120" s="5">
        <v>0</v>
      </c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</row>
    <row r="121" spans="2:43">
      <c r="B121" s="4">
        <v>5</v>
      </c>
      <c r="C121" s="4">
        <v>2021</v>
      </c>
      <c r="D121" s="5">
        <v>20979298.599380001</v>
      </c>
      <c r="E121" s="5">
        <v>165629.50119149999</v>
      </c>
      <c r="F121" s="5">
        <v>1120929.68184</v>
      </c>
      <c r="G121" s="5">
        <v>1721509.3591199999</v>
      </c>
      <c r="H121" s="5">
        <v>11064.094128000001</v>
      </c>
      <c r="I121" s="5">
        <v>8650508.6480000019</v>
      </c>
      <c r="J121" s="5">
        <v>42186.806299999997</v>
      </c>
      <c r="K121" s="5">
        <v>66378.458750000005</v>
      </c>
      <c r="L121" s="5">
        <v>150735.16905999999</v>
      </c>
      <c r="M121" s="5">
        <v>1323112.2925</v>
      </c>
      <c r="N121" s="5">
        <v>134923.22867000001</v>
      </c>
      <c r="O121" s="5">
        <v>341501.5625</v>
      </c>
      <c r="P121" s="5">
        <v>0</v>
      </c>
      <c r="Q121" s="5">
        <v>160727.69925999999</v>
      </c>
      <c r="R121" s="5">
        <v>1562.5922399999999</v>
      </c>
      <c r="S121" s="5">
        <v>195068.88024999999</v>
      </c>
      <c r="T121" s="5">
        <v>2204.9681</v>
      </c>
      <c r="U121" s="5">
        <v>6646.0372500000003</v>
      </c>
      <c r="V121" s="5">
        <v>1356.3229200000001</v>
      </c>
      <c r="W121" s="5">
        <v>65476.232499999998</v>
      </c>
      <c r="X121" s="5">
        <v>68531.641669999997</v>
      </c>
      <c r="Y121" s="5">
        <v>53913.427499999998</v>
      </c>
      <c r="Z121" s="5">
        <v>10378.96199</v>
      </c>
      <c r="AA121" s="5">
        <v>2688.3633</v>
      </c>
      <c r="AB121" s="5">
        <v>0</v>
      </c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</row>
    <row r="122" spans="2:43">
      <c r="B122" s="4">
        <v>6</v>
      </c>
      <c r="C122" s="4">
        <v>2021</v>
      </c>
      <c r="D122" s="5">
        <v>27314360.10213</v>
      </c>
      <c r="E122" s="5">
        <v>216541.39220550001</v>
      </c>
      <c r="F122" s="5">
        <v>1498337.6685900001</v>
      </c>
      <c r="G122" s="5">
        <v>2040779.7022800001</v>
      </c>
      <c r="H122" s="5">
        <v>13366.758492000001</v>
      </c>
      <c r="I122" s="5">
        <v>9621121.5572500005</v>
      </c>
      <c r="J122" s="5">
        <v>49215.088000000003</v>
      </c>
      <c r="K122" s="5">
        <v>79616.252750000014</v>
      </c>
      <c r="L122" s="5">
        <v>209416.99001705114</v>
      </c>
      <c r="M122" s="5">
        <v>1454214.6624999999</v>
      </c>
      <c r="N122" s="5">
        <v>139671.41952</v>
      </c>
      <c r="O122" s="5">
        <v>371720.64</v>
      </c>
      <c r="P122" s="5">
        <v>0</v>
      </c>
      <c r="Q122" s="5">
        <v>302285.22281000001</v>
      </c>
      <c r="R122" s="5">
        <v>1738.0255200000001</v>
      </c>
      <c r="S122" s="5">
        <v>209211.08025</v>
      </c>
      <c r="T122" s="5">
        <v>2479.1656000000003</v>
      </c>
      <c r="U122" s="5">
        <v>6741.5542500000001</v>
      </c>
      <c r="V122" s="5">
        <v>1559.7570818711838</v>
      </c>
      <c r="W122" s="5">
        <v>69484.834999999992</v>
      </c>
      <c r="X122" s="5">
        <v>75139.306370000006</v>
      </c>
      <c r="Y122" s="5">
        <v>55714.959999999992</v>
      </c>
      <c r="Z122" s="5">
        <v>10841.286830000001</v>
      </c>
      <c r="AA122" s="5">
        <v>4589.6267600000001</v>
      </c>
      <c r="AB122" s="5">
        <v>0</v>
      </c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</row>
    <row r="123" spans="2:43">
      <c r="B123" s="4">
        <v>7</v>
      </c>
      <c r="C123" s="4">
        <v>2021</v>
      </c>
      <c r="D123" s="5">
        <v>31007093.534590002</v>
      </c>
      <c r="E123" s="5">
        <v>244073.76530249999</v>
      </c>
      <c r="F123" s="5">
        <v>1711294.5020000001</v>
      </c>
      <c r="G123" s="5">
        <v>2202051.6440400002</v>
      </c>
      <c r="H123" s="5">
        <v>14523.885540000001</v>
      </c>
      <c r="I123" s="5">
        <v>10038298.1305</v>
      </c>
      <c r="J123" s="5">
        <v>51569.360200000003</v>
      </c>
      <c r="K123" s="5">
        <v>82889.48550000001</v>
      </c>
      <c r="L123" s="5">
        <v>260231.97706911931</v>
      </c>
      <c r="M123" s="5">
        <v>1456705.92</v>
      </c>
      <c r="N123" s="5">
        <v>141779.20029000001</v>
      </c>
      <c r="O123" s="5">
        <v>381295.79499999993</v>
      </c>
      <c r="P123" s="5">
        <v>0</v>
      </c>
      <c r="Q123" s="5">
        <v>334258.77048000001</v>
      </c>
      <c r="R123" s="5">
        <v>1842.10356</v>
      </c>
      <c r="S123" s="5">
        <v>216518.52850000001</v>
      </c>
      <c r="T123" s="5">
        <v>2473.3505000000005</v>
      </c>
      <c r="U123" s="5">
        <v>6972.9454999999998</v>
      </c>
      <c r="V123" s="5">
        <v>2097.5984518595142</v>
      </c>
      <c r="W123" s="5">
        <v>70788.722500000003</v>
      </c>
      <c r="X123" s="5">
        <v>69427.404859999995</v>
      </c>
      <c r="Y123" s="5">
        <v>54438.707499999997</v>
      </c>
      <c r="Z123" s="5">
        <v>11229.87477</v>
      </c>
      <c r="AA123" s="5">
        <v>4880.5682299999999</v>
      </c>
      <c r="AB123" s="5">
        <v>0</v>
      </c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</row>
    <row r="124" spans="2:43">
      <c r="B124" s="4">
        <v>8</v>
      </c>
      <c r="C124" s="4">
        <v>2021</v>
      </c>
      <c r="D124" s="5">
        <v>31255037.622160003</v>
      </c>
      <c r="E124" s="5">
        <v>243192.165564</v>
      </c>
      <c r="F124" s="5">
        <v>1718911.4756500002</v>
      </c>
      <c r="G124" s="5">
        <v>2210569.7530800002</v>
      </c>
      <c r="H124" s="5">
        <v>14575.885488</v>
      </c>
      <c r="I124" s="5">
        <v>10046415.135499999</v>
      </c>
      <c r="J124" s="5">
        <v>47878.389500000005</v>
      </c>
      <c r="K124" s="5">
        <v>84092.546249999999</v>
      </c>
      <c r="L124" s="5">
        <v>267617.97468187299</v>
      </c>
      <c r="M124" s="5">
        <v>1502056.0150000001</v>
      </c>
      <c r="N124" s="5">
        <v>146961.80207000001</v>
      </c>
      <c r="O124" s="5">
        <v>385762.71499999997</v>
      </c>
      <c r="P124" s="5">
        <v>0</v>
      </c>
      <c r="Q124" s="5">
        <v>337733.054</v>
      </c>
      <c r="R124" s="5">
        <v>1930.6016400000001</v>
      </c>
      <c r="S124" s="5">
        <v>216248.28700000001</v>
      </c>
      <c r="T124" s="5">
        <v>2456.9718000000003</v>
      </c>
      <c r="U124" s="5">
        <v>6938.2732500000002</v>
      </c>
      <c r="V124" s="5">
        <v>2369.5163139345809</v>
      </c>
      <c r="W124" s="5">
        <v>72348.172500000001</v>
      </c>
      <c r="X124" s="5">
        <v>69449.487110000002</v>
      </c>
      <c r="Y124" s="5">
        <v>57022.684999999998</v>
      </c>
      <c r="Z124" s="5">
        <v>11321.867979999999</v>
      </c>
      <c r="AA124" s="5">
        <v>5035.6764999999996</v>
      </c>
      <c r="AB124" s="5">
        <v>0</v>
      </c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</row>
    <row r="125" spans="2:43">
      <c r="B125" s="4">
        <v>9</v>
      </c>
      <c r="C125" s="4">
        <v>2021</v>
      </c>
      <c r="D125" s="5">
        <v>30128005.925560001</v>
      </c>
      <c r="E125" s="5">
        <v>229582.02512999999</v>
      </c>
      <c r="F125" s="5">
        <v>1632406.1953400001</v>
      </c>
      <c r="G125" s="5">
        <v>2170094.4822</v>
      </c>
      <c r="H125" s="5">
        <v>14282.552448</v>
      </c>
      <c r="I125" s="5">
        <v>10313482.736749999</v>
      </c>
      <c r="J125" s="5">
        <v>51834.002999999997</v>
      </c>
      <c r="K125" s="5">
        <v>80098.989000000001</v>
      </c>
      <c r="L125" s="5">
        <v>264873.38531445182</v>
      </c>
      <c r="M125" s="5">
        <v>1507125.2024999999</v>
      </c>
      <c r="N125" s="5">
        <v>150953.03938</v>
      </c>
      <c r="O125" s="5">
        <v>378760.5625</v>
      </c>
      <c r="P125" s="5">
        <v>0</v>
      </c>
      <c r="Q125" s="5">
        <v>287609.12771999999</v>
      </c>
      <c r="R125" s="5">
        <v>2038.0984800000001</v>
      </c>
      <c r="S125" s="5">
        <v>213732.08025</v>
      </c>
      <c r="T125" s="5">
        <v>2436.0599000000002</v>
      </c>
      <c r="U125" s="5">
        <v>6754.4657500000003</v>
      </c>
      <c r="V125" s="5">
        <v>2244.6877109516231</v>
      </c>
      <c r="W125" s="5">
        <v>72183.194999999992</v>
      </c>
      <c r="X125" s="5">
        <v>74998.36957000001</v>
      </c>
      <c r="Y125" s="5">
        <v>57195.347499999996</v>
      </c>
      <c r="Z125" s="5">
        <v>11099.213659999999</v>
      </c>
      <c r="AA125" s="5">
        <v>5386.7240000000002</v>
      </c>
      <c r="AB125" s="5">
        <v>0</v>
      </c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</row>
    <row r="126" spans="2:43">
      <c r="B126" s="4">
        <v>10</v>
      </c>
      <c r="C126" s="4">
        <v>2021</v>
      </c>
      <c r="D126" s="5">
        <v>25549208.533040002</v>
      </c>
      <c r="E126" s="5">
        <v>189171.51514199999</v>
      </c>
      <c r="F126" s="5">
        <v>1344476.35354</v>
      </c>
      <c r="G126" s="5">
        <v>1948926.28584</v>
      </c>
      <c r="H126" s="5">
        <v>12678.348924</v>
      </c>
      <c r="I126" s="5">
        <v>9918788.7555</v>
      </c>
      <c r="J126" s="5">
        <v>53191.917000000001</v>
      </c>
      <c r="K126" s="5">
        <v>71203.966750000007</v>
      </c>
      <c r="L126" s="5">
        <v>217682.97540751091</v>
      </c>
      <c r="M126" s="5">
        <v>1390326.62</v>
      </c>
      <c r="N126" s="5">
        <v>145597.59454000002</v>
      </c>
      <c r="O126" s="5">
        <v>356247.12</v>
      </c>
      <c r="P126" s="5">
        <v>0</v>
      </c>
      <c r="Q126" s="5">
        <v>177465.97076</v>
      </c>
      <c r="R126" s="5">
        <v>1737.53712</v>
      </c>
      <c r="S126" s="5">
        <v>199542.13175</v>
      </c>
      <c r="T126" s="5">
        <v>2095.6752000000001</v>
      </c>
      <c r="U126" s="5">
        <v>6650.4842500000004</v>
      </c>
      <c r="V126" s="5">
        <v>1606.9967116960113</v>
      </c>
      <c r="W126" s="5">
        <v>68401.5625</v>
      </c>
      <c r="X126" s="5">
        <v>67570.914489999996</v>
      </c>
      <c r="Y126" s="5">
        <v>52473.652499999997</v>
      </c>
      <c r="Z126" s="5">
        <v>10630.47228</v>
      </c>
      <c r="AA126" s="5">
        <v>3022.8964500000002</v>
      </c>
      <c r="AB126" s="5">
        <v>0</v>
      </c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</row>
    <row r="127" spans="2:43">
      <c r="B127" s="4">
        <v>11</v>
      </c>
      <c r="C127" s="4">
        <v>2021</v>
      </c>
      <c r="D127" s="5">
        <v>19657891.842799999</v>
      </c>
      <c r="E127" s="5">
        <v>143715.817335</v>
      </c>
      <c r="F127" s="5">
        <v>1013911.4284900001</v>
      </c>
      <c r="G127" s="5">
        <v>1606737.7393200002</v>
      </c>
      <c r="H127" s="5">
        <v>10194.966791999999</v>
      </c>
      <c r="I127" s="5">
        <v>8496379.2655000016</v>
      </c>
      <c r="J127" s="5">
        <v>44961.462200000002</v>
      </c>
      <c r="K127" s="5">
        <v>60624.222999999998</v>
      </c>
      <c r="L127" s="5">
        <v>142375.75761999999</v>
      </c>
      <c r="M127" s="5">
        <v>1279320.2875000001</v>
      </c>
      <c r="N127" s="5">
        <v>137195.21312</v>
      </c>
      <c r="O127" s="5">
        <v>334897.64</v>
      </c>
      <c r="P127" s="5">
        <v>0</v>
      </c>
      <c r="Q127" s="5">
        <v>148590.82624000002</v>
      </c>
      <c r="R127" s="5">
        <v>1501.1515200000001</v>
      </c>
      <c r="S127" s="5">
        <v>181245.20425000001</v>
      </c>
      <c r="T127" s="5">
        <v>2105.2341999999999</v>
      </c>
      <c r="U127" s="5">
        <v>6264.3964999999998</v>
      </c>
      <c r="V127" s="5">
        <v>986.80103999999994</v>
      </c>
      <c r="W127" s="5">
        <v>62276.947499999995</v>
      </c>
      <c r="X127" s="5">
        <v>64756.130109999998</v>
      </c>
      <c r="Y127" s="5">
        <v>51973.564999999995</v>
      </c>
      <c r="Z127" s="5">
        <v>9950.0875500000002</v>
      </c>
      <c r="AA127" s="5">
        <v>2631.7152000000001</v>
      </c>
      <c r="AB127" s="5">
        <v>0</v>
      </c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</row>
    <row r="128" spans="2:43">
      <c r="B128" s="4">
        <v>12</v>
      </c>
      <c r="C128" s="4">
        <v>2021</v>
      </c>
      <c r="D128" s="5">
        <v>22097056.023620002</v>
      </c>
      <c r="E128" s="5">
        <v>163030.50214200001</v>
      </c>
      <c r="F128" s="5">
        <v>1169278.4981</v>
      </c>
      <c r="G128" s="5">
        <v>1701608.0744400001</v>
      </c>
      <c r="H128" s="5">
        <v>10877.889186</v>
      </c>
      <c r="I128" s="5">
        <v>8627401.5132500008</v>
      </c>
      <c r="J128" s="5">
        <v>42374.909899999999</v>
      </c>
      <c r="K128" s="5">
        <v>62653.926500000001</v>
      </c>
      <c r="L128" s="5">
        <v>137182.11385999998</v>
      </c>
      <c r="M128" s="5">
        <v>1257004.1924999999</v>
      </c>
      <c r="N128" s="5">
        <v>145593.79172000001</v>
      </c>
      <c r="O128" s="5">
        <v>331027.34249999997</v>
      </c>
      <c r="P128" s="5">
        <v>0</v>
      </c>
      <c r="Q128" s="5">
        <v>166574.55408</v>
      </c>
      <c r="R128" s="5">
        <v>1661.0048400000001</v>
      </c>
      <c r="S128" s="5">
        <v>186371.6085</v>
      </c>
      <c r="T128" s="5">
        <v>2184.0585000000001</v>
      </c>
      <c r="U128" s="5">
        <v>6127.3010000000004</v>
      </c>
      <c r="V128" s="5">
        <v>940.17445999999995</v>
      </c>
      <c r="W128" s="5">
        <v>62552.009999999995</v>
      </c>
      <c r="X128" s="5">
        <v>63870.955349999997</v>
      </c>
      <c r="Y128" s="5">
        <v>52366.732499999998</v>
      </c>
      <c r="Z128" s="5">
        <v>9729.8101800000004</v>
      </c>
      <c r="AA128" s="5">
        <v>2842.1974399999999</v>
      </c>
      <c r="AB128" s="5">
        <v>0</v>
      </c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</row>
    <row r="129" spans="2:43">
      <c r="B129" s="4">
        <v>1</v>
      </c>
      <c r="C129" s="4">
        <v>2022</v>
      </c>
      <c r="D129" s="5">
        <v>25961307.74052</v>
      </c>
      <c r="E129" s="5">
        <v>189780.923412</v>
      </c>
      <c r="F129" s="5">
        <v>1383560.67328</v>
      </c>
      <c r="G129" s="5">
        <v>1877976.7411200001</v>
      </c>
      <c r="H129" s="5">
        <v>12141.58023</v>
      </c>
      <c r="I129" s="5">
        <v>8745984.3434999995</v>
      </c>
      <c r="J129" s="5">
        <v>42257.438699999999</v>
      </c>
      <c r="K129" s="5">
        <v>63833.620750000009</v>
      </c>
      <c r="L129" s="5">
        <v>140768.74588</v>
      </c>
      <c r="M129" s="5">
        <v>1232878.4049999998</v>
      </c>
      <c r="N129" s="5">
        <v>144023.14088000002</v>
      </c>
      <c r="O129" s="5">
        <v>332049.005</v>
      </c>
      <c r="P129" s="5">
        <v>0</v>
      </c>
      <c r="Q129" s="5">
        <v>177559.67744</v>
      </c>
      <c r="R129" s="5">
        <v>1912.33548</v>
      </c>
      <c r="S129" s="5">
        <v>189498.06075</v>
      </c>
      <c r="T129" s="5">
        <v>2438.0124000000005</v>
      </c>
      <c r="U129" s="5">
        <v>6011.0619999999999</v>
      </c>
      <c r="V129" s="5">
        <v>889.77215999999999</v>
      </c>
      <c r="W129" s="5">
        <v>60446.39</v>
      </c>
      <c r="X129" s="5">
        <v>62453.140429999999</v>
      </c>
      <c r="Y129" s="5">
        <v>50583.102499999994</v>
      </c>
      <c r="Z129" s="5">
        <v>9499.1629400000002</v>
      </c>
      <c r="AA129" s="5">
        <v>2853.26305</v>
      </c>
      <c r="AB129" s="5">
        <v>0</v>
      </c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</row>
    <row r="130" spans="2:43">
      <c r="B130" s="4">
        <v>2</v>
      </c>
      <c r="C130" s="4">
        <v>2022</v>
      </c>
      <c r="D130" s="5">
        <v>24280670.8563</v>
      </c>
      <c r="E130" s="5">
        <v>173629.22419350001</v>
      </c>
      <c r="F130" s="5">
        <v>1270624.12133</v>
      </c>
      <c r="G130" s="5">
        <v>1794822.2435999999</v>
      </c>
      <c r="H130" s="5">
        <v>11527.939818000001</v>
      </c>
      <c r="I130" s="5">
        <v>8730065.3037500009</v>
      </c>
      <c r="J130" s="5">
        <v>45503.545500000007</v>
      </c>
      <c r="K130" s="5">
        <v>61732.284500000002</v>
      </c>
      <c r="L130" s="5">
        <v>140130.40143999999</v>
      </c>
      <c r="M130" s="5">
        <v>1228284.5625</v>
      </c>
      <c r="N130" s="5">
        <v>140576.21827000001</v>
      </c>
      <c r="O130" s="5">
        <v>326624.45250000001</v>
      </c>
      <c r="P130" s="5">
        <v>0</v>
      </c>
      <c r="Q130" s="5">
        <v>157338.79232000001</v>
      </c>
      <c r="R130" s="5">
        <v>1903.4466</v>
      </c>
      <c r="S130" s="5">
        <v>185113.07524999999</v>
      </c>
      <c r="T130" s="5">
        <v>2352.5910000000003</v>
      </c>
      <c r="U130" s="5">
        <v>5832.2070000000003</v>
      </c>
      <c r="V130" s="5">
        <v>1072.2177999999999</v>
      </c>
      <c r="W130" s="5">
        <v>59141.079999999994</v>
      </c>
      <c r="X130" s="5">
        <v>60776.122499999998</v>
      </c>
      <c r="Y130" s="5">
        <v>50940.322499999995</v>
      </c>
      <c r="Z130" s="5">
        <v>10028.314419999999</v>
      </c>
      <c r="AA130" s="5">
        <v>2681.0270700000001</v>
      </c>
      <c r="AB130" s="5">
        <v>0</v>
      </c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</row>
    <row r="131" spans="2:43">
      <c r="B131" s="4">
        <v>3</v>
      </c>
      <c r="C131" s="4">
        <v>2022</v>
      </c>
      <c r="D131" s="5">
        <v>21401904.703759998</v>
      </c>
      <c r="E131" s="5">
        <v>149980.75247850001</v>
      </c>
      <c r="F131" s="5">
        <v>1097639.9131400001</v>
      </c>
      <c r="G131" s="5">
        <v>1649244.5947199999</v>
      </c>
      <c r="H131" s="5">
        <v>10466.96652</v>
      </c>
      <c r="I131" s="5">
        <v>8400747.957249999</v>
      </c>
      <c r="J131" s="5">
        <v>38368.815400000007</v>
      </c>
      <c r="K131" s="5">
        <v>56586.907750000006</v>
      </c>
      <c r="L131" s="5">
        <v>140050.09694000002</v>
      </c>
      <c r="M131" s="5">
        <v>1249731.3274999999</v>
      </c>
      <c r="N131" s="5">
        <v>151507.71792999998</v>
      </c>
      <c r="O131" s="5">
        <v>328615.25749999995</v>
      </c>
      <c r="P131" s="5">
        <v>0</v>
      </c>
      <c r="Q131" s="5">
        <v>158438.53760000001</v>
      </c>
      <c r="R131" s="5">
        <v>1897.3416</v>
      </c>
      <c r="S131" s="5">
        <v>184785.73225</v>
      </c>
      <c r="T131" s="5">
        <v>2194.2478000000001</v>
      </c>
      <c r="U131" s="5">
        <v>6091.1262500000003</v>
      </c>
      <c r="V131" s="5">
        <v>1031.50414</v>
      </c>
      <c r="W131" s="5">
        <v>61886.995000000003</v>
      </c>
      <c r="X131" s="5">
        <v>61106.445100000004</v>
      </c>
      <c r="Y131" s="5">
        <v>49829.964999999997</v>
      </c>
      <c r="Z131" s="5">
        <v>9727.8990699999995</v>
      </c>
      <c r="AA131" s="5">
        <v>2814.04612</v>
      </c>
      <c r="AB131" s="5">
        <v>0</v>
      </c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</row>
    <row r="132" spans="2:43">
      <c r="B132" s="4">
        <v>4</v>
      </c>
      <c r="C132" s="4">
        <v>2022</v>
      </c>
      <c r="D132" s="5">
        <v>20390902.406380001</v>
      </c>
      <c r="E132" s="5">
        <v>141410.28507899999</v>
      </c>
      <c r="F132" s="5">
        <v>1039937.32126</v>
      </c>
      <c r="G132" s="5">
        <v>1645675.6219200001</v>
      </c>
      <c r="H132" s="5">
        <v>10432.09476</v>
      </c>
      <c r="I132" s="5">
        <v>8206999.5685000001</v>
      </c>
      <c r="J132" s="5">
        <v>38722.943599999999</v>
      </c>
      <c r="K132" s="5">
        <v>60381.296000000002</v>
      </c>
      <c r="L132" s="5">
        <v>148966.52324000001</v>
      </c>
      <c r="M132" s="5">
        <v>1309326</v>
      </c>
      <c r="N132" s="5">
        <v>157554.39648</v>
      </c>
      <c r="O132" s="5">
        <v>343835.07750000001</v>
      </c>
      <c r="P132" s="5">
        <v>0</v>
      </c>
      <c r="Q132" s="5">
        <v>167646.01052000001</v>
      </c>
      <c r="R132" s="5">
        <v>1879.0754400000001</v>
      </c>
      <c r="S132" s="5">
        <v>189025.14074999999</v>
      </c>
      <c r="T132" s="5">
        <v>2292.6957000000002</v>
      </c>
      <c r="U132" s="5">
        <v>6170.8095000000003</v>
      </c>
      <c r="V132" s="5">
        <v>992.71395999999993</v>
      </c>
      <c r="W132" s="5">
        <v>63006.532499999994</v>
      </c>
      <c r="X132" s="5">
        <v>65069.257680000002</v>
      </c>
      <c r="Y132" s="5">
        <v>52597.02</v>
      </c>
      <c r="Z132" s="5">
        <v>10456.52716</v>
      </c>
      <c r="AA132" s="5">
        <v>2820.4881599999999</v>
      </c>
      <c r="AB132" s="5">
        <v>0</v>
      </c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</row>
    <row r="133" spans="2:43">
      <c r="B133" s="4">
        <v>5</v>
      </c>
      <c r="C133" s="4">
        <v>2022</v>
      </c>
      <c r="D133" s="5">
        <v>21247758.092330001</v>
      </c>
      <c r="E133" s="5">
        <v>150155.6543925</v>
      </c>
      <c r="F133" s="5">
        <v>1118000.3785000001</v>
      </c>
      <c r="G133" s="5">
        <v>1738819.959</v>
      </c>
      <c r="H133" s="5">
        <v>11094.709482</v>
      </c>
      <c r="I133" s="5">
        <v>8726338.2747500017</v>
      </c>
      <c r="J133" s="5">
        <v>42035.587100000004</v>
      </c>
      <c r="K133" s="5">
        <v>65675.41075000001</v>
      </c>
      <c r="L133" s="5">
        <v>156631.8946</v>
      </c>
      <c r="M133" s="5">
        <v>1363210.8174999999</v>
      </c>
      <c r="N133" s="5">
        <v>149916.92485000001</v>
      </c>
      <c r="O133" s="5">
        <v>341501.5625</v>
      </c>
      <c r="P133" s="5">
        <v>0</v>
      </c>
      <c r="Q133" s="5">
        <v>160727.69925999999</v>
      </c>
      <c r="R133" s="5">
        <v>1562.5922399999999</v>
      </c>
      <c r="S133" s="5">
        <v>197494.63725</v>
      </c>
      <c r="T133" s="5">
        <v>2204.9681</v>
      </c>
      <c r="U133" s="5">
        <v>6646.0372500000003</v>
      </c>
      <c r="V133" s="5">
        <v>1356.3229200000001</v>
      </c>
      <c r="W133" s="5">
        <v>65476.232499999998</v>
      </c>
      <c r="X133" s="5">
        <v>68531.641669999997</v>
      </c>
      <c r="Y133" s="5">
        <v>53913.427499999998</v>
      </c>
      <c r="Z133" s="5">
        <v>10378.96199</v>
      </c>
      <c r="AA133" s="5">
        <v>2688.3633</v>
      </c>
      <c r="AB133" s="5">
        <v>0</v>
      </c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</row>
    <row r="134" spans="2:43">
      <c r="B134" s="4">
        <v>6</v>
      </c>
      <c r="C134" s="4">
        <v>2022</v>
      </c>
      <c r="D134" s="5">
        <v>27651072.41632</v>
      </c>
      <c r="E134" s="5">
        <v>196221.58306949999</v>
      </c>
      <c r="F134" s="5">
        <v>1494404.90267</v>
      </c>
      <c r="G134" s="5">
        <v>2061583.3022400001</v>
      </c>
      <c r="H134" s="5">
        <v>13407.527682</v>
      </c>
      <c r="I134" s="5">
        <v>9697415.0034999996</v>
      </c>
      <c r="J134" s="5">
        <v>49021.456100000003</v>
      </c>
      <c r="K134" s="5">
        <v>78768.736250000002</v>
      </c>
      <c r="L134" s="5">
        <v>218100.09999028113</v>
      </c>
      <c r="M134" s="5">
        <v>1505622.0075000001</v>
      </c>
      <c r="N134" s="5">
        <v>155194.24882000001</v>
      </c>
      <c r="O134" s="5">
        <v>371720.64</v>
      </c>
      <c r="P134" s="5">
        <v>0</v>
      </c>
      <c r="Q134" s="5">
        <v>302285.22281000001</v>
      </c>
      <c r="R134" s="5">
        <v>1738.0255200000001</v>
      </c>
      <c r="S134" s="5">
        <v>210505.921</v>
      </c>
      <c r="T134" s="5">
        <v>2479.1656000000003</v>
      </c>
      <c r="U134" s="5">
        <v>6741.5542500000001</v>
      </c>
      <c r="V134" s="5">
        <v>1559.7570818711838</v>
      </c>
      <c r="W134" s="5">
        <v>69484.834999999992</v>
      </c>
      <c r="X134" s="5">
        <v>75139.306370000006</v>
      </c>
      <c r="Y134" s="5">
        <v>55714.959999999992</v>
      </c>
      <c r="Z134" s="5">
        <v>10841.286830000001</v>
      </c>
      <c r="AA134" s="5">
        <v>4589.6267600000001</v>
      </c>
      <c r="AB134" s="5">
        <v>0</v>
      </c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</row>
    <row r="135" spans="2:43">
      <c r="B135" s="4">
        <v>7</v>
      </c>
      <c r="C135" s="4">
        <v>2022</v>
      </c>
      <c r="D135" s="5">
        <v>31382025.53819</v>
      </c>
      <c r="E135" s="5">
        <v>221090.304978</v>
      </c>
      <c r="F135" s="5">
        <v>1706923.31963</v>
      </c>
      <c r="G135" s="5">
        <v>2224590.71472</v>
      </c>
      <c r="H135" s="5">
        <v>14570.603442</v>
      </c>
      <c r="I135" s="5">
        <v>10125013.905000001</v>
      </c>
      <c r="J135" s="5">
        <v>53076.373300000007</v>
      </c>
      <c r="K135" s="5">
        <v>82007.536250000005</v>
      </c>
      <c r="L135" s="5">
        <v>271312.40938563459</v>
      </c>
      <c r="M135" s="5">
        <v>1500621.68</v>
      </c>
      <c r="N135" s="5">
        <v>157528.33370000002</v>
      </c>
      <c r="O135" s="5">
        <v>381295.79499999993</v>
      </c>
      <c r="P135" s="5">
        <v>0</v>
      </c>
      <c r="Q135" s="5">
        <v>334258.77048000001</v>
      </c>
      <c r="R135" s="5">
        <v>1842.10356</v>
      </c>
      <c r="S135" s="5">
        <v>217856.81900000002</v>
      </c>
      <c r="T135" s="5">
        <v>2473.3505000000005</v>
      </c>
      <c r="U135" s="5">
        <v>6972.9454999999998</v>
      </c>
      <c r="V135" s="5">
        <v>2097.5984518595142</v>
      </c>
      <c r="W135" s="5">
        <v>70788.722500000003</v>
      </c>
      <c r="X135" s="5">
        <v>69427.404859999995</v>
      </c>
      <c r="Y135" s="5">
        <v>54438.707499999997</v>
      </c>
      <c r="Z135" s="5">
        <v>11229.87477</v>
      </c>
      <c r="AA135" s="5">
        <v>4880.5682299999999</v>
      </c>
      <c r="AB135" s="5">
        <v>0</v>
      </c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</row>
    <row r="136" spans="2:43">
      <c r="B136" s="4">
        <v>8</v>
      </c>
      <c r="C136" s="4">
        <v>2022</v>
      </c>
      <c r="D136" s="5">
        <v>31630530.63913</v>
      </c>
      <c r="E136" s="5">
        <v>220219.90117349999</v>
      </c>
      <c r="F136" s="5">
        <v>1714693.83608</v>
      </c>
      <c r="G136" s="5">
        <v>2233182.3499199999</v>
      </c>
      <c r="H136" s="5">
        <v>14623.270055999999</v>
      </c>
      <c r="I136" s="5">
        <v>10124787.56525</v>
      </c>
      <c r="J136" s="5">
        <v>49236.202000000005</v>
      </c>
      <c r="K136" s="5">
        <v>83198.549500000008</v>
      </c>
      <c r="L136" s="5">
        <v>278633.73412278597</v>
      </c>
      <c r="M136" s="5">
        <v>1554889.8299999998</v>
      </c>
      <c r="N136" s="5">
        <v>163294.50722</v>
      </c>
      <c r="O136" s="5">
        <v>385762.71499999997</v>
      </c>
      <c r="P136" s="5">
        <v>0</v>
      </c>
      <c r="Q136" s="5">
        <v>337733.054</v>
      </c>
      <c r="R136" s="5">
        <v>1930.6016400000001</v>
      </c>
      <c r="S136" s="5">
        <v>217585.98275</v>
      </c>
      <c r="T136" s="5">
        <v>3069.8184000000001</v>
      </c>
      <c r="U136" s="5">
        <v>6938.2732500000002</v>
      </c>
      <c r="V136" s="5">
        <v>2369.5163139345809</v>
      </c>
      <c r="W136" s="5">
        <v>72348.172500000001</v>
      </c>
      <c r="X136" s="5">
        <v>69449.487110000002</v>
      </c>
      <c r="Y136" s="5">
        <v>57022.684999999998</v>
      </c>
      <c r="Z136" s="5">
        <v>11321.867979999999</v>
      </c>
      <c r="AA136" s="5">
        <v>5035.6764999999996</v>
      </c>
      <c r="AB136" s="5">
        <v>0</v>
      </c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</row>
    <row r="137" spans="2:43">
      <c r="B137" s="4">
        <v>9</v>
      </c>
      <c r="C137" s="4">
        <v>2022</v>
      </c>
      <c r="D137" s="5">
        <v>30487291.310830001</v>
      </c>
      <c r="E137" s="5">
        <v>207891.11730750001</v>
      </c>
      <c r="F137" s="5">
        <v>1628437.6315200001</v>
      </c>
      <c r="G137" s="5">
        <v>2192251.79256</v>
      </c>
      <c r="H137" s="5">
        <v>14328.757530000001</v>
      </c>
      <c r="I137" s="5">
        <v>10400414.6215</v>
      </c>
      <c r="J137" s="5">
        <v>53341.373699999996</v>
      </c>
      <c r="K137" s="5">
        <v>79247.582500000004</v>
      </c>
      <c r="L137" s="5">
        <v>276069.71794151352</v>
      </c>
      <c r="M137" s="5">
        <v>1552339.7574999998</v>
      </c>
      <c r="N137" s="5">
        <v>167729.43839000002</v>
      </c>
      <c r="O137" s="5">
        <v>378760.5625</v>
      </c>
      <c r="P137" s="5">
        <v>0</v>
      </c>
      <c r="Q137" s="5">
        <v>287609.12771999999</v>
      </c>
      <c r="R137" s="5">
        <v>2038.0984800000001</v>
      </c>
      <c r="S137" s="5">
        <v>215052.04024999999</v>
      </c>
      <c r="T137" s="5">
        <v>3045.0711000000001</v>
      </c>
      <c r="U137" s="5">
        <v>6754.4657500000003</v>
      </c>
      <c r="V137" s="5">
        <v>2244.6877109516231</v>
      </c>
      <c r="W137" s="5">
        <v>72183.194999999992</v>
      </c>
      <c r="X137" s="5">
        <v>74998.36957000001</v>
      </c>
      <c r="Y137" s="5">
        <v>57195.347499999996</v>
      </c>
      <c r="Z137" s="5">
        <v>11099.213659999999</v>
      </c>
      <c r="AA137" s="5">
        <v>5386.7240000000002</v>
      </c>
      <c r="AB137" s="5">
        <v>0</v>
      </c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</row>
    <row r="138" spans="2:43">
      <c r="B138" s="4">
        <v>10</v>
      </c>
      <c r="C138" s="4">
        <v>2022</v>
      </c>
      <c r="D138" s="5">
        <v>25855054.560550001</v>
      </c>
      <c r="E138" s="5">
        <v>171311.9561295</v>
      </c>
      <c r="F138" s="5">
        <v>1341357.49385</v>
      </c>
      <c r="G138" s="5">
        <v>1968613.4424000001</v>
      </c>
      <c r="H138" s="5">
        <v>12717.887346</v>
      </c>
      <c r="I138" s="5">
        <v>9987903.6477499995</v>
      </c>
      <c r="J138" s="5">
        <v>54659.878299999997</v>
      </c>
      <c r="K138" s="5">
        <v>70447.844249999995</v>
      </c>
      <c r="L138" s="5">
        <v>226317.00811782575</v>
      </c>
      <c r="M138" s="5">
        <v>1445940.4424999999</v>
      </c>
      <c r="N138" s="5">
        <v>161777.32806999999</v>
      </c>
      <c r="O138" s="5">
        <v>356247.12</v>
      </c>
      <c r="P138" s="5">
        <v>0</v>
      </c>
      <c r="Q138" s="5">
        <v>177465.97076</v>
      </c>
      <c r="R138" s="5">
        <v>1737.53712</v>
      </c>
      <c r="S138" s="5">
        <v>200771.93150000001</v>
      </c>
      <c r="T138" s="5">
        <v>2619.5940000000001</v>
      </c>
      <c r="U138" s="5">
        <v>6650.4842500000004</v>
      </c>
      <c r="V138" s="5">
        <v>1606.9967116960113</v>
      </c>
      <c r="W138" s="5">
        <v>68401.5625</v>
      </c>
      <c r="X138" s="5">
        <v>67570.914489999996</v>
      </c>
      <c r="Y138" s="5">
        <v>52473.652499999997</v>
      </c>
      <c r="Z138" s="5">
        <v>10630.47228</v>
      </c>
      <c r="AA138" s="5">
        <v>3022.8964500000002</v>
      </c>
      <c r="AB138" s="5">
        <v>0</v>
      </c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</row>
    <row r="139" spans="2:43">
      <c r="B139" s="4">
        <v>11</v>
      </c>
      <c r="C139" s="4">
        <v>2022</v>
      </c>
      <c r="D139" s="5">
        <v>19902295.266589999</v>
      </c>
      <c r="E139" s="5">
        <v>130172.217969</v>
      </c>
      <c r="F139" s="5">
        <v>1011778.6068600001</v>
      </c>
      <c r="G139" s="5">
        <v>1622518.98276</v>
      </c>
      <c r="H139" s="5">
        <v>10225.479582</v>
      </c>
      <c r="I139" s="5">
        <v>8567266.2992499992</v>
      </c>
      <c r="J139" s="5">
        <v>46259.200500000006</v>
      </c>
      <c r="K139" s="5">
        <v>58689.518750000003</v>
      </c>
      <c r="L139" s="5">
        <v>148357.92781999998</v>
      </c>
      <c r="M139" s="5">
        <v>1317317.77</v>
      </c>
      <c r="N139" s="5">
        <v>152435.73931</v>
      </c>
      <c r="O139" s="5">
        <v>334897.64</v>
      </c>
      <c r="P139" s="5">
        <v>0</v>
      </c>
      <c r="Q139" s="5">
        <v>148590.82624000002</v>
      </c>
      <c r="R139" s="5">
        <v>1501.1515200000001</v>
      </c>
      <c r="S139" s="5">
        <v>182362.571</v>
      </c>
      <c r="T139" s="5">
        <v>2630.1464000000001</v>
      </c>
      <c r="U139" s="5">
        <v>6264.3964999999998</v>
      </c>
      <c r="V139" s="5">
        <v>986.80103999999994</v>
      </c>
      <c r="W139" s="5">
        <v>62276.947499999995</v>
      </c>
      <c r="X139" s="5">
        <v>64756.130109999998</v>
      </c>
      <c r="Y139" s="5">
        <v>51973.564999999995</v>
      </c>
      <c r="Z139" s="5">
        <v>9950.0875500000002</v>
      </c>
      <c r="AA139" s="5">
        <v>2631.7152000000001</v>
      </c>
      <c r="AB139" s="5">
        <v>0</v>
      </c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</row>
    <row r="140" spans="2:43">
      <c r="B140" s="4">
        <v>12</v>
      </c>
      <c r="C140" s="4">
        <v>2022</v>
      </c>
      <c r="D140" s="5">
        <v>22369357.11741</v>
      </c>
      <c r="E140" s="5">
        <v>147710.57031899999</v>
      </c>
      <c r="F140" s="5">
        <v>1166783.2119499999</v>
      </c>
      <c r="G140" s="5">
        <v>1718454.2252400001</v>
      </c>
      <c r="H140" s="5">
        <v>10911.119922</v>
      </c>
      <c r="I140" s="5">
        <v>8698683.946250001</v>
      </c>
      <c r="J140" s="5">
        <v>43595.474600000001</v>
      </c>
      <c r="K140" s="5">
        <v>61305.266000000003</v>
      </c>
      <c r="L140" s="5">
        <v>142754.64476</v>
      </c>
      <c r="M140" s="5">
        <v>1294340.6200000001</v>
      </c>
      <c r="N140" s="5">
        <v>161766.05219000002</v>
      </c>
      <c r="O140" s="5">
        <v>331027.34249999997</v>
      </c>
      <c r="P140" s="5">
        <v>0</v>
      </c>
      <c r="Q140" s="5">
        <v>166574.55408</v>
      </c>
      <c r="R140" s="5">
        <v>1661.0048400000001</v>
      </c>
      <c r="S140" s="5">
        <v>187519.7065</v>
      </c>
      <c r="T140" s="5">
        <v>2728.6729999999998</v>
      </c>
      <c r="U140" s="5">
        <v>6127.3010000000004</v>
      </c>
      <c r="V140" s="5">
        <v>940.17445999999995</v>
      </c>
      <c r="W140" s="5">
        <v>62552.009999999995</v>
      </c>
      <c r="X140" s="5">
        <v>63870.955349999997</v>
      </c>
      <c r="Y140" s="5">
        <v>52366.732499999998</v>
      </c>
      <c r="Z140" s="5">
        <v>9729.8101800000004</v>
      </c>
      <c r="AA140" s="5">
        <v>2842.1974399999999</v>
      </c>
      <c r="AB140" s="5">
        <v>0</v>
      </c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</row>
    <row r="141" spans="2:43">
      <c r="B141" s="4">
        <v>1</v>
      </c>
      <c r="C141" s="4">
        <v>2023</v>
      </c>
      <c r="D141" s="5">
        <v>26261924.757440001</v>
      </c>
      <c r="E141" s="5">
        <v>171883.75721099999</v>
      </c>
      <c r="F141" s="5">
        <v>1380113.9824600001</v>
      </c>
      <c r="G141" s="5">
        <v>1895967.8650800001</v>
      </c>
      <c r="H141" s="5">
        <v>12175.323786000001</v>
      </c>
      <c r="I141" s="5">
        <v>8798679.0022500008</v>
      </c>
      <c r="J141" s="5">
        <v>43391.432800000002</v>
      </c>
      <c r="K141" s="5">
        <v>62462.922999999995</v>
      </c>
      <c r="L141" s="5">
        <v>146641.09961999999</v>
      </c>
      <c r="M141" s="5">
        <v>1281708.26</v>
      </c>
      <c r="N141" s="5">
        <v>160021.15244999999</v>
      </c>
      <c r="O141" s="5">
        <v>332049.005</v>
      </c>
      <c r="P141" s="5">
        <v>0</v>
      </c>
      <c r="Q141" s="5">
        <v>177559.67744</v>
      </c>
      <c r="R141" s="5">
        <v>1912.33548</v>
      </c>
      <c r="S141" s="5">
        <v>189498.06075</v>
      </c>
      <c r="T141" s="5">
        <v>3041.915</v>
      </c>
      <c r="U141" s="5">
        <v>6011.0619999999999</v>
      </c>
      <c r="V141" s="5">
        <v>889.77215999999999</v>
      </c>
      <c r="W141" s="5">
        <v>60446.39</v>
      </c>
      <c r="X141" s="5">
        <v>62453.140429999999</v>
      </c>
      <c r="Y141" s="5">
        <v>50583.102499999994</v>
      </c>
      <c r="Z141" s="5">
        <v>9499.1629400000002</v>
      </c>
      <c r="AA141" s="5">
        <v>2853.26305</v>
      </c>
      <c r="AB141" s="5">
        <v>0</v>
      </c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</row>
    <row r="142" spans="2:43">
      <c r="B142" s="4">
        <v>2</v>
      </c>
      <c r="C142" s="4">
        <v>2023</v>
      </c>
      <c r="D142" s="5">
        <v>24560152.90078</v>
      </c>
      <c r="E142" s="5">
        <v>157277.11784999998</v>
      </c>
      <c r="F142" s="5">
        <v>1267645.5204</v>
      </c>
      <c r="G142" s="5">
        <v>1811866.7677200001</v>
      </c>
      <c r="H142" s="5">
        <v>11560.401324</v>
      </c>
      <c r="I142" s="5">
        <v>8789125.2589999996</v>
      </c>
      <c r="J142" s="5">
        <v>46763.217600000004</v>
      </c>
      <c r="K142" s="5">
        <v>60404.250500000002</v>
      </c>
      <c r="L142" s="5">
        <v>145782.15122</v>
      </c>
      <c r="M142" s="5">
        <v>1270641.5474999999</v>
      </c>
      <c r="N142" s="5">
        <v>156197.51451000001</v>
      </c>
      <c r="O142" s="5">
        <v>326624.45250000001</v>
      </c>
      <c r="P142" s="5">
        <v>0</v>
      </c>
      <c r="Q142" s="5">
        <v>157338.79232000001</v>
      </c>
      <c r="R142" s="5">
        <v>1903.4466</v>
      </c>
      <c r="S142" s="5">
        <v>185113.07524999999</v>
      </c>
      <c r="T142" s="5">
        <v>2936.5346</v>
      </c>
      <c r="U142" s="5">
        <v>5832.2070000000003</v>
      </c>
      <c r="V142" s="5">
        <v>1072.2177999999999</v>
      </c>
      <c r="W142" s="5">
        <v>59141.079999999994</v>
      </c>
      <c r="X142" s="5">
        <v>60776.122499999998</v>
      </c>
      <c r="Y142" s="5">
        <v>50940.322499999995</v>
      </c>
      <c r="Z142" s="5">
        <v>10028.314419999999</v>
      </c>
      <c r="AA142" s="5">
        <v>2681.0270700000001</v>
      </c>
      <c r="AB142" s="5">
        <v>0</v>
      </c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</row>
    <row r="143" spans="2:43">
      <c r="B143" s="4">
        <v>3</v>
      </c>
      <c r="C143" s="4">
        <v>2023</v>
      </c>
      <c r="D143" s="5">
        <v>21649756.570900001</v>
      </c>
      <c r="E143" s="5">
        <v>135879.3602355</v>
      </c>
      <c r="F143" s="5">
        <v>1095260.7329500001</v>
      </c>
      <c r="G143" s="5">
        <v>1664733.46716</v>
      </c>
      <c r="H143" s="5">
        <v>10495.633158000001</v>
      </c>
      <c r="I143" s="5">
        <v>8456102.4594999999</v>
      </c>
      <c r="J143" s="5">
        <v>39426.817599999995</v>
      </c>
      <c r="K143" s="5">
        <v>54761.294750000001</v>
      </c>
      <c r="L143" s="5">
        <v>145850.99695999999</v>
      </c>
      <c r="M143" s="5">
        <v>1292617.6099999999</v>
      </c>
      <c r="N143" s="5">
        <v>168339.07386</v>
      </c>
      <c r="O143" s="5">
        <v>328615.25749999995</v>
      </c>
      <c r="P143" s="5">
        <v>0</v>
      </c>
      <c r="Q143" s="5">
        <v>158438.53760000001</v>
      </c>
      <c r="R143" s="5">
        <v>1897.3416</v>
      </c>
      <c r="S143" s="5">
        <v>184785.73225</v>
      </c>
      <c r="T143" s="5">
        <v>2738.6055999999999</v>
      </c>
      <c r="U143" s="5">
        <v>6091.1262500000003</v>
      </c>
      <c r="V143" s="5">
        <v>1031.50414</v>
      </c>
      <c r="W143" s="5">
        <v>61886.995000000003</v>
      </c>
      <c r="X143" s="5">
        <v>61106.445100000004</v>
      </c>
      <c r="Y143" s="5">
        <v>49829.964999999997</v>
      </c>
      <c r="Z143" s="5">
        <v>9727.8990699999995</v>
      </c>
      <c r="AA143" s="5">
        <v>2814.04612</v>
      </c>
      <c r="AB143" s="5">
        <v>0</v>
      </c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</row>
    <row r="144" spans="2:43">
      <c r="B144" s="4">
        <v>4</v>
      </c>
      <c r="C144" s="4">
        <v>2023</v>
      </c>
      <c r="D144" s="5">
        <v>20627395.04831</v>
      </c>
      <c r="E144" s="5">
        <v>128128.055385</v>
      </c>
      <c r="F144" s="5">
        <v>1037803.72329</v>
      </c>
      <c r="G144" s="5">
        <v>1661067.0756000001</v>
      </c>
      <c r="H144" s="5">
        <v>10461.428064</v>
      </c>
      <c r="I144" s="5">
        <v>8280797.9464999996</v>
      </c>
      <c r="J144" s="5">
        <v>39900.159400000004</v>
      </c>
      <c r="K144" s="5">
        <v>58431.996250000004</v>
      </c>
      <c r="L144" s="5">
        <v>155114.89636000001</v>
      </c>
      <c r="M144" s="5">
        <v>1354253.2450000001</v>
      </c>
      <c r="N144" s="5">
        <v>157554.39648</v>
      </c>
      <c r="O144" s="5">
        <v>343835.07750000001</v>
      </c>
      <c r="P144" s="5">
        <v>0</v>
      </c>
      <c r="Q144" s="5">
        <v>167646.01052000001</v>
      </c>
      <c r="R144" s="5">
        <v>1879.0754400000001</v>
      </c>
      <c r="S144" s="5">
        <v>189025.14074999999</v>
      </c>
      <c r="T144" s="5">
        <v>2861.6617000000001</v>
      </c>
      <c r="U144" s="5">
        <v>6170.8095000000003</v>
      </c>
      <c r="V144" s="5">
        <v>992.71395999999993</v>
      </c>
      <c r="W144" s="5">
        <v>63006.532499999994</v>
      </c>
      <c r="X144" s="5">
        <v>65069.257680000002</v>
      </c>
      <c r="Y144" s="5">
        <v>52597.02</v>
      </c>
      <c r="Z144" s="5">
        <v>10456.52716</v>
      </c>
      <c r="AA144" s="5">
        <v>2820.4881599999999</v>
      </c>
      <c r="AB144" s="5">
        <v>0</v>
      </c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</row>
    <row r="145" spans="2:43">
      <c r="B145" s="4">
        <v>5</v>
      </c>
      <c r="C145" s="4">
        <v>2023</v>
      </c>
      <c r="D145" s="5">
        <v>21496705.01458</v>
      </c>
      <c r="E145" s="5">
        <v>136054.166964</v>
      </c>
      <c r="F145" s="5">
        <v>1115748.51807</v>
      </c>
      <c r="G145" s="5">
        <v>1755162.6156000001</v>
      </c>
      <c r="H145" s="5">
        <v>11127.068424000001</v>
      </c>
      <c r="I145" s="5">
        <v>8799574.3599999994</v>
      </c>
      <c r="J145" s="5">
        <v>43293.296900000001</v>
      </c>
      <c r="K145" s="5">
        <v>63554.266750000003</v>
      </c>
      <c r="L145" s="5">
        <v>163081.43481999999</v>
      </c>
      <c r="M145" s="5">
        <v>1416668.1824999999</v>
      </c>
      <c r="N145" s="5">
        <v>149916.92485000001</v>
      </c>
      <c r="O145" s="5">
        <v>341501.5625</v>
      </c>
      <c r="P145" s="5">
        <v>0</v>
      </c>
      <c r="Q145" s="5">
        <v>160727.69925999999</v>
      </c>
      <c r="R145" s="5">
        <v>1562.5922399999999</v>
      </c>
      <c r="S145" s="5">
        <v>197494.63725</v>
      </c>
      <c r="T145" s="5">
        <v>2753.4061000000002</v>
      </c>
      <c r="U145" s="5">
        <v>6646.0372500000003</v>
      </c>
      <c r="V145" s="5">
        <v>1356.3229200000001</v>
      </c>
      <c r="W145" s="5">
        <v>65476.232499999998</v>
      </c>
      <c r="X145" s="5">
        <v>68531.641669999997</v>
      </c>
      <c r="Y145" s="5">
        <v>53913.427499999998</v>
      </c>
      <c r="Z145" s="5">
        <v>10378.96199</v>
      </c>
      <c r="AA145" s="5">
        <v>2688.3633</v>
      </c>
      <c r="AB145" s="5">
        <v>0</v>
      </c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</row>
    <row r="146" spans="2:43">
      <c r="B146" s="4">
        <v>6</v>
      </c>
      <c r="C146" s="4">
        <v>2023</v>
      </c>
      <c r="D146" s="5">
        <v>27964693.152380001</v>
      </c>
      <c r="E146" s="5">
        <v>177780.94469400001</v>
      </c>
      <c r="F146" s="5">
        <v>1491342.4570200001</v>
      </c>
      <c r="G146" s="5">
        <v>2081321.94564</v>
      </c>
      <c r="H146" s="5">
        <v>13449.476358</v>
      </c>
      <c r="I146" s="5">
        <v>9778147.4227499999</v>
      </c>
      <c r="J146" s="5">
        <v>50492.227599999998</v>
      </c>
      <c r="K146" s="5">
        <v>76226.186749999993</v>
      </c>
      <c r="L146" s="5">
        <v>227038.63709959053</v>
      </c>
      <c r="M146" s="5">
        <v>1564385.84</v>
      </c>
      <c r="N146" s="5">
        <v>155194.24882000001</v>
      </c>
      <c r="O146" s="5">
        <v>371720.64</v>
      </c>
      <c r="P146" s="5">
        <v>0</v>
      </c>
      <c r="Q146" s="5">
        <v>302285.22281000001</v>
      </c>
      <c r="R146" s="5">
        <v>1738.0255200000001</v>
      </c>
      <c r="S146" s="5">
        <v>210505.921</v>
      </c>
      <c r="T146" s="5">
        <v>3100.3609000000001</v>
      </c>
      <c r="U146" s="5">
        <v>6741.5542500000001</v>
      </c>
      <c r="V146" s="5">
        <v>1559.7570818711838</v>
      </c>
      <c r="W146" s="5">
        <v>69484.834999999992</v>
      </c>
      <c r="X146" s="5">
        <v>75139.306370000006</v>
      </c>
      <c r="Y146" s="5">
        <v>55714.959999999992</v>
      </c>
      <c r="Z146" s="5">
        <v>10841.286830000001</v>
      </c>
      <c r="AA146" s="5">
        <v>4589.6267600000001</v>
      </c>
      <c r="AB146" s="5">
        <v>0</v>
      </c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</row>
    <row r="147" spans="2:43">
      <c r="B147" s="4">
        <v>7</v>
      </c>
      <c r="C147" s="4">
        <v>2023</v>
      </c>
      <c r="D147" s="5">
        <v>31731671.244370002</v>
      </c>
      <c r="E147" s="5">
        <v>200397.14659799999</v>
      </c>
      <c r="F147" s="5">
        <v>1703478.4834</v>
      </c>
      <c r="G147" s="5">
        <v>2246043.1756800003</v>
      </c>
      <c r="H147" s="5">
        <v>14617.577754</v>
      </c>
      <c r="I147" s="5">
        <v>10212196.1875</v>
      </c>
      <c r="J147" s="5">
        <v>52979.202499999999</v>
      </c>
      <c r="K147" s="5">
        <v>79362.063750000001</v>
      </c>
      <c r="L147" s="5">
        <v>282076.27252451086</v>
      </c>
      <c r="M147" s="5">
        <v>1559181.7050000001</v>
      </c>
      <c r="N147" s="5">
        <v>157528.33370000002</v>
      </c>
      <c r="O147" s="5">
        <v>381295.79499999993</v>
      </c>
      <c r="P147" s="5">
        <v>0</v>
      </c>
      <c r="Q147" s="5">
        <v>334258.77048000001</v>
      </c>
      <c r="R147" s="5">
        <v>1842.10356</v>
      </c>
      <c r="S147" s="5">
        <v>217856.81900000002</v>
      </c>
      <c r="T147" s="5">
        <v>3086.0914000000002</v>
      </c>
      <c r="U147" s="5">
        <v>6972.9454999999998</v>
      </c>
      <c r="V147" s="5">
        <v>2097.5984518595142</v>
      </c>
      <c r="W147" s="5">
        <v>70788.722500000003</v>
      </c>
      <c r="X147" s="5">
        <v>69427.404859999995</v>
      </c>
      <c r="Y147" s="5">
        <v>54438.707499999997</v>
      </c>
      <c r="Z147" s="5">
        <v>11229.87477</v>
      </c>
      <c r="AA147" s="5">
        <v>4880.5682299999999</v>
      </c>
      <c r="AB147" s="5">
        <v>0</v>
      </c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</row>
    <row r="148" spans="2:43">
      <c r="B148" s="4">
        <v>8</v>
      </c>
      <c r="C148" s="4">
        <v>2023</v>
      </c>
      <c r="D148" s="5">
        <v>31980356.545460001</v>
      </c>
      <c r="E148" s="5">
        <v>199702.07734049999</v>
      </c>
      <c r="F148" s="5">
        <v>1711342.50569</v>
      </c>
      <c r="G148" s="5">
        <v>2254704.4786799997</v>
      </c>
      <c r="H148" s="5">
        <v>14670.80847</v>
      </c>
      <c r="I148" s="5">
        <v>10211063.89875</v>
      </c>
      <c r="J148" s="5">
        <v>49144.210500000001</v>
      </c>
      <c r="K148" s="5">
        <v>80513.409749999992</v>
      </c>
      <c r="L148" s="5">
        <v>289973.46306420333</v>
      </c>
      <c r="M148" s="5">
        <v>1615274.0425</v>
      </c>
      <c r="N148" s="5">
        <v>163294.50722</v>
      </c>
      <c r="O148" s="5">
        <v>385762.71499999997</v>
      </c>
      <c r="P148" s="5">
        <v>0</v>
      </c>
      <c r="Q148" s="5">
        <v>337733.054</v>
      </c>
      <c r="R148" s="5">
        <v>1930.6016400000001</v>
      </c>
      <c r="S148" s="5">
        <v>217585.98275</v>
      </c>
      <c r="T148" s="5">
        <v>3069.8184000000001</v>
      </c>
      <c r="U148" s="5">
        <v>6938.2732500000002</v>
      </c>
      <c r="V148" s="5">
        <v>2369.5163139345809</v>
      </c>
      <c r="W148" s="5">
        <v>72348.172500000001</v>
      </c>
      <c r="X148" s="5">
        <v>69449.487110000002</v>
      </c>
      <c r="Y148" s="5">
        <v>57022.684999999998</v>
      </c>
      <c r="Z148" s="5">
        <v>11321.867979999999</v>
      </c>
      <c r="AA148" s="5">
        <v>5035.6764999999996</v>
      </c>
      <c r="AB148" s="5">
        <v>0</v>
      </c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</row>
    <row r="149" spans="2:43">
      <c r="B149" s="4">
        <v>9</v>
      </c>
      <c r="C149" s="4">
        <v>2023</v>
      </c>
      <c r="D149" s="5">
        <v>30821242.472040001</v>
      </c>
      <c r="E149" s="5">
        <v>188532.60292500001</v>
      </c>
      <c r="F149" s="5">
        <v>1625287.37319</v>
      </c>
      <c r="G149" s="5">
        <v>2213337.8777999999</v>
      </c>
      <c r="H149" s="5">
        <v>14375.167740000001</v>
      </c>
      <c r="I149" s="5">
        <v>10480911.8475</v>
      </c>
      <c r="J149" s="5">
        <v>53200.404200000004</v>
      </c>
      <c r="K149" s="5">
        <v>76690.543000000005</v>
      </c>
      <c r="L149" s="5">
        <v>287266.05056857516</v>
      </c>
      <c r="M149" s="5">
        <v>1620160.5974999999</v>
      </c>
      <c r="N149" s="5">
        <v>167729.43839000002</v>
      </c>
      <c r="O149" s="5">
        <v>378760.5625</v>
      </c>
      <c r="P149" s="5">
        <v>0</v>
      </c>
      <c r="Q149" s="5">
        <v>287609.12771999999</v>
      </c>
      <c r="R149" s="5">
        <v>2038.0984800000001</v>
      </c>
      <c r="S149" s="5">
        <v>215052.04024999999</v>
      </c>
      <c r="T149" s="5">
        <v>3045.0711000000001</v>
      </c>
      <c r="U149" s="5">
        <v>6754.4657500000003</v>
      </c>
      <c r="V149" s="5">
        <v>2244.6877109516231</v>
      </c>
      <c r="W149" s="5">
        <v>72183.194999999992</v>
      </c>
      <c r="X149" s="5">
        <v>74998.36957000001</v>
      </c>
      <c r="Y149" s="5">
        <v>57195.347499999996</v>
      </c>
      <c r="Z149" s="5">
        <v>11099.213659999999</v>
      </c>
      <c r="AA149" s="5">
        <v>5386.7240000000002</v>
      </c>
      <c r="AB149" s="5">
        <v>0</v>
      </c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</row>
    <row r="150" spans="2:43">
      <c r="B150" s="4">
        <v>10</v>
      </c>
      <c r="C150" s="4">
        <v>2023</v>
      </c>
      <c r="D150" s="5">
        <v>26137910.883080002</v>
      </c>
      <c r="E150" s="5">
        <v>155380.11039300001</v>
      </c>
      <c r="F150" s="5">
        <v>1338878.1658000001</v>
      </c>
      <c r="G150" s="5">
        <v>1987261.4518800001</v>
      </c>
      <c r="H150" s="5">
        <v>12758.861664</v>
      </c>
      <c r="I150" s="5">
        <v>10079803.97425</v>
      </c>
      <c r="J150" s="5">
        <v>54600.875500000002</v>
      </c>
      <c r="K150" s="5">
        <v>68176.641499999998</v>
      </c>
      <c r="L150" s="5">
        <v>235735.99568978231</v>
      </c>
      <c r="M150" s="5">
        <v>1494609.0425</v>
      </c>
      <c r="N150" s="5">
        <v>161777.32806999999</v>
      </c>
      <c r="O150" s="5">
        <v>356247.12</v>
      </c>
      <c r="P150" s="5">
        <v>0</v>
      </c>
      <c r="Q150" s="5">
        <v>177465.97076</v>
      </c>
      <c r="R150" s="5">
        <v>1737.53712</v>
      </c>
      <c r="S150" s="5">
        <v>200771.93150000001</v>
      </c>
      <c r="T150" s="5">
        <v>2619.5940000000001</v>
      </c>
      <c r="U150" s="5">
        <v>6650.4842500000004</v>
      </c>
      <c r="V150" s="5">
        <v>1606.9967116960113</v>
      </c>
      <c r="W150" s="5">
        <v>68401.5625</v>
      </c>
      <c r="X150" s="5">
        <v>67570.914489999996</v>
      </c>
      <c r="Y150" s="5">
        <v>52473.652499999997</v>
      </c>
      <c r="Z150" s="5">
        <v>10630.47228</v>
      </c>
      <c r="AA150" s="5">
        <v>3022.8964500000002</v>
      </c>
      <c r="AB150" s="5">
        <v>0</v>
      </c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</row>
    <row r="151" spans="2:43">
      <c r="B151" s="4">
        <v>11</v>
      </c>
      <c r="C151" s="4">
        <v>2023</v>
      </c>
      <c r="D151" s="5">
        <v>20126542.59561</v>
      </c>
      <c r="E151" s="5">
        <v>118092.05468099999</v>
      </c>
      <c r="F151" s="5">
        <v>1010076.78332</v>
      </c>
      <c r="G151" s="5">
        <v>1637497.2303599999</v>
      </c>
      <c r="H151" s="5">
        <v>10256.094936000001</v>
      </c>
      <c r="I151" s="5">
        <v>8645517.4197500013</v>
      </c>
      <c r="J151" s="5">
        <v>46213.922000000006</v>
      </c>
      <c r="K151" s="5">
        <v>58045.432249999998</v>
      </c>
      <c r="L151" s="5">
        <v>154511.01208000001</v>
      </c>
      <c r="M151" s="5">
        <v>1361652.335</v>
      </c>
      <c r="N151" s="5">
        <v>152435.73931</v>
      </c>
      <c r="O151" s="5">
        <v>334897.64</v>
      </c>
      <c r="P151" s="5">
        <v>0</v>
      </c>
      <c r="Q151" s="5">
        <v>148590.82624000002</v>
      </c>
      <c r="R151" s="5">
        <v>1501.1515200000001</v>
      </c>
      <c r="S151" s="5">
        <v>182362.571</v>
      </c>
      <c r="T151" s="5">
        <v>2630.1464000000001</v>
      </c>
      <c r="U151" s="5">
        <v>6264.3964999999998</v>
      </c>
      <c r="V151" s="5">
        <v>986.80103999999994</v>
      </c>
      <c r="W151" s="5">
        <v>62276.947499999995</v>
      </c>
      <c r="X151" s="5">
        <v>64756.130109999998</v>
      </c>
      <c r="Y151" s="5">
        <v>51973.564999999995</v>
      </c>
      <c r="Z151" s="5">
        <v>9950.0875500000002</v>
      </c>
      <c r="AA151" s="5">
        <v>2631.7152000000001</v>
      </c>
      <c r="AB151" s="5">
        <v>0</v>
      </c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</row>
    <row r="152" spans="2:43">
      <c r="B152" s="4">
        <v>12</v>
      </c>
      <c r="C152" s="4">
        <v>2023</v>
      </c>
      <c r="D152" s="5">
        <v>22619880.927540001</v>
      </c>
      <c r="E152" s="5">
        <v>133948.34073</v>
      </c>
      <c r="F152" s="5">
        <v>1164775.85549</v>
      </c>
      <c r="G152" s="5">
        <v>1734433.959</v>
      </c>
      <c r="H152" s="5">
        <v>10944.812196000001</v>
      </c>
      <c r="I152" s="5">
        <v>8765568.1840000004</v>
      </c>
      <c r="J152" s="5">
        <v>43491.223500000007</v>
      </c>
      <c r="K152" s="5">
        <v>60630.935750000004</v>
      </c>
      <c r="L152" s="5">
        <v>148491.03696</v>
      </c>
      <c r="M152" s="5">
        <v>1350349.27</v>
      </c>
      <c r="N152" s="5">
        <v>161766.05219000002</v>
      </c>
      <c r="O152" s="5">
        <v>331027.34249999997</v>
      </c>
      <c r="P152" s="5">
        <v>0</v>
      </c>
      <c r="Q152" s="5">
        <v>166574.55408</v>
      </c>
      <c r="R152" s="5">
        <v>1661.0048400000001</v>
      </c>
      <c r="S152" s="5">
        <v>187519.7065</v>
      </c>
      <c r="T152" s="5">
        <v>2728.6729999999998</v>
      </c>
      <c r="U152" s="5">
        <v>6127.3010000000004</v>
      </c>
      <c r="V152" s="5">
        <v>940.17445999999995</v>
      </c>
      <c r="W152" s="5">
        <v>62552.009999999995</v>
      </c>
      <c r="X152" s="5">
        <v>63870.955349999997</v>
      </c>
      <c r="Y152" s="5">
        <v>52366.732499999998</v>
      </c>
      <c r="Z152" s="5">
        <v>9729.8101800000004</v>
      </c>
      <c r="AA152" s="5">
        <v>2842.1974399999999</v>
      </c>
      <c r="AB152" s="5">
        <v>0</v>
      </c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</row>
    <row r="153" spans="2:43">
      <c r="B153" s="4">
        <v>1</v>
      </c>
      <c r="C153" s="4">
        <v>2024</v>
      </c>
      <c r="D153" s="5">
        <v>26560814.235199999</v>
      </c>
      <c r="E153" s="5">
        <v>155954.00020949999</v>
      </c>
      <c r="F153" s="5">
        <v>1378439.8483800001</v>
      </c>
      <c r="G153" s="5">
        <v>1913606.1026399999</v>
      </c>
      <c r="H153" s="5">
        <v>12213.426312</v>
      </c>
      <c r="I153" s="5">
        <v>8879125.0069999993</v>
      </c>
      <c r="J153" s="5">
        <v>43355.484500000006</v>
      </c>
      <c r="K153" s="5">
        <v>61777.386500000008</v>
      </c>
      <c r="L153" s="5">
        <v>152513.45335999998</v>
      </c>
      <c r="M153" s="5">
        <v>1324431.135</v>
      </c>
      <c r="N153" s="5">
        <v>160021.15244999999</v>
      </c>
      <c r="O153" s="5">
        <v>332049.005</v>
      </c>
      <c r="P153" s="5">
        <v>0</v>
      </c>
      <c r="Q153" s="5">
        <v>177559.67744</v>
      </c>
      <c r="R153" s="5">
        <v>1912.33548</v>
      </c>
      <c r="S153" s="5">
        <v>189498.06075</v>
      </c>
      <c r="T153" s="5">
        <v>3041.915</v>
      </c>
      <c r="U153" s="5">
        <v>6011.0619999999999</v>
      </c>
      <c r="V153" s="5">
        <v>889.77215999999999</v>
      </c>
      <c r="W153" s="5">
        <v>60446.39</v>
      </c>
      <c r="X153" s="5">
        <v>62453.140429999999</v>
      </c>
      <c r="Y153" s="5">
        <v>50583.102499999994</v>
      </c>
      <c r="Z153" s="5">
        <v>9499.1629400000002</v>
      </c>
      <c r="AA153" s="5">
        <v>2853.26305</v>
      </c>
      <c r="AB153" s="5">
        <v>0</v>
      </c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</row>
    <row r="154" spans="2:43">
      <c r="B154" s="4">
        <v>2</v>
      </c>
      <c r="C154" s="4">
        <v>2024</v>
      </c>
      <c r="D154" s="5">
        <v>24837487.282910001</v>
      </c>
      <c r="E154" s="5">
        <v>142730.70261450001</v>
      </c>
      <c r="F154" s="5">
        <v>1266281.05972</v>
      </c>
      <c r="G154" s="5">
        <v>1828561.43352</v>
      </c>
      <c r="H154" s="5">
        <v>11596.965389999999</v>
      </c>
      <c r="I154" s="5">
        <v>8740848.7905000001</v>
      </c>
      <c r="J154" s="5">
        <v>46100.666300000004</v>
      </c>
      <c r="K154" s="5">
        <v>60093.065750000009</v>
      </c>
      <c r="L154" s="5">
        <v>153638.15643999999</v>
      </c>
      <c r="M154" s="5">
        <v>1323798.8149999999</v>
      </c>
      <c r="N154" s="5">
        <v>156884.18768</v>
      </c>
      <c r="O154" s="5">
        <v>328135.56</v>
      </c>
      <c r="P154" s="5">
        <v>0</v>
      </c>
      <c r="Q154" s="5">
        <v>159556.71360000002</v>
      </c>
      <c r="R154" s="5">
        <v>1928.7457200000001</v>
      </c>
      <c r="S154" s="5">
        <v>186340.60875000001</v>
      </c>
      <c r="T154" s="5">
        <v>2954.5790999999999</v>
      </c>
      <c r="U154" s="5">
        <v>5875.3950000000004</v>
      </c>
      <c r="V154" s="5">
        <v>1085.7534000000001</v>
      </c>
      <c r="W154" s="5">
        <v>59354.387499999997</v>
      </c>
      <c r="X154" s="5">
        <v>61010.962509999998</v>
      </c>
      <c r="Y154" s="5">
        <v>51184.409999999996</v>
      </c>
      <c r="Z154" s="5">
        <v>10071.534729999999</v>
      </c>
      <c r="AA154" s="5">
        <v>2707.32573</v>
      </c>
      <c r="AB154" s="5">
        <v>0</v>
      </c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</row>
    <row r="155" spans="2:43">
      <c r="B155" s="4">
        <v>3</v>
      </c>
      <c r="C155" s="4">
        <v>2024</v>
      </c>
      <c r="D155" s="5">
        <v>21894555.695710003</v>
      </c>
      <c r="E155" s="5">
        <v>123337.708119</v>
      </c>
      <c r="F155" s="5">
        <v>1094227.76945</v>
      </c>
      <c r="G155" s="5">
        <v>1679822.97456</v>
      </c>
      <c r="H155" s="5">
        <v>10528.607484</v>
      </c>
      <c r="I155" s="5">
        <v>8406017.0287500005</v>
      </c>
      <c r="J155" s="5">
        <v>38841.050500000005</v>
      </c>
      <c r="K155" s="5">
        <v>55079.059000000001</v>
      </c>
      <c r="L155" s="5">
        <v>153538.33218</v>
      </c>
      <c r="M155" s="5">
        <v>1346541.3275000001</v>
      </c>
      <c r="N155" s="5">
        <v>169067.03554000001</v>
      </c>
      <c r="O155" s="5">
        <v>330142.63249999995</v>
      </c>
      <c r="P155" s="5">
        <v>0</v>
      </c>
      <c r="Q155" s="5">
        <v>160690.90400000001</v>
      </c>
      <c r="R155" s="5">
        <v>1922.7872400000001</v>
      </c>
      <c r="S155" s="5">
        <v>186027.677</v>
      </c>
      <c r="T155" s="5">
        <v>2755.3666000000003</v>
      </c>
      <c r="U155" s="5">
        <v>6134.8632500000003</v>
      </c>
      <c r="V155" s="5">
        <v>1044.5054399999999</v>
      </c>
      <c r="W155" s="5">
        <v>62110.097500000003</v>
      </c>
      <c r="X155" s="5">
        <v>61370.232390000005</v>
      </c>
      <c r="Y155" s="5">
        <v>50069.477499999994</v>
      </c>
      <c r="Z155" s="5">
        <v>9766.9362899999996</v>
      </c>
      <c r="AA155" s="5">
        <v>2842.5841</v>
      </c>
      <c r="AB155" s="5">
        <v>0</v>
      </c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</row>
    <row r="156" spans="2:43">
      <c r="B156" s="4">
        <v>4</v>
      </c>
      <c r="C156" s="4">
        <v>2024</v>
      </c>
      <c r="D156" s="5">
        <v>20860966.395810001</v>
      </c>
      <c r="E156" s="5">
        <v>116322.6915225</v>
      </c>
      <c r="F156" s="5">
        <v>1036935.73204</v>
      </c>
      <c r="G156" s="5">
        <v>1676095.7991599999</v>
      </c>
      <c r="H156" s="5">
        <v>10494.504954</v>
      </c>
      <c r="I156" s="5">
        <v>8346100.5559999999</v>
      </c>
      <c r="J156" s="5">
        <v>39835.405100000004</v>
      </c>
      <c r="K156" s="5">
        <v>58431.996250000004</v>
      </c>
      <c r="L156" s="5">
        <v>161438.95662000001</v>
      </c>
      <c r="M156" s="5">
        <v>1405602.2475000001</v>
      </c>
      <c r="N156" s="5">
        <v>157554.39648</v>
      </c>
      <c r="O156" s="5">
        <v>343835.07750000001</v>
      </c>
      <c r="P156" s="5">
        <v>0</v>
      </c>
      <c r="Q156" s="5">
        <v>167646.01052000001</v>
      </c>
      <c r="R156" s="5">
        <v>1879.0754400000001</v>
      </c>
      <c r="S156" s="5">
        <v>189025.14074999999</v>
      </c>
      <c r="T156" s="5">
        <v>2861.6617000000001</v>
      </c>
      <c r="U156" s="5">
        <v>6170.8095000000003</v>
      </c>
      <c r="V156" s="5">
        <v>992.71395999999993</v>
      </c>
      <c r="W156" s="5">
        <v>63006.532499999994</v>
      </c>
      <c r="X156" s="5">
        <v>65069.257680000002</v>
      </c>
      <c r="Y156" s="5">
        <v>52597.02</v>
      </c>
      <c r="Z156" s="5">
        <v>10456.52716</v>
      </c>
      <c r="AA156" s="5">
        <v>2820.4881599999999</v>
      </c>
      <c r="AB156" s="5">
        <v>0</v>
      </c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</row>
    <row r="157" spans="2:43">
      <c r="B157" s="4">
        <v>5</v>
      </c>
      <c r="C157" s="4">
        <v>2024</v>
      </c>
      <c r="D157" s="5">
        <v>21744181.159740001</v>
      </c>
      <c r="E157" s="5">
        <v>123536.0139285</v>
      </c>
      <c r="F157" s="5">
        <v>1114896.2261399999</v>
      </c>
      <c r="G157" s="5">
        <v>1771139.2698000001</v>
      </c>
      <c r="H157" s="5">
        <v>11163.529926000001</v>
      </c>
      <c r="I157" s="5">
        <v>8870719.2070000004</v>
      </c>
      <c r="J157" s="5">
        <v>43246.8557</v>
      </c>
      <c r="K157" s="5">
        <v>63554.266750000003</v>
      </c>
      <c r="L157" s="5">
        <v>169899.51815999998</v>
      </c>
      <c r="M157" s="5">
        <v>1470125.5475000001</v>
      </c>
      <c r="N157" s="5">
        <v>149916.92485000001</v>
      </c>
      <c r="O157" s="5">
        <v>341501.5625</v>
      </c>
      <c r="P157" s="5">
        <v>0</v>
      </c>
      <c r="Q157" s="5">
        <v>160727.69925999999</v>
      </c>
      <c r="R157" s="5">
        <v>1562.5922399999999</v>
      </c>
      <c r="S157" s="5">
        <v>198704.54074999999</v>
      </c>
      <c r="T157" s="5">
        <v>2753.4061000000002</v>
      </c>
      <c r="U157" s="5">
        <v>6646.0372500000003</v>
      </c>
      <c r="V157" s="5">
        <v>1356.3229200000001</v>
      </c>
      <c r="W157" s="5">
        <v>65476.232499999998</v>
      </c>
      <c r="X157" s="5">
        <v>68531.641669999997</v>
      </c>
      <c r="Y157" s="5">
        <v>53913.427499999998</v>
      </c>
      <c r="Z157" s="5">
        <v>10378.96199</v>
      </c>
      <c r="AA157" s="5">
        <v>2688.3633</v>
      </c>
      <c r="AB157" s="5">
        <v>0</v>
      </c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</row>
    <row r="158" spans="2:43">
      <c r="B158" s="4">
        <v>6</v>
      </c>
      <c r="C158" s="4">
        <v>2024</v>
      </c>
      <c r="D158" s="5">
        <v>28281093.733030003</v>
      </c>
      <c r="E158" s="5">
        <v>161445.06947250001</v>
      </c>
      <c r="F158" s="5">
        <v>1490304.87861</v>
      </c>
      <c r="G158" s="5">
        <v>2100664.7185200001</v>
      </c>
      <c r="H158" s="5">
        <v>13497.014772</v>
      </c>
      <c r="I158" s="5">
        <v>9864056.8942500018</v>
      </c>
      <c r="J158" s="5">
        <v>50480.572</v>
      </c>
      <c r="K158" s="5">
        <v>76226.186749999993</v>
      </c>
      <c r="L158" s="5">
        <v>236232.55853729844</v>
      </c>
      <c r="M158" s="5">
        <v>1615792.1850000001</v>
      </c>
      <c r="N158" s="5">
        <v>155194.24882000001</v>
      </c>
      <c r="O158" s="5">
        <v>371720.64</v>
      </c>
      <c r="P158" s="5">
        <v>0</v>
      </c>
      <c r="Q158" s="5">
        <v>302285.22281000001</v>
      </c>
      <c r="R158" s="5">
        <v>1738.0255200000001</v>
      </c>
      <c r="S158" s="5">
        <v>211794.81174999999</v>
      </c>
      <c r="T158" s="5">
        <v>3100.3609000000001</v>
      </c>
      <c r="U158" s="5">
        <v>6741.5542500000001</v>
      </c>
      <c r="V158" s="5">
        <v>1559.7570818711838</v>
      </c>
      <c r="W158" s="5">
        <v>69484.834999999992</v>
      </c>
      <c r="X158" s="5">
        <v>75139.306370000006</v>
      </c>
      <c r="Y158" s="5">
        <v>55714.959999999992</v>
      </c>
      <c r="Z158" s="5">
        <v>10841.286830000001</v>
      </c>
      <c r="AA158" s="5">
        <v>4589.6267600000001</v>
      </c>
      <c r="AB158" s="5">
        <v>0</v>
      </c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</row>
    <row r="159" spans="2:43">
      <c r="B159" s="4">
        <v>7</v>
      </c>
      <c r="C159" s="4">
        <v>2024</v>
      </c>
      <c r="D159" s="5">
        <v>32086967.05658</v>
      </c>
      <c r="E159" s="5">
        <v>181934.85393750001</v>
      </c>
      <c r="F159" s="5">
        <v>1702423.04917</v>
      </c>
      <c r="G159" s="5">
        <v>2267075.6611200003</v>
      </c>
      <c r="H159" s="5">
        <v>14671.013598</v>
      </c>
      <c r="I159" s="5">
        <v>10288192.067000002</v>
      </c>
      <c r="J159" s="5">
        <v>52903.500700000004</v>
      </c>
      <c r="K159" s="5">
        <v>78480.114499999996</v>
      </c>
      <c r="L159" s="5">
        <v>293789.89430621918</v>
      </c>
      <c r="M159" s="5">
        <v>1625065.355</v>
      </c>
      <c r="N159" s="5">
        <v>157528.33370000002</v>
      </c>
      <c r="O159" s="5">
        <v>381295.79499999993</v>
      </c>
      <c r="P159" s="5">
        <v>0</v>
      </c>
      <c r="Q159" s="5">
        <v>334258.77048000001</v>
      </c>
      <c r="R159" s="5">
        <v>1842.10356</v>
      </c>
      <c r="S159" s="5">
        <v>219189.17475000001</v>
      </c>
      <c r="T159" s="5">
        <v>3086.0914000000002</v>
      </c>
      <c r="U159" s="5">
        <v>6972.9454999999998</v>
      </c>
      <c r="V159" s="5">
        <v>2097.5984518595142</v>
      </c>
      <c r="W159" s="5">
        <v>70788.722500000003</v>
      </c>
      <c r="X159" s="5">
        <v>69427.404859999995</v>
      </c>
      <c r="Y159" s="5">
        <v>54438.707499999997</v>
      </c>
      <c r="Z159" s="5">
        <v>11229.87477</v>
      </c>
      <c r="AA159" s="5">
        <v>4880.5682299999999</v>
      </c>
      <c r="AB159" s="5">
        <v>0</v>
      </c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</row>
    <row r="160" spans="2:43">
      <c r="B160" s="4">
        <v>8</v>
      </c>
      <c r="C160" s="4">
        <v>2024</v>
      </c>
      <c r="D160" s="5">
        <v>32336793.823850002</v>
      </c>
      <c r="E160" s="5">
        <v>181254.69410699999</v>
      </c>
      <c r="F160" s="5">
        <v>1710406.024</v>
      </c>
      <c r="G160" s="5">
        <v>2275769.5574400001</v>
      </c>
      <c r="H160" s="5">
        <v>14725.68021</v>
      </c>
      <c r="I160" s="5">
        <v>10293971.17625</v>
      </c>
      <c r="J160" s="5">
        <v>49114.829100000003</v>
      </c>
      <c r="K160" s="5">
        <v>79616.248250000004</v>
      </c>
      <c r="L160" s="5">
        <v>301637.21460104268</v>
      </c>
      <c r="M160" s="5">
        <v>1675657.2625</v>
      </c>
      <c r="N160" s="5">
        <v>163294.50722</v>
      </c>
      <c r="O160" s="5">
        <v>385762.71499999997</v>
      </c>
      <c r="P160" s="5">
        <v>0</v>
      </c>
      <c r="Q160" s="5">
        <v>337733.054</v>
      </c>
      <c r="R160" s="5">
        <v>1930.6016400000001</v>
      </c>
      <c r="S160" s="5">
        <v>218917.71325</v>
      </c>
      <c r="T160" s="5">
        <v>3069.8184000000001</v>
      </c>
      <c r="U160" s="5">
        <v>6938.2732500000002</v>
      </c>
      <c r="V160" s="5">
        <v>2369.5163139345809</v>
      </c>
      <c r="W160" s="5">
        <v>72348.172500000001</v>
      </c>
      <c r="X160" s="5">
        <v>69449.487110000002</v>
      </c>
      <c r="Y160" s="5">
        <v>57022.684999999998</v>
      </c>
      <c r="Z160" s="5">
        <v>11321.867979999999</v>
      </c>
      <c r="AA160" s="5">
        <v>5035.6764999999996</v>
      </c>
      <c r="AB160" s="5">
        <v>0</v>
      </c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</row>
    <row r="161" spans="2:43">
      <c r="B161" s="4">
        <v>9</v>
      </c>
      <c r="C161" s="4">
        <v>2024</v>
      </c>
      <c r="D161" s="5">
        <v>31161845.020710003</v>
      </c>
      <c r="E161" s="5">
        <v>171059.11604250001</v>
      </c>
      <c r="F161" s="5">
        <v>1624409.3757800001</v>
      </c>
      <c r="G161" s="5">
        <v>2233968.4270799998</v>
      </c>
      <c r="H161" s="5">
        <v>14428.706148000001</v>
      </c>
      <c r="I161" s="5">
        <v>10573617.630249999</v>
      </c>
      <c r="J161" s="5">
        <v>53199.256600000008</v>
      </c>
      <c r="K161" s="5">
        <v>75839.496500000008</v>
      </c>
      <c r="L161" s="5">
        <v>298462.38319563685</v>
      </c>
      <c r="M161" s="5">
        <v>1672916.5874999999</v>
      </c>
      <c r="N161" s="5">
        <v>167729.43839000002</v>
      </c>
      <c r="O161" s="5">
        <v>378760.5625</v>
      </c>
      <c r="P161" s="5">
        <v>0</v>
      </c>
      <c r="Q161" s="5">
        <v>287609.12771999999</v>
      </c>
      <c r="R161" s="5">
        <v>2038.0984800000001</v>
      </c>
      <c r="S161" s="5">
        <v>216372.00024999998</v>
      </c>
      <c r="T161" s="5">
        <v>3045.0711000000001</v>
      </c>
      <c r="U161" s="5">
        <v>6754.4657500000003</v>
      </c>
      <c r="V161" s="5">
        <v>2244.6877109516231</v>
      </c>
      <c r="W161" s="5">
        <v>72183.194999999992</v>
      </c>
      <c r="X161" s="5">
        <v>74998.36957000001</v>
      </c>
      <c r="Y161" s="5">
        <v>57195.347499999996</v>
      </c>
      <c r="Z161" s="5">
        <v>11099.213659999999</v>
      </c>
      <c r="AA161" s="5">
        <v>5386.7240000000002</v>
      </c>
      <c r="AB161" s="5">
        <v>0</v>
      </c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</row>
    <row r="162" spans="2:43">
      <c r="B162" s="4">
        <v>10</v>
      </c>
      <c r="C162" s="4">
        <v>2024</v>
      </c>
      <c r="D162" s="5">
        <v>26425428.963040002</v>
      </c>
      <c r="E162" s="5">
        <v>141000.43638149998</v>
      </c>
      <c r="F162" s="5">
        <v>1338196.6255400002</v>
      </c>
      <c r="G162" s="5">
        <v>2005571.9376000001</v>
      </c>
      <c r="H162" s="5">
        <v>12804.092388000001</v>
      </c>
      <c r="I162" s="5">
        <v>10154468.31175</v>
      </c>
      <c r="J162" s="5">
        <v>54527.665200000003</v>
      </c>
      <c r="K162" s="5">
        <v>67417.339000000007</v>
      </c>
      <c r="L162" s="5">
        <v>245154.9832617389</v>
      </c>
      <c r="M162" s="5">
        <v>1557167.095</v>
      </c>
      <c r="N162" s="5">
        <v>161777.32806999999</v>
      </c>
      <c r="O162" s="5">
        <v>356247.12</v>
      </c>
      <c r="P162" s="5">
        <v>0</v>
      </c>
      <c r="Q162" s="5">
        <v>177465.97076</v>
      </c>
      <c r="R162" s="5">
        <v>1737.53712</v>
      </c>
      <c r="S162" s="5">
        <v>202007.68125000002</v>
      </c>
      <c r="T162" s="5">
        <v>2619.5940000000001</v>
      </c>
      <c r="U162" s="5">
        <v>6650.4842500000004</v>
      </c>
      <c r="V162" s="5">
        <v>1606.9967116960113</v>
      </c>
      <c r="W162" s="5">
        <v>68401.5625</v>
      </c>
      <c r="X162" s="5">
        <v>67570.914489999996</v>
      </c>
      <c r="Y162" s="5">
        <v>52473.652499999997</v>
      </c>
      <c r="Z162" s="5">
        <v>10630.47228</v>
      </c>
      <c r="AA162" s="5">
        <v>3022.8964500000002</v>
      </c>
      <c r="AB162" s="5">
        <v>0</v>
      </c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</row>
    <row r="163" spans="2:43">
      <c r="B163" s="4">
        <v>11</v>
      </c>
      <c r="C163" s="4">
        <v>2024</v>
      </c>
      <c r="D163" s="5">
        <v>20353000.02806</v>
      </c>
      <c r="E163" s="5">
        <v>107183.61123150001</v>
      </c>
      <c r="F163" s="5">
        <v>1009632.8031</v>
      </c>
      <c r="G163" s="5">
        <v>1652095.4804400001</v>
      </c>
      <c r="H163" s="5">
        <v>10290.607722000001</v>
      </c>
      <c r="I163" s="5">
        <v>8709440.6287500001</v>
      </c>
      <c r="J163" s="5">
        <v>46147.869100000004</v>
      </c>
      <c r="K163" s="5">
        <v>57398.540999999997</v>
      </c>
      <c r="L163" s="5">
        <v>160664.09633999999</v>
      </c>
      <c r="M163" s="5">
        <v>1418659.0725</v>
      </c>
      <c r="N163" s="5">
        <v>152435.73931</v>
      </c>
      <c r="O163" s="5">
        <v>334897.64</v>
      </c>
      <c r="P163" s="5">
        <v>0</v>
      </c>
      <c r="Q163" s="5">
        <v>148590.82624000002</v>
      </c>
      <c r="R163" s="5">
        <v>1501.1515200000001</v>
      </c>
      <c r="S163" s="5">
        <v>183485.88774999999</v>
      </c>
      <c r="T163" s="5">
        <v>2630.1464000000001</v>
      </c>
      <c r="U163" s="5">
        <v>6264.3964999999998</v>
      </c>
      <c r="V163" s="5">
        <v>986.80103999999994</v>
      </c>
      <c r="W163" s="5">
        <v>62276.947499999995</v>
      </c>
      <c r="X163" s="5">
        <v>64756.130109999998</v>
      </c>
      <c r="Y163" s="5">
        <v>51973.564999999995</v>
      </c>
      <c r="Z163" s="5">
        <v>9950.0875500000002</v>
      </c>
      <c r="AA163" s="5">
        <v>2631.7152000000001</v>
      </c>
      <c r="AB163" s="5">
        <v>0</v>
      </c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</row>
    <row r="164" spans="2:43">
      <c r="B164" s="4">
        <v>12</v>
      </c>
      <c r="C164" s="4">
        <v>2024</v>
      </c>
      <c r="D164" s="5">
        <v>22874835.460000001</v>
      </c>
      <c r="E164" s="5">
        <v>121591.51948800001</v>
      </c>
      <c r="F164" s="5">
        <v>1164285.8555600001</v>
      </c>
      <c r="G164" s="5">
        <v>1750012.0322400001</v>
      </c>
      <c r="H164" s="5">
        <v>10983.017286</v>
      </c>
      <c r="I164" s="5">
        <v>8837339.7329999991</v>
      </c>
      <c r="J164" s="5">
        <v>43468.606899999999</v>
      </c>
      <c r="K164" s="5">
        <v>59959.785500000005</v>
      </c>
      <c r="L164" s="5">
        <v>154555.25861999998</v>
      </c>
      <c r="M164" s="5">
        <v>1400136.1850000001</v>
      </c>
      <c r="N164" s="5">
        <v>161766.05219000002</v>
      </c>
      <c r="O164" s="5">
        <v>331027.34249999997</v>
      </c>
      <c r="P164" s="5">
        <v>0</v>
      </c>
      <c r="Q164" s="5">
        <v>166574.55408</v>
      </c>
      <c r="R164" s="5">
        <v>1661.0048400000001</v>
      </c>
      <c r="S164" s="5">
        <v>188673.75449999998</v>
      </c>
      <c r="T164" s="5">
        <v>2728.6729999999998</v>
      </c>
      <c r="U164" s="5">
        <v>6127.3010000000004</v>
      </c>
      <c r="V164" s="5">
        <v>940.17445999999995</v>
      </c>
      <c r="W164" s="5">
        <v>62552.009999999995</v>
      </c>
      <c r="X164" s="5">
        <v>63870.955349999997</v>
      </c>
      <c r="Y164" s="5">
        <v>52366.732499999998</v>
      </c>
      <c r="Z164" s="5">
        <v>9729.8101800000004</v>
      </c>
      <c r="AA164" s="5">
        <v>2842.1974399999999</v>
      </c>
      <c r="AB164" s="5">
        <v>0</v>
      </c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</row>
    <row r="165" spans="2:43">
      <c r="B165" s="4">
        <v>1</v>
      </c>
      <c r="C165" s="4">
        <v>2025</v>
      </c>
      <c r="D165" s="5">
        <v>26827643.750440001</v>
      </c>
      <c r="E165" s="5">
        <v>141397.53325799998</v>
      </c>
      <c r="F165" s="5">
        <v>1376585.6034200001</v>
      </c>
      <c r="G165" s="5">
        <v>1930562.21352</v>
      </c>
      <c r="H165" s="5">
        <v>12255.221142</v>
      </c>
      <c r="I165" s="5">
        <v>8927581.207249999</v>
      </c>
      <c r="J165" s="5">
        <v>43217.202799999999</v>
      </c>
      <c r="K165" s="5">
        <v>61091.850000000006</v>
      </c>
      <c r="L165" s="5">
        <v>158721.36609999998</v>
      </c>
      <c r="M165" s="5">
        <v>1373250.9874999998</v>
      </c>
      <c r="N165" s="5">
        <v>176028.67135000002</v>
      </c>
      <c r="O165" s="5">
        <v>332049.005</v>
      </c>
      <c r="P165" s="5">
        <v>0</v>
      </c>
      <c r="Q165" s="5">
        <v>177559.67744</v>
      </c>
      <c r="R165" s="5">
        <v>1912.33548</v>
      </c>
      <c r="S165" s="5">
        <v>190658.03850000002</v>
      </c>
      <c r="T165" s="5">
        <v>3041.915</v>
      </c>
      <c r="U165" s="5">
        <v>6011.0619999999999</v>
      </c>
      <c r="V165" s="5">
        <v>889.77215999999999</v>
      </c>
      <c r="W165" s="5">
        <v>60446.39</v>
      </c>
      <c r="X165" s="5">
        <v>62453.140429999999</v>
      </c>
      <c r="Y165" s="5">
        <v>50583.102499999994</v>
      </c>
      <c r="Z165" s="5">
        <v>9499.1629400000002</v>
      </c>
      <c r="AA165" s="5">
        <v>2853.26305</v>
      </c>
      <c r="AB165" s="5">
        <v>0</v>
      </c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</row>
    <row r="166" spans="2:43">
      <c r="B166" s="4">
        <v>2</v>
      </c>
      <c r="C166" s="4">
        <v>2025</v>
      </c>
      <c r="D166" s="5">
        <v>25084957.041099999</v>
      </c>
      <c r="E166" s="5">
        <v>129445.719774</v>
      </c>
      <c r="F166" s="5">
        <v>1264734.4179199999</v>
      </c>
      <c r="G166" s="5">
        <v>1844629.8505200001</v>
      </c>
      <c r="H166" s="5">
        <v>11636.401248</v>
      </c>
      <c r="I166" s="5">
        <v>8916719.159</v>
      </c>
      <c r="J166" s="5">
        <v>46592.217400000001</v>
      </c>
      <c r="K166" s="5">
        <v>59076.216500000002</v>
      </c>
      <c r="L166" s="5">
        <v>157916.81874000002</v>
      </c>
      <c r="M166" s="5">
        <v>1361406.8074999999</v>
      </c>
      <c r="N166" s="5">
        <v>171817.81818</v>
      </c>
      <c r="O166" s="5">
        <v>326624.45250000001</v>
      </c>
      <c r="P166" s="5">
        <v>0</v>
      </c>
      <c r="Q166" s="5">
        <v>157338.79232000001</v>
      </c>
      <c r="R166" s="5">
        <v>1903.4466</v>
      </c>
      <c r="S166" s="5">
        <v>187384.25625000001</v>
      </c>
      <c r="T166" s="5">
        <v>2936.5346</v>
      </c>
      <c r="U166" s="5">
        <v>5832.2070000000003</v>
      </c>
      <c r="V166" s="5">
        <v>1072.2177999999999</v>
      </c>
      <c r="W166" s="5">
        <v>59141.079999999994</v>
      </c>
      <c r="X166" s="5">
        <v>60776.122499999998</v>
      </c>
      <c r="Y166" s="5">
        <v>50940.322499999995</v>
      </c>
      <c r="Z166" s="5">
        <v>10028.314419999999</v>
      </c>
      <c r="AA166" s="5">
        <v>2681.0270700000001</v>
      </c>
      <c r="AB166" s="5">
        <v>0</v>
      </c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</row>
    <row r="167" spans="2:43">
      <c r="B167" s="4">
        <v>3</v>
      </c>
      <c r="C167" s="4">
        <v>2025</v>
      </c>
      <c r="D167" s="5">
        <v>22113098.147399999</v>
      </c>
      <c r="E167" s="5">
        <v>111890.969937</v>
      </c>
      <c r="F167" s="5">
        <v>1093031.30012</v>
      </c>
      <c r="G167" s="5">
        <v>1694338.1769600001</v>
      </c>
      <c r="H167" s="5">
        <v>10563.889500000001</v>
      </c>
      <c r="I167" s="5">
        <v>8575106.5859999992</v>
      </c>
      <c r="J167" s="5">
        <v>39278.194000000003</v>
      </c>
      <c r="K167" s="5">
        <v>54154.88725</v>
      </c>
      <c r="L167" s="5">
        <v>157949.97323999999</v>
      </c>
      <c r="M167" s="5">
        <v>1384510.49</v>
      </c>
      <c r="N167" s="5">
        <v>185170.42979000002</v>
      </c>
      <c r="O167" s="5">
        <v>328615.25749999995</v>
      </c>
      <c r="P167" s="5">
        <v>0</v>
      </c>
      <c r="Q167" s="5">
        <v>158438.53760000001</v>
      </c>
      <c r="R167" s="5">
        <v>1897.3416</v>
      </c>
      <c r="S167" s="5">
        <v>187052.79324999999</v>
      </c>
      <c r="T167" s="5">
        <v>2738.6055999999999</v>
      </c>
      <c r="U167" s="5">
        <v>6091.1262500000003</v>
      </c>
      <c r="V167" s="5">
        <v>1031.50414</v>
      </c>
      <c r="W167" s="5">
        <v>61886.995000000003</v>
      </c>
      <c r="X167" s="5">
        <v>61106.445100000004</v>
      </c>
      <c r="Y167" s="5">
        <v>49829.964999999997</v>
      </c>
      <c r="Z167" s="5">
        <v>9727.8990699999995</v>
      </c>
      <c r="AA167" s="5">
        <v>2814.04612</v>
      </c>
      <c r="AB167" s="5">
        <v>0</v>
      </c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</row>
    <row r="168" spans="2:43">
      <c r="B168" s="4">
        <v>4</v>
      </c>
      <c r="C168" s="4">
        <v>2025</v>
      </c>
      <c r="D168" s="5">
        <v>21069139.776179999</v>
      </c>
      <c r="E168" s="5">
        <v>105554.863599</v>
      </c>
      <c r="F168" s="5">
        <v>1035902.16472</v>
      </c>
      <c r="G168" s="5">
        <v>1690532.90148</v>
      </c>
      <c r="H168" s="5">
        <v>10530.145944</v>
      </c>
      <c r="I168" s="5">
        <v>8388723.24175</v>
      </c>
      <c r="J168" s="5">
        <v>39710.3796</v>
      </c>
      <c r="K168" s="5">
        <v>57784.234750000003</v>
      </c>
      <c r="L168" s="5">
        <v>167938.6684</v>
      </c>
      <c r="M168" s="5">
        <v>1456950.25</v>
      </c>
      <c r="N168" s="5">
        <v>173309.6391</v>
      </c>
      <c r="O168" s="5">
        <v>343835.07750000001</v>
      </c>
      <c r="P168" s="5">
        <v>0</v>
      </c>
      <c r="Q168" s="5">
        <v>167646.01052000001</v>
      </c>
      <c r="R168" s="5">
        <v>1879.0754400000001</v>
      </c>
      <c r="S168" s="5">
        <v>191344.20425000001</v>
      </c>
      <c r="T168" s="5">
        <v>2861.6617000000001</v>
      </c>
      <c r="U168" s="5">
        <v>6170.8095000000003</v>
      </c>
      <c r="V168" s="5">
        <v>992.71395999999993</v>
      </c>
      <c r="W168" s="5">
        <v>63006.532499999994</v>
      </c>
      <c r="X168" s="5">
        <v>65069.257680000002</v>
      </c>
      <c r="Y168" s="5">
        <v>52597.02</v>
      </c>
      <c r="Z168" s="5">
        <v>10456.52716</v>
      </c>
      <c r="AA168" s="5">
        <v>2820.4881599999999</v>
      </c>
      <c r="AB168" s="5">
        <v>0</v>
      </c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</row>
    <row r="169" spans="2:43">
      <c r="B169" s="4">
        <v>5</v>
      </c>
      <c r="C169" s="4">
        <v>2025</v>
      </c>
      <c r="D169" s="5">
        <v>21963820.773740001</v>
      </c>
      <c r="E169" s="5">
        <v>112125.6361935</v>
      </c>
      <c r="F169" s="5">
        <v>1113851.4018899999</v>
      </c>
      <c r="G169" s="5">
        <v>1786502.91084</v>
      </c>
      <c r="H169" s="5">
        <v>11202.760656</v>
      </c>
      <c r="I169" s="5">
        <v>8920457.7280000001</v>
      </c>
      <c r="J169" s="5">
        <v>43138.9067</v>
      </c>
      <c r="K169" s="5">
        <v>62848.398750000008</v>
      </c>
      <c r="L169" s="5">
        <v>176717.63712</v>
      </c>
      <c r="M169" s="5">
        <v>1523583.9125000001</v>
      </c>
      <c r="N169" s="5">
        <v>164910.61360000001</v>
      </c>
      <c r="O169" s="5">
        <v>341501.5625</v>
      </c>
      <c r="P169" s="5">
        <v>0</v>
      </c>
      <c r="Q169" s="5">
        <v>160727.69925999999</v>
      </c>
      <c r="R169" s="5">
        <v>1562.5922399999999</v>
      </c>
      <c r="S169" s="5">
        <v>199914.4595</v>
      </c>
      <c r="T169" s="5">
        <v>2753.4061000000002</v>
      </c>
      <c r="U169" s="5">
        <v>6646.0372500000003</v>
      </c>
      <c r="V169" s="5">
        <v>1356.3229200000001</v>
      </c>
      <c r="W169" s="5">
        <v>65476.232499999998</v>
      </c>
      <c r="X169" s="5">
        <v>68531.641669999997</v>
      </c>
      <c r="Y169" s="5">
        <v>53913.427499999998</v>
      </c>
      <c r="Z169" s="5">
        <v>10378.96199</v>
      </c>
      <c r="AA169" s="5">
        <v>2688.3633</v>
      </c>
      <c r="AB169" s="5">
        <v>0</v>
      </c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</row>
    <row r="170" spans="2:43">
      <c r="B170" s="4">
        <v>6</v>
      </c>
      <c r="C170" s="4">
        <v>2025</v>
      </c>
      <c r="D170" s="5">
        <v>28560014.361230001</v>
      </c>
      <c r="E170" s="5">
        <v>146563.54713600001</v>
      </c>
      <c r="F170" s="5">
        <v>1488977.50973</v>
      </c>
      <c r="G170" s="5">
        <v>2119320.0949200001</v>
      </c>
      <c r="H170" s="5">
        <v>13548.040362</v>
      </c>
      <c r="I170" s="5">
        <v>9919735.3095000014</v>
      </c>
      <c r="J170" s="5">
        <v>50364.574699999997</v>
      </c>
      <c r="K170" s="5">
        <v>75378.685499999992</v>
      </c>
      <c r="L170" s="5">
        <v>245937.24863180335</v>
      </c>
      <c r="M170" s="5">
        <v>1674546.0075000001</v>
      </c>
      <c r="N170" s="5">
        <v>170708.57079</v>
      </c>
      <c r="O170" s="5">
        <v>371720.64</v>
      </c>
      <c r="P170" s="5">
        <v>0</v>
      </c>
      <c r="Q170" s="5">
        <v>302285.22281000001</v>
      </c>
      <c r="R170" s="5">
        <v>1738.0255200000001</v>
      </c>
      <c r="S170" s="5">
        <v>213089.6525</v>
      </c>
      <c r="T170" s="5">
        <v>3100.3609000000001</v>
      </c>
      <c r="U170" s="5">
        <v>6741.5542500000001</v>
      </c>
      <c r="V170" s="5">
        <v>1559.7570818711838</v>
      </c>
      <c r="W170" s="5">
        <v>69484.834999999992</v>
      </c>
      <c r="X170" s="5">
        <v>75139.306370000006</v>
      </c>
      <c r="Y170" s="5">
        <v>55714.959999999992</v>
      </c>
      <c r="Z170" s="5">
        <v>10841.286830000001</v>
      </c>
      <c r="AA170" s="5">
        <v>4589.6267600000001</v>
      </c>
      <c r="AB170" s="5">
        <v>0</v>
      </c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</row>
    <row r="171" spans="2:43">
      <c r="B171" s="4">
        <v>7</v>
      </c>
      <c r="C171" s="4">
        <v>2025</v>
      </c>
      <c r="D171" s="5">
        <v>32399019.901149999</v>
      </c>
      <c r="E171" s="5">
        <v>165203.03612100001</v>
      </c>
      <c r="F171" s="5">
        <v>1701010.97297</v>
      </c>
      <c r="G171" s="5">
        <v>2287383.1921199998</v>
      </c>
      <c r="H171" s="5">
        <v>14728.346874000001</v>
      </c>
      <c r="I171" s="5">
        <v>10362638.363249999</v>
      </c>
      <c r="J171" s="5">
        <v>52878.996599999999</v>
      </c>
      <c r="K171" s="5">
        <v>78480.114499999996</v>
      </c>
      <c r="L171" s="5">
        <v>305820.08526556648</v>
      </c>
      <c r="M171" s="5">
        <v>1668991.125</v>
      </c>
      <c r="N171" s="5">
        <v>173286.96700999999</v>
      </c>
      <c r="O171" s="5">
        <v>381295.79499999993</v>
      </c>
      <c r="P171" s="5">
        <v>0</v>
      </c>
      <c r="Q171" s="5">
        <v>334258.77048000001</v>
      </c>
      <c r="R171" s="5">
        <v>1842.10356</v>
      </c>
      <c r="S171" s="5">
        <v>220527.46525000001</v>
      </c>
      <c r="T171" s="5">
        <v>3086.0914000000002</v>
      </c>
      <c r="U171" s="5">
        <v>6972.9454999999998</v>
      </c>
      <c r="V171" s="5">
        <v>2097.5984518595142</v>
      </c>
      <c r="W171" s="5">
        <v>70788.722500000003</v>
      </c>
      <c r="X171" s="5">
        <v>69427.404859999995</v>
      </c>
      <c r="Y171" s="5">
        <v>54438.707499999997</v>
      </c>
      <c r="Z171" s="5">
        <v>11229.87477</v>
      </c>
      <c r="AA171" s="5">
        <v>4880.5682299999999</v>
      </c>
      <c r="AB171" s="5">
        <v>0</v>
      </c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</row>
    <row r="172" spans="2:43">
      <c r="B172" s="4">
        <v>8</v>
      </c>
      <c r="C172" s="4">
        <v>2025</v>
      </c>
      <c r="D172" s="5">
        <v>32649140.223450001</v>
      </c>
      <c r="E172" s="5">
        <v>164625.47055</v>
      </c>
      <c r="F172" s="5">
        <v>1709097.8911000001</v>
      </c>
      <c r="G172" s="5">
        <v>2296162.90032</v>
      </c>
      <c r="H172" s="5">
        <v>14783.321178</v>
      </c>
      <c r="I172" s="5">
        <v>10352244.74375</v>
      </c>
      <c r="J172" s="5">
        <v>49010.366600000008</v>
      </c>
      <c r="K172" s="5">
        <v>79616.248250000004</v>
      </c>
      <c r="L172" s="5">
        <v>313624.93563838641</v>
      </c>
      <c r="M172" s="5">
        <v>1736041.4749999999</v>
      </c>
      <c r="N172" s="5">
        <v>179626.20494000003</v>
      </c>
      <c r="O172" s="5">
        <v>385762.71499999997</v>
      </c>
      <c r="P172" s="5">
        <v>0</v>
      </c>
      <c r="Q172" s="5">
        <v>337733.054</v>
      </c>
      <c r="R172" s="5">
        <v>1930.6016400000001</v>
      </c>
      <c r="S172" s="5">
        <v>220255.40899999999</v>
      </c>
      <c r="T172" s="5">
        <v>3069.8184000000001</v>
      </c>
      <c r="U172" s="5">
        <v>6938.2732500000002</v>
      </c>
      <c r="V172" s="5">
        <v>2369.5163139345809</v>
      </c>
      <c r="W172" s="5">
        <v>72348.172500000001</v>
      </c>
      <c r="X172" s="5">
        <v>69449.487110000002</v>
      </c>
      <c r="Y172" s="5">
        <v>57022.684999999998</v>
      </c>
      <c r="Z172" s="5">
        <v>11321.867979999999</v>
      </c>
      <c r="AA172" s="5">
        <v>5035.6764999999996</v>
      </c>
      <c r="AB172" s="5">
        <v>0</v>
      </c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</row>
    <row r="173" spans="2:43">
      <c r="B173" s="4">
        <v>9</v>
      </c>
      <c r="C173" s="4">
        <v>2025</v>
      </c>
      <c r="D173" s="5">
        <v>31459753.939309999</v>
      </c>
      <c r="E173" s="5">
        <v>155395.466289</v>
      </c>
      <c r="F173" s="5">
        <v>1623181.5940700001</v>
      </c>
      <c r="G173" s="5">
        <v>2253936.6666000001</v>
      </c>
      <c r="H173" s="5">
        <v>14484.859938</v>
      </c>
      <c r="I173" s="5">
        <v>10633427.113499999</v>
      </c>
      <c r="J173" s="5">
        <v>53093.767300000007</v>
      </c>
      <c r="K173" s="5">
        <v>74988.09</v>
      </c>
      <c r="L173" s="5">
        <v>310938.30122186156</v>
      </c>
      <c r="M173" s="5">
        <v>1733194.9850000001</v>
      </c>
      <c r="N173" s="5">
        <v>184504.82997000002</v>
      </c>
      <c r="O173" s="5">
        <v>378760.5625</v>
      </c>
      <c r="P173" s="5">
        <v>0</v>
      </c>
      <c r="Q173" s="5">
        <v>287609.12771999999</v>
      </c>
      <c r="R173" s="5">
        <v>2038.0984800000001</v>
      </c>
      <c r="S173" s="5">
        <v>217691.96025</v>
      </c>
      <c r="T173" s="5">
        <v>3045.0711000000001</v>
      </c>
      <c r="U173" s="5">
        <v>6754.4657500000003</v>
      </c>
      <c r="V173" s="5">
        <v>2244.6877109516231</v>
      </c>
      <c r="W173" s="5">
        <v>72183.194999999992</v>
      </c>
      <c r="X173" s="5">
        <v>74998.36957000001</v>
      </c>
      <c r="Y173" s="5">
        <v>57195.347499999996</v>
      </c>
      <c r="Z173" s="5">
        <v>11099.213659999999</v>
      </c>
      <c r="AA173" s="5">
        <v>5386.7240000000002</v>
      </c>
      <c r="AB173" s="5">
        <v>0</v>
      </c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</row>
    <row r="174" spans="2:43">
      <c r="B174" s="4">
        <v>10</v>
      </c>
      <c r="C174" s="4">
        <v>2025</v>
      </c>
      <c r="D174" s="5">
        <v>26676673.898770001</v>
      </c>
      <c r="E174" s="5">
        <v>128058.6060195</v>
      </c>
      <c r="F174" s="5">
        <v>1337235.55975</v>
      </c>
      <c r="G174" s="5">
        <v>2023180.1257200001</v>
      </c>
      <c r="H174" s="5">
        <v>12853.169261999999</v>
      </c>
      <c r="I174" s="5">
        <v>10219458.9025</v>
      </c>
      <c r="J174" s="5">
        <v>54457.399400000002</v>
      </c>
      <c r="K174" s="5">
        <v>66658.396500000003</v>
      </c>
      <c r="L174" s="5">
        <v>255097.24269027368</v>
      </c>
      <c r="M174" s="5">
        <v>1605835.6949999998</v>
      </c>
      <c r="N174" s="5">
        <v>177956.06160000002</v>
      </c>
      <c r="O174" s="5">
        <v>356247.12</v>
      </c>
      <c r="P174" s="5">
        <v>0</v>
      </c>
      <c r="Q174" s="5">
        <v>177465.97076</v>
      </c>
      <c r="R174" s="5">
        <v>1737.53712</v>
      </c>
      <c r="S174" s="5">
        <v>203237.46575</v>
      </c>
      <c r="T174" s="5">
        <v>2619.5940000000001</v>
      </c>
      <c r="U174" s="5">
        <v>6650.4842500000004</v>
      </c>
      <c r="V174" s="5">
        <v>1606.9967116960113</v>
      </c>
      <c r="W174" s="5">
        <v>68401.5625</v>
      </c>
      <c r="X174" s="5">
        <v>67570.914489999996</v>
      </c>
      <c r="Y174" s="5">
        <v>52473.652499999997</v>
      </c>
      <c r="Z174" s="5">
        <v>10630.47228</v>
      </c>
      <c r="AA174" s="5">
        <v>3022.8964500000002</v>
      </c>
      <c r="AB174" s="5">
        <v>0</v>
      </c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</row>
    <row r="175" spans="2:43">
      <c r="B175" s="4">
        <v>11</v>
      </c>
      <c r="C175" s="4">
        <v>2025</v>
      </c>
      <c r="D175" s="5">
        <v>20550634.339869998</v>
      </c>
      <c r="E175" s="5">
        <v>97326.254553000006</v>
      </c>
      <c r="F175" s="5">
        <v>1008988.05273</v>
      </c>
      <c r="G175" s="5">
        <v>1666107.9212400001</v>
      </c>
      <c r="H175" s="5">
        <v>10327.582043999999</v>
      </c>
      <c r="I175" s="5">
        <v>8756297.6284999996</v>
      </c>
      <c r="J175" s="5">
        <v>46046.653100000003</v>
      </c>
      <c r="K175" s="5">
        <v>56754.4545</v>
      </c>
      <c r="L175" s="5">
        <v>167159.04433999999</v>
      </c>
      <c r="M175" s="5">
        <v>1469318.71</v>
      </c>
      <c r="N175" s="5">
        <v>167676.26550000001</v>
      </c>
      <c r="O175" s="5">
        <v>334897.64</v>
      </c>
      <c r="P175" s="5">
        <v>0</v>
      </c>
      <c r="Q175" s="5">
        <v>148590.82624000002</v>
      </c>
      <c r="R175" s="5">
        <v>1501.1515200000001</v>
      </c>
      <c r="S175" s="5">
        <v>184603.25449999998</v>
      </c>
      <c r="T175" s="5">
        <v>2630.1464000000001</v>
      </c>
      <c r="U175" s="5">
        <v>6264.3964999999998</v>
      </c>
      <c r="V175" s="5">
        <v>986.80103999999994</v>
      </c>
      <c r="W175" s="5">
        <v>62276.947499999995</v>
      </c>
      <c r="X175" s="5">
        <v>64756.130109999998</v>
      </c>
      <c r="Y175" s="5">
        <v>51973.564999999995</v>
      </c>
      <c r="Z175" s="5">
        <v>9950.0875500000002</v>
      </c>
      <c r="AA175" s="5">
        <v>2631.7152000000001</v>
      </c>
      <c r="AB175" s="5">
        <v>0</v>
      </c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</row>
    <row r="176" spans="2:43">
      <c r="B176" s="4">
        <v>12</v>
      </c>
      <c r="C176" s="4">
        <v>2025</v>
      </c>
      <c r="D176" s="5">
        <v>23096644.08131</v>
      </c>
      <c r="E176" s="5">
        <v>110377.70644350001</v>
      </c>
      <c r="F176" s="5">
        <v>1163554.8883199999</v>
      </c>
      <c r="G176" s="5">
        <v>1765037.00196</v>
      </c>
      <c r="H176" s="5">
        <v>11023.068528</v>
      </c>
      <c r="I176" s="5">
        <v>8891812.8612500001</v>
      </c>
      <c r="J176" s="5">
        <v>43407.3995</v>
      </c>
      <c r="K176" s="5">
        <v>58611.125</v>
      </c>
      <c r="L176" s="5">
        <v>160783.34158000001</v>
      </c>
      <c r="M176" s="5">
        <v>1443693.355</v>
      </c>
      <c r="N176" s="5">
        <v>177946.80512999999</v>
      </c>
      <c r="O176" s="5">
        <v>331027.34249999997</v>
      </c>
      <c r="P176" s="5">
        <v>0</v>
      </c>
      <c r="Q176" s="5">
        <v>166574.55408</v>
      </c>
      <c r="R176" s="5">
        <v>1661.0048400000001</v>
      </c>
      <c r="S176" s="5">
        <v>189821.83724999998</v>
      </c>
      <c r="T176" s="5">
        <v>2728.6729999999998</v>
      </c>
      <c r="U176" s="5">
        <v>6127.3010000000004</v>
      </c>
      <c r="V176" s="5">
        <v>940.17445999999995</v>
      </c>
      <c r="W176" s="5">
        <v>62552.009999999995</v>
      </c>
      <c r="X176" s="5">
        <v>63870.955349999997</v>
      </c>
      <c r="Y176" s="5">
        <v>52366.732499999998</v>
      </c>
      <c r="Z176" s="5">
        <v>9729.8101800000004</v>
      </c>
      <c r="AA176" s="5">
        <v>2842.1974399999999</v>
      </c>
      <c r="AB176" s="5">
        <v>0</v>
      </c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</row>
    <row r="177" spans="2:43">
      <c r="B177" s="4">
        <v>1</v>
      </c>
      <c r="C177" s="4">
        <v>2026</v>
      </c>
      <c r="D177" s="5">
        <v>27067799.6426</v>
      </c>
      <c r="E177" s="5">
        <v>128254.6613415</v>
      </c>
      <c r="F177" s="5">
        <v>1375001.91295</v>
      </c>
      <c r="G177" s="5">
        <v>1946898.47856</v>
      </c>
      <c r="H177" s="5">
        <v>12299.477508</v>
      </c>
      <c r="I177" s="5">
        <v>8994120.1524999999</v>
      </c>
      <c r="J177" s="5">
        <v>43220.811700000006</v>
      </c>
      <c r="K177" s="5">
        <v>59717.972250000006</v>
      </c>
      <c r="L177" s="5">
        <v>165264.87346</v>
      </c>
      <c r="M177" s="5">
        <v>1422079.8499999999</v>
      </c>
      <c r="N177" s="5">
        <v>176028.67135000002</v>
      </c>
      <c r="O177" s="5">
        <v>332049.005</v>
      </c>
      <c r="P177" s="5">
        <v>0</v>
      </c>
      <c r="Q177" s="5">
        <v>177559.67744</v>
      </c>
      <c r="R177" s="5">
        <v>1912.33548</v>
      </c>
      <c r="S177" s="5">
        <v>191823.96625</v>
      </c>
      <c r="T177" s="5">
        <v>3041.915</v>
      </c>
      <c r="U177" s="5">
        <v>6011.0619999999999</v>
      </c>
      <c r="V177" s="5">
        <v>889.77215999999999</v>
      </c>
      <c r="W177" s="5">
        <v>60446.39</v>
      </c>
      <c r="X177" s="5">
        <v>62453.140429999999</v>
      </c>
      <c r="Y177" s="5">
        <v>50583.102499999994</v>
      </c>
      <c r="Z177" s="5">
        <v>9499.1629400000002</v>
      </c>
      <c r="AA177" s="5">
        <v>2853.26305</v>
      </c>
      <c r="AB177" s="5">
        <v>0</v>
      </c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</row>
    <row r="178" spans="2:43">
      <c r="B178" s="4">
        <v>2</v>
      </c>
      <c r="C178" s="4">
        <v>2026</v>
      </c>
      <c r="D178" s="5">
        <v>25308120.729809999</v>
      </c>
      <c r="E178" s="5">
        <v>117395.802417</v>
      </c>
      <c r="F178" s="5">
        <v>1263403.59864</v>
      </c>
      <c r="G178" s="5">
        <v>1860080.15304</v>
      </c>
      <c r="H178" s="5">
        <v>11678.401206</v>
      </c>
      <c r="I178" s="5">
        <v>8976030.730250001</v>
      </c>
      <c r="J178" s="5">
        <v>46560.013900000005</v>
      </c>
      <c r="K178" s="5">
        <v>57748.167249999999</v>
      </c>
      <c r="L178" s="5">
        <v>164233.48864</v>
      </c>
      <c r="M178" s="5">
        <v>1415855.355</v>
      </c>
      <c r="N178" s="5">
        <v>171817.81818</v>
      </c>
      <c r="O178" s="5">
        <v>326624.45250000001</v>
      </c>
      <c r="P178" s="5">
        <v>0</v>
      </c>
      <c r="Q178" s="5">
        <v>157338.79232000001</v>
      </c>
      <c r="R178" s="5">
        <v>1903.4466</v>
      </c>
      <c r="S178" s="5">
        <v>187384.25625000001</v>
      </c>
      <c r="T178" s="5">
        <v>2936.5346</v>
      </c>
      <c r="U178" s="5">
        <v>5832.2070000000003</v>
      </c>
      <c r="V178" s="5">
        <v>1072.2177999999999</v>
      </c>
      <c r="W178" s="5">
        <v>59141.079999999994</v>
      </c>
      <c r="X178" s="5">
        <v>60776.122499999998</v>
      </c>
      <c r="Y178" s="5">
        <v>50940.322499999995</v>
      </c>
      <c r="Z178" s="5">
        <v>10028.314419999999</v>
      </c>
      <c r="AA178" s="5">
        <v>2681.0270700000001</v>
      </c>
      <c r="AB178" s="5">
        <v>0</v>
      </c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</row>
    <row r="179" spans="2:43">
      <c r="B179" s="4">
        <v>3</v>
      </c>
      <c r="C179" s="4">
        <v>2026</v>
      </c>
      <c r="D179" s="5">
        <v>22310494.840330001</v>
      </c>
      <c r="E179" s="5">
        <v>101460.3268425</v>
      </c>
      <c r="F179" s="5">
        <v>1091996.8702</v>
      </c>
      <c r="G179" s="5">
        <v>1708288.4296800001</v>
      </c>
      <c r="H179" s="5">
        <v>10601.120232000001</v>
      </c>
      <c r="I179" s="5">
        <v>8630664.8562500011</v>
      </c>
      <c r="J179" s="5">
        <v>39247.636400000003</v>
      </c>
      <c r="K179" s="5">
        <v>52935.681750000003</v>
      </c>
      <c r="L179" s="5">
        <v>164413.83428000001</v>
      </c>
      <c r="M179" s="5">
        <v>1439648.42</v>
      </c>
      <c r="N179" s="5">
        <v>185170.42979000002</v>
      </c>
      <c r="O179" s="5">
        <v>328615.25749999995</v>
      </c>
      <c r="P179" s="5">
        <v>0</v>
      </c>
      <c r="Q179" s="5">
        <v>158438.53760000001</v>
      </c>
      <c r="R179" s="5">
        <v>1897.3416</v>
      </c>
      <c r="S179" s="5">
        <v>187052.79324999999</v>
      </c>
      <c r="T179" s="5">
        <v>2738.6055999999999</v>
      </c>
      <c r="U179" s="5">
        <v>6091.1262500000003</v>
      </c>
      <c r="V179" s="5">
        <v>1031.50414</v>
      </c>
      <c r="W179" s="5">
        <v>61886.995000000003</v>
      </c>
      <c r="X179" s="5">
        <v>61106.445100000004</v>
      </c>
      <c r="Y179" s="5">
        <v>49829.964999999997</v>
      </c>
      <c r="Z179" s="5">
        <v>9727.8990699999995</v>
      </c>
      <c r="AA179" s="5">
        <v>2814.04612</v>
      </c>
      <c r="AB179" s="5">
        <v>0</v>
      </c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</row>
    <row r="180" spans="2:43">
      <c r="B180" s="4">
        <v>4</v>
      </c>
      <c r="C180" s="4">
        <v>2026</v>
      </c>
      <c r="D180" s="5">
        <v>21257690.096299998</v>
      </c>
      <c r="E180" s="5">
        <v>95697.376617000002</v>
      </c>
      <c r="F180" s="5">
        <v>1035002.04162</v>
      </c>
      <c r="G180" s="5">
        <v>1704405.98208</v>
      </c>
      <c r="H180" s="5">
        <v>10567.786931999999</v>
      </c>
      <c r="I180" s="5">
        <v>8446415.5417499989</v>
      </c>
      <c r="J180" s="5">
        <v>40949.4807</v>
      </c>
      <c r="K180" s="5">
        <v>56485.516499999998</v>
      </c>
      <c r="L180" s="5">
        <v>174789.71883999999</v>
      </c>
      <c r="M180" s="5">
        <v>1508289.2425000002</v>
      </c>
      <c r="N180" s="5">
        <v>173309.6391</v>
      </c>
      <c r="O180" s="5">
        <v>343835.07750000001</v>
      </c>
      <c r="P180" s="5">
        <v>0</v>
      </c>
      <c r="Q180" s="5">
        <v>167646.01052000001</v>
      </c>
      <c r="R180" s="5">
        <v>1879.0754400000001</v>
      </c>
      <c r="S180" s="5">
        <v>191344.20425000001</v>
      </c>
      <c r="T180" s="5">
        <v>2861.6617000000001</v>
      </c>
      <c r="U180" s="5">
        <v>6170.8095000000003</v>
      </c>
      <c r="V180" s="5">
        <v>992.71395999999993</v>
      </c>
      <c r="W180" s="5">
        <v>63006.532499999994</v>
      </c>
      <c r="X180" s="5">
        <v>65069.257680000002</v>
      </c>
      <c r="Y180" s="5">
        <v>52597.02</v>
      </c>
      <c r="Z180" s="5">
        <v>10456.52716</v>
      </c>
      <c r="AA180" s="5">
        <v>2820.4881599999999</v>
      </c>
      <c r="AB180" s="5">
        <v>0</v>
      </c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</row>
    <row r="181" spans="2:43">
      <c r="B181" s="4">
        <v>5</v>
      </c>
      <c r="C181" s="4">
        <v>2026</v>
      </c>
      <c r="D181" s="5">
        <v>22163451.341740001</v>
      </c>
      <c r="E181" s="5">
        <v>101631.6576225</v>
      </c>
      <c r="F181" s="5">
        <v>1112932.0859400001</v>
      </c>
      <c r="G181" s="5">
        <v>1801316.8452000001</v>
      </c>
      <c r="H181" s="5">
        <v>11243.63241</v>
      </c>
      <c r="I181" s="5">
        <v>8976982.27575</v>
      </c>
      <c r="J181" s="5">
        <v>44461.748299999999</v>
      </c>
      <c r="K181" s="5">
        <v>61436.302750000003</v>
      </c>
      <c r="L181" s="5">
        <v>183904.26358</v>
      </c>
      <c r="M181" s="5">
        <v>1583726.1949999998</v>
      </c>
      <c r="N181" s="5">
        <v>164910.61360000001</v>
      </c>
      <c r="O181" s="5">
        <v>341501.5625</v>
      </c>
      <c r="P181" s="5">
        <v>0</v>
      </c>
      <c r="Q181" s="5">
        <v>160727.69925999999</v>
      </c>
      <c r="R181" s="5">
        <v>1562.5922399999999</v>
      </c>
      <c r="S181" s="5">
        <v>199914.4595</v>
      </c>
      <c r="T181" s="5">
        <v>2753.4061000000002</v>
      </c>
      <c r="U181" s="5">
        <v>6646.0372500000003</v>
      </c>
      <c r="V181" s="5">
        <v>1356.3229200000001</v>
      </c>
      <c r="W181" s="5">
        <v>65476.232499999998</v>
      </c>
      <c r="X181" s="5">
        <v>68531.641669999997</v>
      </c>
      <c r="Y181" s="5">
        <v>53913.427499999998</v>
      </c>
      <c r="Z181" s="5">
        <v>10378.96199</v>
      </c>
      <c r="AA181" s="5">
        <v>2688.3633</v>
      </c>
      <c r="AB181" s="5">
        <v>0</v>
      </c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</row>
    <row r="182" spans="2:43">
      <c r="B182" s="4">
        <v>6</v>
      </c>
      <c r="C182" s="4">
        <v>2026</v>
      </c>
      <c r="D182" s="5">
        <v>28814381.618790001</v>
      </c>
      <c r="E182" s="5">
        <v>132885.35922749998</v>
      </c>
      <c r="F182" s="5">
        <v>1487782.6362100001</v>
      </c>
      <c r="G182" s="5">
        <v>2137330.7439600001</v>
      </c>
      <c r="H182" s="5">
        <v>13601.476205999999</v>
      </c>
      <c r="I182" s="5">
        <v>9982287.8295000009</v>
      </c>
      <c r="J182" s="5">
        <v>51916.059600000008</v>
      </c>
      <c r="K182" s="5">
        <v>73683.652499999997</v>
      </c>
      <c r="L182" s="5">
        <v>255897.32305470677</v>
      </c>
      <c r="M182" s="5">
        <v>1740646.3074999999</v>
      </c>
      <c r="N182" s="5">
        <v>170708.57079</v>
      </c>
      <c r="O182" s="5">
        <v>371720.64</v>
      </c>
      <c r="P182" s="5">
        <v>0</v>
      </c>
      <c r="Q182" s="5">
        <v>302285.22281000001</v>
      </c>
      <c r="R182" s="5">
        <v>1738.0255200000001</v>
      </c>
      <c r="S182" s="5">
        <v>213089.6525</v>
      </c>
      <c r="T182" s="5">
        <v>3100.3609000000001</v>
      </c>
      <c r="U182" s="5">
        <v>6741.5542500000001</v>
      </c>
      <c r="V182" s="5">
        <v>1559.7570818711838</v>
      </c>
      <c r="W182" s="5">
        <v>69484.834999999992</v>
      </c>
      <c r="X182" s="5">
        <v>75139.306370000006</v>
      </c>
      <c r="Y182" s="5">
        <v>55714.959999999992</v>
      </c>
      <c r="Z182" s="5">
        <v>10841.286830000001</v>
      </c>
      <c r="AA182" s="5">
        <v>4589.6267600000001</v>
      </c>
      <c r="AB182" s="5">
        <v>0</v>
      </c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</row>
    <row r="183" spans="2:43">
      <c r="B183" s="4">
        <v>7</v>
      </c>
      <c r="C183" s="4">
        <v>2026</v>
      </c>
      <c r="D183" s="5">
        <v>32684159.658860002</v>
      </c>
      <c r="E183" s="5">
        <v>149834.27821800002</v>
      </c>
      <c r="F183" s="5">
        <v>1699725.26767</v>
      </c>
      <c r="G183" s="5">
        <v>2307025.6563600004</v>
      </c>
      <c r="H183" s="5">
        <v>14787.936557999999</v>
      </c>
      <c r="I183" s="5">
        <v>10429187.76825</v>
      </c>
      <c r="J183" s="5">
        <v>54516.246299999999</v>
      </c>
      <c r="K183" s="5">
        <v>76716.216</v>
      </c>
      <c r="L183" s="5">
        <v>318166.84540255275</v>
      </c>
      <c r="M183" s="5">
        <v>1734873.7749999999</v>
      </c>
      <c r="N183" s="5">
        <v>173286.96700999999</v>
      </c>
      <c r="O183" s="5">
        <v>381295.79499999993</v>
      </c>
      <c r="P183" s="5">
        <v>0</v>
      </c>
      <c r="Q183" s="5">
        <v>334258.77048000001</v>
      </c>
      <c r="R183" s="5">
        <v>1842.10356</v>
      </c>
      <c r="S183" s="5">
        <v>220527.46525000001</v>
      </c>
      <c r="T183" s="5">
        <v>3086.0914000000002</v>
      </c>
      <c r="U183" s="5">
        <v>6972.9454999999998</v>
      </c>
      <c r="V183" s="5">
        <v>2097.5984518595142</v>
      </c>
      <c r="W183" s="5">
        <v>70788.722500000003</v>
      </c>
      <c r="X183" s="5">
        <v>69427.404859999995</v>
      </c>
      <c r="Y183" s="5">
        <v>54438.707499999997</v>
      </c>
      <c r="Z183" s="5">
        <v>11229.87477</v>
      </c>
      <c r="AA183" s="5">
        <v>4880.5682299999999</v>
      </c>
      <c r="AB183" s="5">
        <v>0</v>
      </c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</row>
    <row r="184" spans="2:43">
      <c r="B184" s="4">
        <v>8</v>
      </c>
      <c r="C184" s="4">
        <v>2026</v>
      </c>
      <c r="D184" s="5">
        <v>32935088.40058</v>
      </c>
      <c r="E184" s="5">
        <v>149361.163653</v>
      </c>
      <c r="F184" s="5">
        <v>1707891.9331700001</v>
      </c>
      <c r="G184" s="5">
        <v>2315870.8321200004</v>
      </c>
      <c r="H184" s="5">
        <v>14843.577528</v>
      </c>
      <c r="I184" s="5">
        <v>10417612.2075</v>
      </c>
      <c r="J184" s="5">
        <v>50540.174299999999</v>
      </c>
      <c r="K184" s="5">
        <v>77828.26999999999</v>
      </c>
      <c r="L184" s="5">
        <v>326908.64086758287</v>
      </c>
      <c r="M184" s="5">
        <v>1803976.1</v>
      </c>
      <c r="N184" s="5">
        <v>179626.20494000003</v>
      </c>
      <c r="O184" s="5">
        <v>385762.71499999997</v>
      </c>
      <c r="P184" s="5">
        <v>0</v>
      </c>
      <c r="Q184" s="5">
        <v>337733.054</v>
      </c>
      <c r="R184" s="5">
        <v>1930.6016400000001</v>
      </c>
      <c r="S184" s="5">
        <v>220255.40899999999</v>
      </c>
      <c r="T184" s="5">
        <v>3069.8184000000001</v>
      </c>
      <c r="U184" s="5">
        <v>6938.2732500000002</v>
      </c>
      <c r="V184" s="5">
        <v>2369.5163139345809</v>
      </c>
      <c r="W184" s="5">
        <v>72348.172500000001</v>
      </c>
      <c r="X184" s="5">
        <v>69449.487110000002</v>
      </c>
      <c r="Y184" s="5">
        <v>57022.684999999998</v>
      </c>
      <c r="Z184" s="5">
        <v>11321.867979999999</v>
      </c>
      <c r="AA184" s="5">
        <v>5035.6764999999996</v>
      </c>
      <c r="AB184" s="5">
        <v>0</v>
      </c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</row>
    <row r="185" spans="2:43">
      <c r="B185" s="4">
        <v>9</v>
      </c>
      <c r="C185" s="4">
        <v>2026</v>
      </c>
      <c r="D185" s="5">
        <v>31732988.714060001</v>
      </c>
      <c r="E185" s="5">
        <v>141029.98089449998</v>
      </c>
      <c r="F185" s="5">
        <v>1622049.8628700001</v>
      </c>
      <c r="G185" s="5">
        <v>2273229.2142000003</v>
      </c>
      <c r="H185" s="5">
        <v>14543.680392</v>
      </c>
      <c r="I185" s="5">
        <v>10700121.70975</v>
      </c>
      <c r="J185" s="5">
        <v>54741.73</v>
      </c>
      <c r="K185" s="5">
        <v>74136.698749999996</v>
      </c>
      <c r="L185" s="5">
        <v>323414.21924808633</v>
      </c>
      <c r="M185" s="5">
        <v>1801015.8174999999</v>
      </c>
      <c r="N185" s="5">
        <v>184504.82997000002</v>
      </c>
      <c r="O185" s="5">
        <v>378760.5625</v>
      </c>
      <c r="P185" s="5">
        <v>0</v>
      </c>
      <c r="Q185" s="5">
        <v>287609.12771999999</v>
      </c>
      <c r="R185" s="5">
        <v>2038.0984800000001</v>
      </c>
      <c r="S185" s="5">
        <v>217691.96025</v>
      </c>
      <c r="T185" s="5">
        <v>3045.0711000000001</v>
      </c>
      <c r="U185" s="5">
        <v>6754.4657500000003</v>
      </c>
      <c r="V185" s="5">
        <v>2244.6877109516231</v>
      </c>
      <c r="W185" s="5">
        <v>72183.194999999992</v>
      </c>
      <c r="X185" s="5">
        <v>74998.36957000001</v>
      </c>
      <c r="Y185" s="5">
        <v>57195.347499999996</v>
      </c>
      <c r="Z185" s="5">
        <v>11099.213659999999</v>
      </c>
      <c r="AA185" s="5">
        <v>5386.7240000000002</v>
      </c>
      <c r="AB185" s="5">
        <v>0</v>
      </c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</row>
    <row r="186" spans="2:43">
      <c r="B186" s="4">
        <v>10</v>
      </c>
      <c r="C186" s="4">
        <v>2026</v>
      </c>
      <c r="D186" s="5">
        <v>26907734.87793</v>
      </c>
      <c r="E186" s="5">
        <v>116259.7533495</v>
      </c>
      <c r="F186" s="5">
        <v>1336350.1871100001</v>
      </c>
      <c r="G186" s="5">
        <v>2040202.4924399999</v>
      </c>
      <c r="H186" s="5">
        <v>12903.88716</v>
      </c>
      <c r="I186" s="5">
        <v>10284419.219999999</v>
      </c>
      <c r="J186" s="5">
        <v>56143.451400000005</v>
      </c>
      <c r="K186" s="5">
        <v>65146.136249999996</v>
      </c>
      <c r="L186" s="5">
        <v>265562.77397538663</v>
      </c>
      <c r="M186" s="5">
        <v>1668394.74</v>
      </c>
      <c r="N186" s="5">
        <v>177956.06160000002</v>
      </c>
      <c r="O186" s="5">
        <v>356247.12</v>
      </c>
      <c r="P186" s="5">
        <v>0</v>
      </c>
      <c r="Q186" s="5">
        <v>177465.97076</v>
      </c>
      <c r="R186" s="5">
        <v>1737.53712</v>
      </c>
      <c r="S186" s="5">
        <v>203237.46575</v>
      </c>
      <c r="T186" s="5">
        <v>2619.5940000000001</v>
      </c>
      <c r="U186" s="5">
        <v>6650.4842500000004</v>
      </c>
      <c r="V186" s="5">
        <v>1606.9967116960113</v>
      </c>
      <c r="W186" s="5">
        <v>68401.5625</v>
      </c>
      <c r="X186" s="5">
        <v>67570.914489999996</v>
      </c>
      <c r="Y186" s="5">
        <v>52473.652499999997</v>
      </c>
      <c r="Z186" s="5">
        <v>10630.47228</v>
      </c>
      <c r="AA186" s="5">
        <v>3022.8964500000002</v>
      </c>
      <c r="AB186" s="5">
        <v>0</v>
      </c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</row>
    <row r="187" spans="2:43">
      <c r="B187" s="4">
        <v>11</v>
      </c>
      <c r="C187" s="4">
        <v>2026</v>
      </c>
      <c r="D187" s="5">
        <v>20733235.442990001</v>
      </c>
      <c r="E187" s="5">
        <v>88392.744361499994</v>
      </c>
      <c r="F187" s="5">
        <v>1008392.16865</v>
      </c>
      <c r="G187" s="5">
        <v>1679616.9825599999</v>
      </c>
      <c r="H187" s="5">
        <v>10365.787134</v>
      </c>
      <c r="I187" s="5">
        <v>8811326.4945</v>
      </c>
      <c r="J187" s="5">
        <v>47476.829400000002</v>
      </c>
      <c r="K187" s="5">
        <v>55466.656749999995</v>
      </c>
      <c r="L187" s="5">
        <v>174166.73452</v>
      </c>
      <c r="M187" s="5">
        <v>1526315.4375</v>
      </c>
      <c r="N187" s="5">
        <v>167676.26550000001</v>
      </c>
      <c r="O187" s="5">
        <v>334897.64</v>
      </c>
      <c r="P187" s="5">
        <v>0</v>
      </c>
      <c r="Q187" s="5">
        <v>148590.82624000002</v>
      </c>
      <c r="R187" s="5">
        <v>1501.1515200000001</v>
      </c>
      <c r="S187" s="5">
        <v>184603.25449999998</v>
      </c>
      <c r="T187" s="5">
        <v>2630.1464000000001</v>
      </c>
      <c r="U187" s="5">
        <v>6264.3964999999998</v>
      </c>
      <c r="V187" s="5">
        <v>986.80103999999994</v>
      </c>
      <c r="W187" s="5">
        <v>62276.947499999995</v>
      </c>
      <c r="X187" s="5">
        <v>64756.130109999998</v>
      </c>
      <c r="Y187" s="5">
        <v>51973.564999999995</v>
      </c>
      <c r="Z187" s="5">
        <v>9950.0875500000002</v>
      </c>
      <c r="AA187" s="5">
        <v>2631.7152000000001</v>
      </c>
      <c r="AB187" s="5">
        <v>0</v>
      </c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</row>
    <row r="188" spans="2:43">
      <c r="B188" s="4">
        <v>12</v>
      </c>
      <c r="C188" s="4">
        <v>2026</v>
      </c>
      <c r="D188" s="5">
        <v>23301822.618019998</v>
      </c>
      <c r="E188" s="5">
        <v>100276.54947300001</v>
      </c>
      <c r="F188" s="5">
        <v>1162863.8594599999</v>
      </c>
      <c r="G188" s="5">
        <v>1779481.00248</v>
      </c>
      <c r="H188" s="5">
        <v>11065.273614</v>
      </c>
      <c r="I188" s="5">
        <v>8947598.0342500005</v>
      </c>
      <c r="J188" s="5">
        <v>44760.311600000001</v>
      </c>
      <c r="K188" s="5">
        <v>57936.794750000001</v>
      </c>
      <c r="L188" s="5">
        <v>167503.15091999999</v>
      </c>
      <c r="M188" s="5">
        <v>1499702.0049999999</v>
      </c>
      <c r="N188" s="5">
        <v>177946.80512999999</v>
      </c>
      <c r="O188" s="5">
        <v>331027.34249999997</v>
      </c>
      <c r="P188" s="5">
        <v>0</v>
      </c>
      <c r="Q188" s="5">
        <v>166574.55408</v>
      </c>
      <c r="R188" s="5">
        <v>1661.0048400000001</v>
      </c>
      <c r="S188" s="5">
        <v>189821.83724999998</v>
      </c>
      <c r="T188" s="5">
        <v>2728.6729999999998</v>
      </c>
      <c r="U188" s="5">
        <v>6127.3010000000004</v>
      </c>
      <c r="V188" s="5">
        <v>940.17445999999995</v>
      </c>
      <c r="W188" s="5">
        <v>62552.009999999995</v>
      </c>
      <c r="X188" s="5">
        <v>63870.955349999997</v>
      </c>
      <c r="Y188" s="5">
        <v>52366.732499999998</v>
      </c>
      <c r="Z188" s="5">
        <v>9729.8101800000004</v>
      </c>
      <c r="AA188" s="5">
        <v>2842.1974399999999</v>
      </c>
      <c r="AB188" s="5">
        <v>0</v>
      </c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</row>
    <row r="189" spans="2:43">
      <c r="B189" s="4">
        <v>1</v>
      </c>
      <c r="C189" s="4">
        <v>2027</v>
      </c>
      <c r="D189" s="5">
        <v>27279834.63854</v>
      </c>
      <c r="E189" s="5">
        <v>116456.54898000001</v>
      </c>
      <c r="F189" s="5">
        <v>1372983.3426900001</v>
      </c>
      <c r="G189" s="5">
        <v>1963205.0682000001</v>
      </c>
      <c r="H189" s="5">
        <v>12348.195408</v>
      </c>
      <c r="I189" s="5">
        <v>9052484.1362500004</v>
      </c>
      <c r="J189" s="5">
        <v>44583.116000000002</v>
      </c>
      <c r="K189" s="5">
        <v>59032.451000000001</v>
      </c>
      <c r="L189" s="5">
        <v>172143.90419999999</v>
      </c>
      <c r="M189" s="5">
        <v>1477007.6824999999</v>
      </c>
      <c r="N189" s="5">
        <v>176028.67135000002</v>
      </c>
      <c r="O189" s="5">
        <v>332049.005</v>
      </c>
      <c r="P189" s="5">
        <v>0</v>
      </c>
      <c r="Q189" s="5">
        <v>177559.67744</v>
      </c>
      <c r="R189" s="5">
        <v>1912.33548</v>
      </c>
      <c r="S189" s="5">
        <v>191823.96625</v>
      </c>
      <c r="T189" s="5">
        <v>3041.915</v>
      </c>
      <c r="U189" s="5">
        <v>6011.0619999999999</v>
      </c>
      <c r="V189" s="5">
        <v>889.77215999999999</v>
      </c>
      <c r="W189" s="5">
        <v>60446.39</v>
      </c>
      <c r="X189" s="5">
        <v>62453.140429999999</v>
      </c>
      <c r="Y189" s="5">
        <v>50583.102499999994</v>
      </c>
      <c r="Z189" s="5">
        <v>9499.1629400000002</v>
      </c>
      <c r="AA189" s="5">
        <v>2853.26305</v>
      </c>
      <c r="AB189" s="5">
        <v>0</v>
      </c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</row>
    <row r="190" spans="2:43">
      <c r="B190" s="4">
        <v>2</v>
      </c>
      <c r="C190" s="4">
        <v>2027</v>
      </c>
      <c r="D190" s="5">
        <v>25505576.63352</v>
      </c>
      <c r="E190" s="5">
        <v>106581.6400095</v>
      </c>
      <c r="F190" s="5">
        <v>1261634.6648200001</v>
      </c>
      <c r="G190" s="5">
        <v>1875507.1562399999</v>
      </c>
      <c r="H190" s="5">
        <v>11724.298596000001</v>
      </c>
      <c r="I190" s="5">
        <v>9039785.1015000008</v>
      </c>
      <c r="J190" s="5">
        <v>48056.618300000002</v>
      </c>
      <c r="K190" s="5">
        <v>57085.560249999995</v>
      </c>
      <c r="L190" s="5">
        <v>171048.86644000001</v>
      </c>
      <c r="M190" s="5">
        <v>1464263.6225000001</v>
      </c>
      <c r="N190" s="5">
        <v>171817.81818</v>
      </c>
      <c r="O190" s="5">
        <v>326624.45250000001</v>
      </c>
      <c r="P190" s="5">
        <v>0</v>
      </c>
      <c r="Q190" s="5">
        <v>157338.79232000001</v>
      </c>
      <c r="R190" s="5">
        <v>1903.4466</v>
      </c>
      <c r="S190" s="5">
        <v>187384.25625000001</v>
      </c>
      <c r="T190" s="5">
        <v>2936.5346</v>
      </c>
      <c r="U190" s="5">
        <v>5832.2070000000003</v>
      </c>
      <c r="V190" s="5">
        <v>1072.2177999999999</v>
      </c>
      <c r="W190" s="5">
        <v>59141.079999999994</v>
      </c>
      <c r="X190" s="5">
        <v>60776.122499999998</v>
      </c>
      <c r="Y190" s="5">
        <v>50940.322499999995</v>
      </c>
      <c r="Z190" s="5">
        <v>10028.314419999999</v>
      </c>
      <c r="AA190" s="5">
        <v>2681.0270700000001</v>
      </c>
      <c r="AB190" s="5">
        <v>0</v>
      </c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</row>
    <row r="191" spans="2:43">
      <c r="B191" s="4">
        <v>3</v>
      </c>
      <c r="C191" s="4">
        <v>2027</v>
      </c>
      <c r="D191" s="5">
        <v>22485874.465580001</v>
      </c>
      <c r="E191" s="5">
        <v>92102.769589500007</v>
      </c>
      <c r="F191" s="5">
        <v>1090562.23701</v>
      </c>
      <c r="G191" s="5">
        <v>1722176.3330399999</v>
      </c>
      <c r="H191" s="5">
        <v>10642.09455</v>
      </c>
      <c r="I191" s="5">
        <v>8684938.7277499996</v>
      </c>
      <c r="J191" s="5">
        <v>40481.618600000002</v>
      </c>
      <c r="K191" s="5">
        <v>52329.274250000002</v>
      </c>
      <c r="L191" s="5">
        <v>171043.40886</v>
      </c>
      <c r="M191" s="5">
        <v>1494776.34</v>
      </c>
      <c r="N191" s="5">
        <v>185170.42979000002</v>
      </c>
      <c r="O191" s="5">
        <v>328615.25749999995</v>
      </c>
      <c r="P191" s="5">
        <v>0</v>
      </c>
      <c r="Q191" s="5">
        <v>158438.53760000001</v>
      </c>
      <c r="R191" s="5">
        <v>1897.3416</v>
      </c>
      <c r="S191" s="5">
        <v>188189.29875000002</v>
      </c>
      <c r="T191" s="5">
        <v>2738.6055999999999</v>
      </c>
      <c r="U191" s="5">
        <v>6091.1262500000003</v>
      </c>
      <c r="V191" s="5">
        <v>1031.50414</v>
      </c>
      <c r="W191" s="5">
        <v>61886.995000000003</v>
      </c>
      <c r="X191" s="5">
        <v>61106.445100000004</v>
      </c>
      <c r="Y191" s="5">
        <v>49829.964999999997</v>
      </c>
      <c r="Z191" s="5">
        <v>9727.8990699999995</v>
      </c>
      <c r="AA191" s="5">
        <v>2814.04612</v>
      </c>
      <c r="AB191" s="5">
        <v>0</v>
      </c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</row>
    <row r="192" spans="2:43">
      <c r="B192" s="4">
        <v>4</v>
      </c>
      <c r="C192" s="4">
        <v>2027</v>
      </c>
      <c r="D192" s="5">
        <v>21425420.375720002</v>
      </c>
      <c r="E192" s="5">
        <v>86856.910789499991</v>
      </c>
      <c r="F192" s="5">
        <v>1033695.0301</v>
      </c>
      <c r="G192" s="5">
        <v>1718252.7133200001</v>
      </c>
      <c r="H192" s="5">
        <v>10608.556122</v>
      </c>
      <c r="I192" s="5">
        <v>8499600.4279999994</v>
      </c>
      <c r="J192" s="5">
        <v>40950.205500000004</v>
      </c>
      <c r="K192" s="5">
        <v>55183.993499999997</v>
      </c>
      <c r="L192" s="5">
        <v>181816.45642</v>
      </c>
      <c r="M192" s="5">
        <v>1566057.9949999999</v>
      </c>
      <c r="N192" s="5">
        <v>173309.6391</v>
      </c>
      <c r="O192" s="5">
        <v>343835.07750000001</v>
      </c>
      <c r="P192" s="5">
        <v>0</v>
      </c>
      <c r="Q192" s="5">
        <v>167646.01052000001</v>
      </c>
      <c r="R192" s="5">
        <v>1879.0754400000001</v>
      </c>
      <c r="S192" s="5">
        <v>192500.77625</v>
      </c>
      <c r="T192" s="5">
        <v>2861.6617000000001</v>
      </c>
      <c r="U192" s="5">
        <v>6170.8095000000003</v>
      </c>
      <c r="V192" s="5">
        <v>992.71395999999993</v>
      </c>
      <c r="W192" s="5">
        <v>63006.532499999994</v>
      </c>
      <c r="X192" s="5">
        <v>65069.257680000002</v>
      </c>
      <c r="Y192" s="5">
        <v>52597.02</v>
      </c>
      <c r="Z192" s="5">
        <v>10456.52716</v>
      </c>
      <c r="AA192" s="5">
        <v>2820.4881599999999</v>
      </c>
      <c r="AB192" s="5">
        <v>0</v>
      </c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</row>
    <row r="193" spans="2:43">
      <c r="B193" s="4">
        <v>5</v>
      </c>
      <c r="C193" s="4">
        <v>2027</v>
      </c>
      <c r="D193" s="5">
        <v>22340460.344379999</v>
      </c>
      <c r="E193" s="5">
        <v>92277.663222000003</v>
      </c>
      <c r="F193" s="5">
        <v>1111530.0590300001</v>
      </c>
      <c r="G193" s="5">
        <v>1816062.83556</v>
      </c>
      <c r="H193" s="5">
        <v>11288.76057</v>
      </c>
      <c r="I193" s="5">
        <v>9042654.9617500007</v>
      </c>
      <c r="J193" s="5">
        <v>44513.850400000003</v>
      </c>
      <c r="K193" s="5">
        <v>60024.191500000001</v>
      </c>
      <c r="L193" s="5">
        <v>191459.43315999999</v>
      </c>
      <c r="M193" s="5">
        <v>1637183.56</v>
      </c>
      <c r="N193" s="5">
        <v>164910.61360000001</v>
      </c>
      <c r="O193" s="5">
        <v>341501.5625</v>
      </c>
      <c r="P193" s="5">
        <v>0</v>
      </c>
      <c r="Q193" s="5">
        <v>160727.69925999999</v>
      </c>
      <c r="R193" s="5">
        <v>1562.5922399999999</v>
      </c>
      <c r="S193" s="5">
        <v>201124.36300000001</v>
      </c>
      <c r="T193" s="5">
        <v>2753.4061000000002</v>
      </c>
      <c r="U193" s="5">
        <v>6646.0372500000003</v>
      </c>
      <c r="V193" s="5">
        <v>1356.3229200000001</v>
      </c>
      <c r="W193" s="5">
        <v>65476.232499999998</v>
      </c>
      <c r="X193" s="5">
        <v>68531.641669999997</v>
      </c>
      <c r="Y193" s="5">
        <v>53913.427499999998</v>
      </c>
      <c r="Z193" s="5">
        <v>10378.96199</v>
      </c>
      <c r="AA193" s="5">
        <v>2688.3633</v>
      </c>
      <c r="AB193" s="5">
        <v>0</v>
      </c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</row>
    <row r="194" spans="2:43">
      <c r="B194" s="4">
        <v>6</v>
      </c>
      <c r="C194" s="4">
        <v>2027</v>
      </c>
      <c r="D194" s="5">
        <v>29038039.293090001</v>
      </c>
      <c r="E194" s="5">
        <v>120627.3328965</v>
      </c>
      <c r="F194" s="5">
        <v>1485838.4220700001</v>
      </c>
      <c r="G194" s="5">
        <v>2155428.92148</v>
      </c>
      <c r="H194" s="5">
        <v>13658.296662000001</v>
      </c>
      <c r="I194" s="5">
        <v>10047509.762</v>
      </c>
      <c r="J194" s="5">
        <v>51939.7785</v>
      </c>
      <c r="K194" s="5">
        <v>71991.439500000008</v>
      </c>
      <c r="L194" s="5">
        <v>266368.16613440716</v>
      </c>
      <c r="M194" s="5">
        <v>1806746.6074999999</v>
      </c>
      <c r="N194" s="5">
        <v>170708.57079</v>
      </c>
      <c r="O194" s="5">
        <v>371720.64</v>
      </c>
      <c r="P194" s="5">
        <v>0</v>
      </c>
      <c r="Q194" s="5">
        <v>302285.22281000001</v>
      </c>
      <c r="R194" s="5">
        <v>1738.0255200000001</v>
      </c>
      <c r="S194" s="5">
        <v>214378.54324999999</v>
      </c>
      <c r="T194" s="5">
        <v>3100.3609000000001</v>
      </c>
      <c r="U194" s="5">
        <v>6741.5542500000001</v>
      </c>
      <c r="V194" s="5">
        <v>1559.7570818711838</v>
      </c>
      <c r="W194" s="5">
        <v>69484.834999999992</v>
      </c>
      <c r="X194" s="5">
        <v>75139.306370000006</v>
      </c>
      <c r="Y194" s="5">
        <v>55714.959999999992</v>
      </c>
      <c r="Z194" s="5">
        <v>10841.286830000001</v>
      </c>
      <c r="AA194" s="5">
        <v>4589.6267600000001</v>
      </c>
      <c r="AB194" s="5">
        <v>0</v>
      </c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</row>
    <row r="195" spans="2:43">
      <c r="B195" s="4">
        <v>7</v>
      </c>
      <c r="C195" s="4">
        <v>2027</v>
      </c>
      <c r="D195" s="5">
        <v>32934059.96339</v>
      </c>
      <c r="E195" s="5">
        <v>135988.78908449999</v>
      </c>
      <c r="F195" s="5">
        <v>1697499.5440200001</v>
      </c>
      <c r="G195" s="5">
        <v>2326797.2388000004</v>
      </c>
      <c r="H195" s="5">
        <v>14850.910854</v>
      </c>
      <c r="I195" s="5">
        <v>10479681.0515</v>
      </c>
      <c r="J195" s="5">
        <v>54442.0092</v>
      </c>
      <c r="K195" s="5">
        <v>74955.512750000009</v>
      </c>
      <c r="L195" s="5">
        <v>331146.79500473209</v>
      </c>
      <c r="M195" s="5">
        <v>1800747.4224999999</v>
      </c>
      <c r="N195" s="5">
        <v>189036.10042</v>
      </c>
      <c r="O195" s="5">
        <v>381295.79499999993</v>
      </c>
      <c r="P195" s="5">
        <v>0</v>
      </c>
      <c r="Q195" s="5">
        <v>334258.77048000001</v>
      </c>
      <c r="R195" s="5">
        <v>1842.10356</v>
      </c>
      <c r="S195" s="5">
        <v>221865.75575000001</v>
      </c>
      <c r="T195" s="5">
        <v>3086.0914000000002</v>
      </c>
      <c r="U195" s="5">
        <v>6972.9454999999998</v>
      </c>
      <c r="V195" s="5">
        <v>2097.5984518595142</v>
      </c>
      <c r="W195" s="5">
        <v>70788.722500000003</v>
      </c>
      <c r="X195" s="5">
        <v>69427.404859999995</v>
      </c>
      <c r="Y195" s="5">
        <v>54438.707499999997</v>
      </c>
      <c r="Z195" s="5">
        <v>11229.87477</v>
      </c>
      <c r="AA195" s="5">
        <v>4880.5682299999999</v>
      </c>
      <c r="AB195" s="5">
        <v>0</v>
      </c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</row>
    <row r="196" spans="2:43">
      <c r="B196" s="4">
        <v>8</v>
      </c>
      <c r="C196" s="4">
        <v>2027</v>
      </c>
      <c r="D196" s="5">
        <v>33185574.099330001</v>
      </c>
      <c r="E196" s="5">
        <v>135539.4601005</v>
      </c>
      <c r="F196" s="5">
        <v>1705697.7806800001</v>
      </c>
      <c r="G196" s="5">
        <v>2335690.6635600002</v>
      </c>
      <c r="H196" s="5">
        <v>14907.628746</v>
      </c>
      <c r="I196" s="5">
        <v>10481941.93475</v>
      </c>
      <c r="J196" s="5">
        <v>50542.4997</v>
      </c>
      <c r="K196" s="5">
        <v>76039.931750000003</v>
      </c>
      <c r="L196" s="5">
        <v>340192.34609677934</v>
      </c>
      <c r="M196" s="5">
        <v>1856808.9074999997</v>
      </c>
      <c r="N196" s="5">
        <v>195958.90266000002</v>
      </c>
      <c r="O196" s="5">
        <v>385762.71499999997</v>
      </c>
      <c r="P196" s="5">
        <v>0</v>
      </c>
      <c r="Q196" s="5">
        <v>337733.054</v>
      </c>
      <c r="R196" s="5">
        <v>1930.6016400000001</v>
      </c>
      <c r="S196" s="5">
        <v>221587.15474999999</v>
      </c>
      <c r="T196" s="5">
        <v>3069.8184000000001</v>
      </c>
      <c r="U196" s="5">
        <v>6938.2732500000002</v>
      </c>
      <c r="V196" s="5">
        <v>2369.5163139345809</v>
      </c>
      <c r="W196" s="5">
        <v>72348.172500000001</v>
      </c>
      <c r="X196" s="5">
        <v>69449.487110000002</v>
      </c>
      <c r="Y196" s="5">
        <v>57022.684999999998</v>
      </c>
      <c r="Z196" s="5">
        <v>11321.867979999999</v>
      </c>
      <c r="AA196" s="5">
        <v>5035.6764999999996</v>
      </c>
      <c r="AB196" s="5">
        <v>0</v>
      </c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</row>
    <row r="197" spans="2:43">
      <c r="B197" s="4">
        <v>9</v>
      </c>
      <c r="C197" s="4">
        <v>2027</v>
      </c>
      <c r="D197" s="5">
        <v>31972350.85001</v>
      </c>
      <c r="E197" s="5">
        <v>127958.86596150001</v>
      </c>
      <c r="F197" s="5">
        <v>1619985.18664</v>
      </c>
      <c r="G197" s="5">
        <v>2292627.8983200002</v>
      </c>
      <c r="H197" s="5">
        <v>14606.141868000001</v>
      </c>
      <c r="I197" s="5">
        <v>10757617.181499999</v>
      </c>
      <c r="J197" s="5">
        <v>54706.068599999999</v>
      </c>
      <c r="K197" s="5">
        <v>72431.065750000009</v>
      </c>
      <c r="L197" s="5">
        <v>336849.83952888846</v>
      </c>
      <c r="M197" s="5">
        <v>1861305.2324999999</v>
      </c>
      <c r="N197" s="5">
        <v>201280.22154999999</v>
      </c>
      <c r="O197" s="5">
        <v>378760.5625</v>
      </c>
      <c r="P197" s="5">
        <v>0</v>
      </c>
      <c r="Q197" s="5">
        <v>287609.12771999999</v>
      </c>
      <c r="R197" s="5">
        <v>2038.0984800000001</v>
      </c>
      <c r="S197" s="5">
        <v>219005.97025000001</v>
      </c>
      <c r="T197" s="5">
        <v>3045.0711000000001</v>
      </c>
      <c r="U197" s="5">
        <v>6754.4657500000003</v>
      </c>
      <c r="V197" s="5">
        <v>2244.6877109516231</v>
      </c>
      <c r="W197" s="5">
        <v>72183.194999999992</v>
      </c>
      <c r="X197" s="5">
        <v>74998.36957000001</v>
      </c>
      <c r="Y197" s="5">
        <v>57195.347499999996</v>
      </c>
      <c r="Z197" s="5">
        <v>11099.213659999999</v>
      </c>
      <c r="AA197" s="5">
        <v>5386.7240000000002</v>
      </c>
      <c r="AB197" s="5">
        <v>0</v>
      </c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</row>
    <row r="198" spans="2:43">
      <c r="B198" s="4">
        <v>10</v>
      </c>
      <c r="C198" s="4">
        <v>2027</v>
      </c>
      <c r="D198" s="5">
        <v>27110783.531690001</v>
      </c>
      <c r="E198" s="5">
        <v>105472.627926</v>
      </c>
      <c r="F198" s="5">
        <v>1334723.97046</v>
      </c>
      <c r="G198" s="5">
        <v>2057280.81012</v>
      </c>
      <c r="H198" s="5">
        <v>12958.092234</v>
      </c>
      <c r="I198" s="5">
        <v>10339024.9695</v>
      </c>
      <c r="J198" s="5">
        <v>56107.110500000003</v>
      </c>
      <c r="K198" s="5">
        <v>64387.193750000006</v>
      </c>
      <c r="L198" s="5">
        <v>276551.57711707783</v>
      </c>
      <c r="M198" s="5">
        <v>1724007.5699999998</v>
      </c>
      <c r="N198" s="5">
        <v>194126.28779999999</v>
      </c>
      <c r="O198" s="5">
        <v>356247.12</v>
      </c>
      <c r="P198" s="5">
        <v>0</v>
      </c>
      <c r="Q198" s="5">
        <v>177465.97076</v>
      </c>
      <c r="R198" s="5">
        <v>1737.53712</v>
      </c>
      <c r="S198" s="5">
        <v>204467.26549999998</v>
      </c>
      <c r="T198" s="5">
        <v>2619.5940000000001</v>
      </c>
      <c r="U198" s="5">
        <v>6650.4842500000004</v>
      </c>
      <c r="V198" s="5">
        <v>1606.9967116960113</v>
      </c>
      <c r="W198" s="5">
        <v>68401.5625</v>
      </c>
      <c r="X198" s="5">
        <v>67570.914489999996</v>
      </c>
      <c r="Y198" s="5">
        <v>52473.652499999997</v>
      </c>
      <c r="Z198" s="5">
        <v>10630.47228</v>
      </c>
      <c r="AA198" s="5">
        <v>3022.8964500000002</v>
      </c>
      <c r="AB198" s="5">
        <v>0</v>
      </c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</row>
    <row r="199" spans="2:43">
      <c r="B199" s="4">
        <v>11</v>
      </c>
      <c r="C199" s="4">
        <v>2027</v>
      </c>
      <c r="D199" s="5">
        <v>20894643.440329999</v>
      </c>
      <c r="E199" s="5">
        <v>80186.099163000006</v>
      </c>
      <c r="F199" s="5">
        <v>1007269.32223</v>
      </c>
      <c r="G199" s="5">
        <v>1693132.5687599999</v>
      </c>
      <c r="H199" s="5">
        <v>10406.607606000001</v>
      </c>
      <c r="I199" s="5">
        <v>8861809.0099999998</v>
      </c>
      <c r="J199" s="5">
        <v>47464.6302</v>
      </c>
      <c r="K199" s="5">
        <v>54819.750249999997</v>
      </c>
      <c r="L199" s="5">
        <v>181345.33875999998</v>
      </c>
      <c r="M199" s="5">
        <v>1570650.0024999999</v>
      </c>
      <c r="N199" s="5">
        <v>182917.78425999999</v>
      </c>
      <c r="O199" s="5">
        <v>334897.64</v>
      </c>
      <c r="P199" s="5">
        <v>0</v>
      </c>
      <c r="Q199" s="5">
        <v>148590.82624000002</v>
      </c>
      <c r="R199" s="5">
        <v>1501.1515200000001</v>
      </c>
      <c r="S199" s="5">
        <v>185720.62125000003</v>
      </c>
      <c r="T199" s="5">
        <v>2630.1464000000001</v>
      </c>
      <c r="U199" s="5">
        <v>6264.3964999999998</v>
      </c>
      <c r="V199" s="5">
        <v>986.80103999999994</v>
      </c>
      <c r="W199" s="5">
        <v>62276.947499999995</v>
      </c>
      <c r="X199" s="5">
        <v>64756.130109999998</v>
      </c>
      <c r="Y199" s="5">
        <v>51973.564999999995</v>
      </c>
      <c r="Z199" s="5">
        <v>9950.0875500000002</v>
      </c>
      <c r="AA199" s="5">
        <v>2631.7152000000001</v>
      </c>
      <c r="AB199" s="5">
        <v>0</v>
      </c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</row>
    <row r="200" spans="2:43">
      <c r="B200" s="4">
        <v>12</v>
      </c>
      <c r="C200" s="4">
        <v>2027</v>
      </c>
      <c r="D200" s="5">
        <v>23482253.908989999</v>
      </c>
      <c r="E200" s="5">
        <v>91003.699255500003</v>
      </c>
      <c r="F200" s="5">
        <v>1161525.7512099999</v>
      </c>
      <c r="G200" s="5">
        <v>1793981.7403200001</v>
      </c>
      <c r="H200" s="5">
        <v>11109.786389999999</v>
      </c>
      <c r="I200" s="5">
        <v>8985463.4774999991</v>
      </c>
      <c r="J200" s="5">
        <v>44680.670299999998</v>
      </c>
      <c r="K200" s="5">
        <v>57262.479749999999</v>
      </c>
      <c r="L200" s="5">
        <v>174222.92463999998</v>
      </c>
      <c r="M200" s="5">
        <v>1555700.645</v>
      </c>
      <c r="N200" s="5">
        <v>194119.05817</v>
      </c>
      <c r="O200" s="5">
        <v>331027.34249999997</v>
      </c>
      <c r="P200" s="5">
        <v>0</v>
      </c>
      <c r="Q200" s="5">
        <v>166574.55408</v>
      </c>
      <c r="R200" s="5">
        <v>1661.0048400000001</v>
      </c>
      <c r="S200" s="5">
        <v>190969.93524999998</v>
      </c>
      <c r="T200" s="5">
        <v>2728.6729999999998</v>
      </c>
      <c r="U200" s="5">
        <v>6127.3010000000004</v>
      </c>
      <c r="V200" s="5">
        <v>940.17445999999995</v>
      </c>
      <c r="W200" s="5">
        <v>62552.009999999995</v>
      </c>
      <c r="X200" s="5">
        <v>63870.955349999997</v>
      </c>
      <c r="Y200" s="5">
        <v>52366.732499999998</v>
      </c>
      <c r="Z200" s="5">
        <v>9729.8101800000004</v>
      </c>
      <c r="AA200" s="5">
        <v>2842.1974399999999</v>
      </c>
      <c r="AB200" s="5">
        <v>0</v>
      </c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</row>
    <row r="201" spans="2:43">
      <c r="B201" s="4">
        <v>1</v>
      </c>
      <c r="C201" s="4">
        <v>2028</v>
      </c>
      <c r="D201" s="5">
        <v>27726840.192080002</v>
      </c>
      <c r="E201" s="5">
        <v>106642.45485150001</v>
      </c>
      <c r="F201" s="5">
        <v>1383751.30788</v>
      </c>
      <c r="G201" s="5">
        <v>1979414.3269200001</v>
      </c>
      <c r="H201" s="5">
        <v>12398.810742</v>
      </c>
      <c r="I201" s="5">
        <v>9097523.5824999996</v>
      </c>
      <c r="J201" s="5">
        <v>44537.218399999998</v>
      </c>
      <c r="K201" s="5">
        <v>58344.094500000007</v>
      </c>
      <c r="L201" s="5">
        <v>179022.93494000001</v>
      </c>
      <c r="M201" s="5">
        <v>1525837.5449999999</v>
      </c>
      <c r="N201" s="5">
        <v>192026.68291999999</v>
      </c>
      <c r="O201" s="5">
        <v>332049.005</v>
      </c>
      <c r="P201" s="5">
        <v>0</v>
      </c>
      <c r="Q201" s="5">
        <v>177559.67744</v>
      </c>
      <c r="R201" s="5">
        <v>1912.33548</v>
      </c>
      <c r="S201" s="5">
        <v>192983.92874999999</v>
      </c>
      <c r="T201" s="5">
        <v>3041.915</v>
      </c>
      <c r="U201" s="5">
        <v>6011.0619999999999</v>
      </c>
      <c r="V201" s="5">
        <v>889.77215999999999</v>
      </c>
      <c r="W201" s="5">
        <v>60446.39</v>
      </c>
      <c r="X201" s="5">
        <v>62453.140429999999</v>
      </c>
      <c r="Y201" s="5">
        <v>50583.102499999994</v>
      </c>
      <c r="Z201" s="5">
        <v>9499.1629400000002</v>
      </c>
      <c r="AA201" s="5">
        <v>2853.26305</v>
      </c>
      <c r="AB201" s="5">
        <v>0</v>
      </c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</row>
    <row r="202" spans="2:43">
      <c r="B202" s="4">
        <v>2</v>
      </c>
      <c r="C202" s="4">
        <v>2028</v>
      </c>
      <c r="D202" s="5">
        <v>25914614.992830001</v>
      </c>
      <c r="E202" s="5">
        <v>97629.821177999998</v>
      </c>
      <c r="F202" s="5">
        <v>1271359.0996600001</v>
      </c>
      <c r="G202" s="5">
        <v>1890835.02144</v>
      </c>
      <c r="H202" s="5">
        <v>11771.990856</v>
      </c>
      <c r="I202" s="5">
        <v>8957450.7434999999</v>
      </c>
      <c r="J202" s="5">
        <v>47374.607900000003</v>
      </c>
      <c r="K202" s="5">
        <v>56754.703000000001</v>
      </c>
      <c r="L202" s="5">
        <v>180057.83069999999</v>
      </c>
      <c r="M202" s="5">
        <v>1518117.9849999999</v>
      </c>
      <c r="N202" s="5">
        <v>188262.12370999999</v>
      </c>
      <c r="O202" s="5">
        <v>328135.56</v>
      </c>
      <c r="P202" s="5">
        <v>0</v>
      </c>
      <c r="Q202" s="5">
        <v>159556.71360000002</v>
      </c>
      <c r="R202" s="5">
        <v>1928.7457200000001</v>
      </c>
      <c r="S202" s="5">
        <v>189769.96549999999</v>
      </c>
      <c r="T202" s="5">
        <v>2954.5790999999999</v>
      </c>
      <c r="U202" s="5">
        <v>5875.3950000000004</v>
      </c>
      <c r="V202" s="5">
        <v>1085.7534000000001</v>
      </c>
      <c r="W202" s="5">
        <v>59354.387499999997</v>
      </c>
      <c r="X202" s="5">
        <v>61010.962509999998</v>
      </c>
      <c r="Y202" s="5">
        <v>51184.409999999996</v>
      </c>
      <c r="Z202" s="5">
        <v>10071.534729999999</v>
      </c>
      <c r="AA202" s="5">
        <v>2707.32573</v>
      </c>
      <c r="AB202" s="5">
        <v>0</v>
      </c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</row>
    <row r="203" spans="2:43">
      <c r="B203" s="4">
        <v>3</v>
      </c>
      <c r="C203" s="4">
        <v>2028</v>
      </c>
      <c r="D203" s="5">
        <v>22836520.039000001</v>
      </c>
      <c r="E203" s="5">
        <v>84379.91084550001</v>
      </c>
      <c r="F203" s="5">
        <v>1098659.4632100002</v>
      </c>
      <c r="G203" s="5">
        <v>1736016.7540800001</v>
      </c>
      <c r="H203" s="5">
        <v>10683.838098</v>
      </c>
      <c r="I203" s="5">
        <v>8600314.4947500005</v>
      </c>
      <c r="J203" s="5">
        <v>39869.869200000001</v>
      </c>
      <c r="K203" s="5">
        <v>52019.776249999995</v>
      </c>
      <c r="L203" s="5">
        <v>180218.76344000001</v>
      </c>
      <c r="M203" s="5">
        <v>1549452</v>
      </c>
      <c r="N203" s="5">
        <v>202875.34568000003</v>
      </c>
      <c r="O203" s="5">
        <v>330142.63249999995</v>
      </c>
      <c r="P203" s="5">
        <v>0</v>
      </c>
      <c r="Q203" s="5">
        <v>160690.90400000001</v>
      </c>
      <c r="R203" s="5">
        <v>1922.7872400000001</v>
      </c>
      <c r="S203" s="5">
        <v>191736.38375000001</v>
      </c>
      <c r="T203" s="5">
        <v>2755.3666000000003</v>
      </c>
      <c r="U203" s="5">
        <v>6134.8632500000003</v>
      </c>
      <c r="V203" s="5">
        <v>1044.5054399999999</v>
      </c>
      <c r="W203" s="5">
        <v>62110.097500000003</v>
      </c>
      <c r="X203" s="5">
        <v>61370.232390000005</v>
      </c>
      <c r="Y203" s="5">
        <v>50069.477499999994</v>
      </c>
      <c r="Z203" s="5">
        <v>9766.9362899999996</v>
      </c>
      <c r="AA203" s="5">
        <v>2842.5841</v>
      </c>
      <c r="AB203" s="5">
        <v>0</v>
      </c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</row>
    <row r="204" spans="2:43">
      <c r="B204" s="4">
        <v>4</v>
      </c>
      <c r="C204" s="4">
        <v>2028</v>
      </c>
      <c r="D204" s="5">
        <v>21756543.687580001</v>
      </c>
      <c r="E204" s="5">
        <v>79602.742371</v>
      </c>
      <c r="F204" s="5">
        <v>1041262.57677</v>
      </c>
      <c r="G204" s="5">
        <v>1732033.5226799999</v>
      </c>
      <c r="H204" s="5">
        <v>10650.402234000001</v>
      </c>
      <c r="I204" s="5">
        <v>8531457.3550000004</v>
      </c>
      <c r="J204" s="5">
        <v>40863.000700000004</v>
      </c>
      <c r="K204" s="5">
        <v>55183.993499999997</v>
      </c>
      <c r="L204" s="5">
        <v>189370.18417999998</v>
      </c>
      <c r="M204" s="5">
        <v>1623817.7449999999</v>
      </c>
      <c r="N204" s="5">
        <v>189065.87429000001</v>
      </c>
      <c r="O204" s="5">
        <v>343835.07750000001</v>
      </c>
      <c r="P204" s="5">
        <v>0</v>
      </c>
      <c r="Q204" s="5">
        <v>167646.01052000001</v>
      </c>
      <c r="R204" s="5">
        <v>1879.0754400000001</v>
      </c>
      <c r="S204" s="5">
        <v>194819.83974999998</v>
      </c>
      <c r="T204" s="5">
        <v>2861.6617000000001</v>
      </c>
      <c r="U204" s="5">
        <v>6170.8095000000003</v>
      </c>
      <c r="V204" s="5">
        <v>992.71395999999993</v>
      </c>
      <c r="W204" s="5">
        <v>63006.532499999994</v>
      </c>
      <c r="X204" s="5">
        <v>65069.257680000002</v>
      </c>
      <c r="Y204" s="5">
        <v>52597.02</v>
      </c>
      <c r="Z204" s="5">
        <v>10456.52716</v>
      </c>
      <c r="AA204" s="5">
        <v>2820.4881599999999</v>
      </c>
      <c r="AB204" s="5">
        <v>0</v>
      </c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</row>
    <row r="205" spans="2:43">
      <c r="B205" s="4">
        <v>5</v>
      </c>
      <c r="C205" s="4">
        <v>2028</v>
      </c>
      <c r="D205" s="5">
        <v>22698032.444800001</v>
      </c>
      <c r="E205" s="5">
        <v>84578.610396000004</v>
      </c>
      <c r="F205" s="5">
        <v>1119873.1693600002</v>
      </c>
      <c r="G205" s="5">
        <v>1830799.8344400001</v>
      </c>
      <c r="H205" s="5">
        <v>11334.145140000001</v>
      </c>
      <c r="I205" s="5">
        <v>9081632.6742499992</v>
      </c>
      <c r="J205" s="5">
        <v>44448.175000000003</v>
      </c>
      <c r="K205" s="5">
        <v>60024.191500000001</v>
      </c>
      <c r="L205" s="5">
        <v>199198.90992000001</v>
      </c>
      <c r="M205" s="5">
        <v>1697325.8499999999</v>
      </c>
      <c r="N205" s="5">
        <v>179894.80988000002</v>
      </c>
      <c r="O205" s="5">
        <v>341501.5625</v>
      </c>
      <c r="P205" s="5">
        <v>0</v>
      </c>
      <c r="Q205" s="5">
        <v>160727.69925999999</v>
      </c>
      <c r="R205" s="5">
        <v>1562.5922399999999</v>
      </c>
      <c r="S205" s="5">
        <v>203550.13524999999</v>
      </c>
      <c r="T205" s="5">
        <v>2753.4061000000002</v>
      </c>
      <c r="U205" s="5">
        <v>6646.0372500000003</v>
      </c>
      <c r="V205" s="5">
        <v>1356.3229200000001</v>
      </c>
      <c r="W205" s="5">
        <v>65476.232499999998</v>
      </c>
      <c r="X205" s="5">
        <v>68531.641669999997</v>
      </c>
      <c r="Y205" s="5">
        <v>53913.427499999998</v>
      </c>
      <c r="Z205" s="5">
        <v>10378.96199</v>
      </c>
      <c r="AA205" s="5">
        <v>2688.3633</v>
      </c>
      <c r="AB205" s="5">
        <v>0</v>
      </c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</row>
    <row r="206" spans="2:43">
      <c r="B206" s="4">
        <v>6</v>
      </c>
      <c r="C206" s="4">
        <v>2028</v>
      </c>
      <c r="D206" s="5">
        <v>29523315.94086</v>
      </c>
      <c r="E206" s="5">
        <v>110623.026243</v>
      </c>
      <c r="F206" s="5">
        <v>1497854.8713700001</v>
      </c>
      <c r="G206" s="5">
        <v>2173470.5543999998</v>
      </c>
      <c r="H206" s="5">
        <v>13716.501732000001</v>
      </c>
      <c r="I206" s="5">
        <v>10099167.00475</v>
      </c>
      <c r="J206" s="5">
        <v>51906.593500000003</v>
      </c>
      <c r="K206" s="5">
        <v>71991.439500000008</v>
      </c>
      <c r="L206" s="5">
        <v>277094.39354250609</v>
      </c>
      <c r="M206" s="5">
        <v>1865509.44</v>
      </c>
      <c r="N206" s="5">
        <v>186231.39266000001</v>
      </c>
      <c r="O206" s="5">
        <v>371720.64</v>
      </c>
      <c r="P206" s="5">
        <v>0</v>
      </c>
      <c r="Q206" s="5">
        <v>302285.22281000001</v>
      </c>
      <c r="R206" s="5">
        <v>1738.0255200000001</v>
      </c>
      <c r="S206" s="5">
        <v>216962.27474999998</v>
      </c>
      <c r="T206" s="5">
        <v>3100.3609000000001</v>
      </c>
      <c r="U206" s="5">
        <v>6741.5542500000001</v>
      </c>
      <c r="V206" s="5">
        <v>1559.7570818711838</v>
      </c>
      <c r="W206" s="5">
        <v>69484.834999999992</v>
      </c>
      <c r="X206" s="5">
        <v>75139.306370000006</v>
      </c>
      <c r="Y206" s="5">
        <v>55714.959999999992</v>
      </c>
      <c r="Z206" s="5">
        <v>10841.286830000001</v>
      </c>
      <c r="AA206" s="5">
        <v>4589.6267600000001</v>
      </c>
      <c r="AB206" s="5">
        <v>0</v>
      </c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</row>
    <row r="207" spans="2:43">
      <c r="B207" s="4">
        <v>7</v>
      </c>
      <c r="C207" s="4">
        <v>2028</v>
      </c>
      <c r="D207" s="5">
        <v>33491594.764710002</v>
      </c>
      <c r="E207" s="5">
        <v>124728.562095</v>
      </c>
      <c r="F207" s="5">
        <v>1711613.87965</v>
      </c>
      <c r="G207" s="5">
        <v>2346479.0605199998</v>
      </c>
      <c r="H207" s="5">
        <v>14916.244122</v>
      </c>
      <c r="I207" s="5">
        <v>10548189.730999999</v>
      </c>
      <c r="J207" s="5">
        <v>54491.878100000002</v>
      </c>
      <c r="K207" s="5">
        <v>74073.563500000004</v>
      </c>
      <c r="L207" s="5">
        <v>344443.31378455041</v>
      </c>
      <c r="M207" s="5">
        <v>1866631.0724999998</v>
      </c>
      <c r="N207" s="5">
        <v>189036.10042</v>
      </c>
      <c r="O207" s="5">
        <v>381295.79499999993</v>
      </c>
      <c r="P207" s="5">
        <v>0</v>
      </c>
      <c r="Q207" s="5">
        <v>334258.77048000001</v>
      </c>
      <c r="R207" s="5">
        <v>1842.10356</v>
      </c>
      <c r="S207" s="5">
        <v>224536.402</v>
      </c>
      <c r="T207" s="5">
        <v>3086.0914000000002</v>
      </c>
      <c r="U207" s="5">
        <v>6972.9454999999998</v>
      </c>
      <c r="V207" s="5">
        <v>2097.5984518595142</v>
      </c>
      <c r="W207" s="5">
        <v>70788.722500000003</v>
      </c>
      <c r="X207" s="5">
        <v>69427.404859999995</v>
      </c>
      <c r="Y207" s="5">
        <v>54438.707499999997</v>
      </c>
      <c r="Z207" s="5">
        <v>11229.87477</v>
      </c>
      <c r="AA207" s="5">
        <v>4880.5682299999999</v>
      </c>
      <c r="AB207" s="5">
        <v>0</v>
      </c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</row>
    <row r="208" spans="2:43">
      <c r="B208" s="4">
        <v>8</v>
      </c>
      <c r="C208" s="4">
        <v>2028</v>
      </c>
      <c r="D208" s="5">
        <v>33745897.449220002</v>
      </c>
      <c r="E208" s="5">
        <v>124304.83015199999</v>
      </c>
      <c r="F208" s="5">
        <v>1719916.9653400001</v>
      </c>
      <c r="G208" s="5">
        <v>2355457.7110799998</v>
      </c>
      <c r="H208" s="5">
        <v>14973.269706000001</v>
      </c>
      <c r="I208" s="5">
        <v>10541958.985750001</v>
      </c>
      <c r="J208" s="5">
        <v>50543.164100000002</v>
      </c>
      <c r="K208" s="5">
        <v>75145.950250000009</v>
      </c>
      <c r="L208" s="5">
        <v>353800.02082648018</v>
      </c>
      <c r="M208" s="5">
        <v>1932293.9375</v>
      </c>
      <c r="N208" s="5">
        <v>195958.90266000002</v>
      </c>
      <c r="O208" s="5">
        <v>385762.71499999997</v>
      </c>
      <c r="P208" s="5">
        <v>0</v>
      </c>
      <c r="Q208" s="5">
        <v>337733.054</v>
      </c>
      <c r="R208" s="5">
        <v>1930.6016400000001</v>
      </c>
      <c r="S208" s="5">
        <v>224262.54625000001</v>
      </c>
      <c r="T208" s="5">
        <v>3069.8184000000001</v>
      </c>
      <c r="U208" s="5">
        <v>6938.2732500000002</v>
      </c>
      <c r="V208" s="5">
        <v>2369.5163139345809</v>
      </c>
      <c r="W208" s="5">
        <v>72348.172500000001</v>
      </c>
      <c r="X208" s="5">
        <v>69449.487110000002</v>
      </c>
      <c r="Y208" s="5">
        <v>57022.684999999998</v>
      </c>
      <c r="Z208" s="5">
        <v>11321.867979999999</v>
      </c>
      <c r="AA208" s="5">
        <v>5035.6764999999996</v>
      </c>
      <c r="AB208" s="5">
        <v>0</v>
      </c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</row>
    <row r="209" spans="2:43">
      <c r="B209" s="4">
        <v>9</v>
      </c>
      <c r="C209" s="4">
        <v>2028</v>
      </c>
      <c r="D209" s="5">
        <v>32503221.853520002</v>
      </c>
      <c r="E209" s="5">
        <v>117328.413378</v>
      </c>
      <c r="F209" s="5">
        <v>1633365.8378400002</v>
      </c>
      <c r="G209" s="5">
        <v>2311972.8705599997</v>
      </c>
      <c r="H209" s="5">
        <v>14670.141804000001</v>
      </c>
      <c r="I209" s="5">
        <v>10820156.471500002</v>
      </c>
      <c r="J209" s="5">
        <v>54709.405700000003</v>
      </c>
      <c r="K209" s="5">
        <v>70725.432750000007</v>
      </c>
      <c r="L209" s="5">
        <v>350605.3429542763</v>
      </c>
      <c r="M209" s="5">
        <v>1936658.49</v>
      </c>
      <c r="N209" s="5">
        <v>201280.22154999999</v>
      </c>
      <c r="O209" s="5">
        <v>378760.5625</v>
      </c>
      <c r="P209" s="5">
        <v>0</v>
      </c>
      <c r="Q209" s="5">
        <v>287609.12771999999</v>
      </c>
      <c r="R209" s="5">
        <v>2038.0984800000001</v>
      </c>
      <c r="S209" s="5">
        <v>221645.89025</v>
      </c>
      <c r="T209" s="5">
        <v>3045.0711000000001</v>
      </c>
      <c r="U209" s="5">
        <v>6754.4657500000003</v>
      </c>
      <c r="V209" s="5">
        <v>2244.6877109516231</v>
      </c>
      <c r="W209" s="5">
        <v>72183.194999999992</v>
      </c>
      <c r="X209" s="5">
        <v>74998.36957000001</v>
      </c>
      <c r="Y209" s="5">
        <v>57195.347499999996</v>
      </c>
      <c r="Z209" s="5">
        <v>11099.213659999999</v>
      </c>
      <c r="AA209" s="5">
        <v>5386.7240000000002</v>
      </c>
      <c r="AB209" s="5">
        <v>0</v>
      </c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</row>
    <row r="210" spans="2:43">
      <c r="B210" s="4">
        <v>10</v>
      </c>
      <c r="C210" s="4">
        <v>2028</v>
      </c>
      <c r="D210" s="5">
        <v>27544076.801139999</v>
      </c>
      <c r="E210" s="5">
        <v>96662.612238000002</v>
      </c>
      <c r="F210" s="5">
        <v>1345314.19692</v>
      </c>
      <c r="G210" s="5">
        <v>2074355.26452</v>
      </c>
      <c r="H210" s="5">
        <v>13012.656282</v>
      </c>
      <c r="I210" s="5">
        <v>10407021.941500001</v>
      </c>
      <c r="J210" s="5">
        <v>56156.481100000005</v>
      </c>
      <c r="K210" s="5">
        <v>62872.113499999992</v>
      </c>
      <c r="L210" s="5">
        <v>287540.38025876903</v>
      </c>
      <c r="M210" s="5">
        <v>1786576.625</v>
      </c>
      <c r="N210" s="5">
        <v>194126.28779999999</v>
      </c>
      <c r="O210" s="5">
        <v>356247.12</v>
      </c>
      <c r="P210" s="5">
        <v>0</v>
      </c>
      <c r="Q210" s="5">
        <v>177465.97076</v>
      </c>
      <c r="R210" s="5">
        <v>1737.53712</v>
      </c>
      <c r="S210" s="5">
        <v>206932.79975000001</v>
      </c>
      <c r="T210" s="5">
        <v>2619.5940000000001</v>
      </c>
      <c r="U210" s="5">
        <v>6650.4842500000004</v>
      </c>
      <c r="V210" s="5">
        <v>1606.9967116960113</v>
      </c>
      <c r="W210" s="5">
        <v>68401.5625</v>
      </c>
      <c r="X210" s="5">
        <v>67570.914489999996</v>
      </c>
      <c r="Y210" s="5">
        <v>52473.652499999997</v>
      </c>
      <c r="Z210" s="5">
        <v>10630.47228</v>
      </c>
      <c r="AA210" s="5">
        <v>3022.8964500000002</v>
      </c>
      <c r="AB210" s="5">
        <v>0</v>
      </c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</row>
    <row r="211" spans="2:43">
      <c r="B211" s="4">
        <v>11</v>
      </c>
      <c r="C211" s="4">
        <v>2028</v>
      </c>
      <c r="D211" s="5">
        <v>21215965.69373</v>
      </c>
      <c r="E211" s="5">
        <v>73430.062850999995</v>
      </c>
      <c r="F211" s="5">
        <v>1014660.16529</v>
      </c>
      <c r="G211" s="5">
        <v>1706618.1842400001</v>
      </c>
      <c r="H211" s="5">
        <v>10447.940898000001</v>
      </c>
      <c r="I211" s="5">
        <v>8913203.7647500001</v>
      </c>
      <c r="J211" s="5">
        <v>47467.016000000003</v>
      </c>
      <c r="K211" s="5">
        <v>53528.772499999999</v>
      </c>
      <c r="L211" s="5">
        <v>188523.943</v>
      </c>
      <c r="M211" s="5">
        <v>1633982.8049999999</v>
      </c>
      <c r="N211" s="5">
        <v>182917.78425999999</v>
      </c>
      <c r="O211" s="5">
        <v>334897.64</v>
      </c>
      <c r="P211" s="5">
        <v>0</v>
      </c>
      <c r="Q211" s="5">
        <v>148590.82624000002</v>
      </c>
      <c r="R211" s="5">
        <v>1501.1515200000001</v>
      </c>
      <c r="S211" s="5">
        <v>187961.30475000001</v>
      </c>
      <c r="T211" s="5">
        <v>2630.1464000000001</v>
      </c>
      <c r="U211" s="5">
        <v>6264.3964999999998</v>
      </c>
      <c r="V211" s="5">
        <v>986.80103999999994</v>
      </c>
      <c r="W211" s="5">
        <v>62276.947499999995</v>
      </c>
      <c r="X211" s="5">
        <v>64756.130109999998</v>
      </c>
      <c r="Y211" s="5">
        <v>51973.564999999995</v>
      </c>
      <c r="Z211" s="5">
        <v>9950.0875500000002</v>
      </c>
      <c r="AA211" s="5">
        <v>2631.7152000000001</v>
      </c>
      <c r="AB211" s="5">
        <v>0</v>
      </c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</row>
    <row r="212" spans="2:43">
      <c r="B212" s="4">
        <v>12</v>
      </c>
      <c r="C212" s="4">
        <v>2028</v>
      </c>
      <c r="D212" s="5">
        <v>23856212.396390002</v>
      </c>
      <c r="E212" s="5">
        <v>83304.118715999997</v>
      </c>
      <c r="F212" s="5">
        <v>1170437.01303</v>
      </c>
      <c r="G212" s="5">
        <v>1808454.6564</v>
      </c>
      <c r="H212" s="5">
        <v>11154.863268000001</v>
      </c>
      <c r="I212" s="5">
        <v>9044609.6350000016</v>
      </c>
      <c r="J212" s="5">
        <v>44718.898700000005</v>
      </c>
      <c r="K212" s="5">
        <v>55916.999250000001</v>
      </c>
      <c r="L212" s="5">
        <v>181270.52781999999</v>
      </c>
      <c r="M212" s="5">
        <v>1611709.2949999999</v>
      </c>
      <c r="N212" s="5">
        <v>194119.05817</v>
      </c>
      <c r="O212" s="5">
        <v>331027.34249999997</v>
      </c>
      <c r="P212" s="5">
        <v>0</v>
      </c>
      <c r="Q212" s="5">
        <v>166574.55408</v>
      </c>
      <c r="R212" s="5">
        <v>1661.0048400000001</v>
      </c>
      <c r="S212" s="5">
        <v>193272.06599999999</v>
      </c>
      <c r="T212" s="5">
        <v>2728.6729999999998</v>
      </c>
      <c r="U212" s="5">
        <v>6127.3010000000004</v>
      </c>
      <c r="V212" s="5">
        <v>940.17445999999995</v>
      </c>
      <c r="W212" s="5">
        <v>62552.009999999995</v>
      </c>
      <c r="X212" s="5">
        <v>63870.955349999997</v>
      </c>
      <c r="Y212" s="5">
        <v>52366.732499999998</v>
      </c>
      <c r="Z212" s="5">
        <v>9729.8101800000004</v>
      </c>
      <c r="AA212" s="5">
        <v>2842.1974399999999</v>
      </c>
      <c r="AB212" s="5">
        <v>0</v>
      </c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</row>
    <row r="213" spans="2:43">
      <c r="B213" s="4">
        <v>1</v>
      </c>
      <c r="C213" s="4">
        <v>2029</v>
      </c>
      <c r="D213" s="5">
        <v>27945272.913079999</v>
      </c>
      <c r="E213" s="5">
        <v>96788.4596475</v>
      </c>
      <c r="F213" s="5">
        <v>1382941.1970900001</v>
      </c>
      <c r="G213" s="5">
        <v>1995918.30816</v>
      </c>
      <c r="H213" s="5">
        <v>12451.426074000001</v>
      </c>
      <c r="I213" s="5">
        <v>9153869.1264999993</v>
      </c>
      <c r="J213" s="5">
        <v>44560.559800000003</v>
      </c>
      <c r="K213" s="5">
        <v>56970.216750000007</v>
      </c>
      <c r="L213" s="5">
        <v>186237.56029999998</v>
      </c>
      <c r="M213" s="5">
        <v>1586872.365</v>
      </c>
      <c r="N213" s="5">
        <v>192026.68291999999</v>
      </c>
      <c r="O213" s="5">
        <v>332049.005</v>
      </c>
      <c r="P213" s="5">
        <v>0</v>
      </c>
      <c r="Q213" s="5">
        <v>177559.67744</v>
      </c>
      <c r="R213" s="5">
        <v>1912.33548</v>
      </c>
      <c r="S213" s="5">
        <v>195309.83425000001</v>
      </c>
      <c r="T213" s="5">
        <v>3041.915</v>
      </c>
      <c r="U213" s="5">
        <v>6011.0619999999999</v>
      </c>
      <c r="V213" s="5">
        <v>889.77215999999999</v>
      </c>
      <c r="W213" s="5">
        <v>60446.39</v>
      </c>
      <c r="X213" s="5">
        <v>62453.140429999999</v>
      </c>
      <c r="Y213" s="5">
        <v>50583.102499999994</v>
      </c>
      <c r="Z213" s="5">
        <v>9499.1629400000002</v>
      </c>
      <c r="AA213" s="5">
        <v>2853.26305</v>
      </c>
      <c r="AB213" s="5">
        <v>0</v>
      </c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</row>
    <row r="214" spans="2:43">
      <c r="B214" s="4">
        <v>2</v>
      </c>
      <c r="C214" s="4">
        <v>2029</v>
      </c>
      <c r="D214" s="5">
        <v>26117842.799219999</v>
      </c>
      <c r="E214" s="5">
        <v>88538.405347499996</v>
      </c>
      <c r="F214" s="5">
        <v>1270596.2593499999</v>
      </c>
      <c r="G214" s="5">
        <v>1906456.0243200001</v>
      </c>
      <c r="H214" s="5">
        <v>11821.221576</v>
      </c>
      <c r="I214" s="5">
        <v>9133503.6245000008</v>
      </c>
      <c r="J214" s="5">
        <v>47991.229800000001</v>
      </c>
      <c r="K214" s="5">
        <v>55092.099249999999</v>
      </c>
      <c r="L214" s="5">
        <v>185344.47091999999</v>
      </c>
      <c r="M214" s="5">
        <v>1579223.0099999998</v>
      </c>
      <c r="N214" s="5">
        <v>187438.12185</v>
      </c>
      <c r="O214" s="5">
        <v>326624.45250000001</v>
      </c>
      <c r="P214" s="5">
        <v>0</v>
      </c>
      <c r="Q214" s="5">
        <v>157338.79232000001</v>
      </c>
      <c r="R214" s="5">
        <v>1903.4466</v>
      </c>
      <c r="S214" s="5">
        <v>190791.02775000001</v>
      </c>
      <c r="T214" s="5">
        <v>2936.5346</v>
      </c>
      <c r="U214" s="5">
        <v>5832.2070000000003</v>
      </c>
      <c r="V214" s="5">
        <v>1072.2177999999999</v>
      </c>
      <c r="W214" s="5">
        <v>59141.079999999994</v>
      </c>
      <c r="X214" s="5">
        <v>60776.122499999998</v>
      </c>
      <c r="Y214" s="5">
        <v>50940.322499999995</v>
      </c>
      <c r="Z214" s="5">
        <v>10028.314419999999</v>
      </c>
      <c r="AA214" s="5">
        <v>2681.0270700000001</v>
      </c>
      <c r="AB214" s="5">
        <v>0</v>
      </c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</row>
    <row r="215" spans="2:43">
      <c r="B215" s="4">
        <v>3</v>
      </c>
      <c r="C215" s="4">
        <v>2029</v>
      </c>
      <c r="D215" s="5">
        <v>23016197.285020001</v>
      </c>
      <c r="E215" s="5">
        <v>76461.868229999993</v>
      </c>
      <c r="F215" s="5">
        <v>1097999.5310800001</v>
      </c>
      <c r="G215" s="5">
        <v>1750097.1968400001</v>
      </c>
      <c r="H215" s="5">
        <v>10727.273952</v>
      </c>
      <c r="I215" s="5">
        <v>8783740.1150000002</v>
      </c>
      <c r="J215" s="5">
        <v>40470.1895</v>
      </c>
      <c r="K215" s="5">
        <v>50503.661250000005</v>
      </c>
      <c r="L215" s="5">
        <v>185297.05298000001</v>
      </c>
      <c r="M215" s="5">
        <v>1598921.8675000002</v>
      </c>
      <c r="N215" s="5">
        <v>202001.78572000001</v>
      </c>
      <c r="O215" s="5">
        <v>328615.25749999995</v>
      </c>
      <c r="P215" s="5">
        <v>0</v>
      </c>
      <c r="Q215" s="5">
        <v>158438.53760000001</v>
      </c>
      <c r="R215" s="5">
        <v>1897.3416</v>
      </c>
      <c r="S215" s="5">
        <v>190456.34450000001</v>
      </c>
      <c r="T215" s="5">
        <v>2738.6055999999999</v>
      </c>
      <c r="U215" s="5">
        <v>6091.1262500000003</v>
      </c>
      <c r="V215" s="5">
        <v>1031.50414</v>
      </c>
      <c r="W215" s="5">
        <v>61886.995000000003</v>
      </c>
      <c r="X215" s="5">
        <v>61106.445100000004</v>
      </c>
      <c r="Y215" s="5">
        <v>49829.964999999997</v>
      </c>
      <c r="Z215" s="5">
        <v>9727.8990699999995</v>
      </c>
      <c r="AA215" s="5">
        <v>2814.04612</v>
      </c>
      <c r="AB215" s="5">
        <v>0</v>
      </c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</row>
    <row r="216" spans="2:43">
      <c r="B216" s="4">
        <v>4</v>
      </c>
      <c r="C216" s="4">
        <v>2029</v>
      </c>
      <c r="D216" s="5">
        <v>21928458.67966</v>
      </c>
      <c r="E216" s="5">
        <v>72074.118369000003</v>
      </c>
      <c r="F216" s="5">
        <v>1040624.46842</v>
      </c>
      <c r="G216" s="5">
        <v>1746089.9630400001</v>
      </c>
      <c r="H216" s="5">
        <v>10693.427832000001</v>
      </c>
      <c r="I216" s="5">
        <v>8586637.2084999997</v>
      </c>
      <c r="J216" s="5">
        <v>40893.724400000006</v>
      </c>
      <c r="K216" s="5">
        <v>53888.455250000006</v>
      </c>
      <c r="L216" s="5">
        <v>197099.56346</v>
      </c>
      <c r="M216" s="5">
        <v>1681587.4975000001</v>
      </c>
      <c r="N216" s="5">
        <v>189065.87429000001</v>
      </c>
      <c r="O216" s="5">
        <v>343835.07750000001</v>
      </c>
      <c r="P216" s="5">
        <v>0</v>
      </c>
      <c r="Q216" s="5">
        <v>167646.01052000001</v>
      </c>
      <c r="R216" s="5">
        <v>1879.0754400000001</v>
      </c>
      <c r="S216" s="5">
        <v>194819.83974999998</v>
      </c>
      <c r="T216" s="5">
        <v>2861.6617000000001</v>
      </c>
      <c r="U216" s="5">
        <v>6170.8095000000003</v>
      </c>
      <c r="V216" s="5">
        <v>992.71395999999993</v>
      </c>
      <c r="W216" s="5">
        <v>63006.532499999994</v>
      </c>
      <c r="X216" s="5">
        <v>65069.257680000002</v>
      </c>
      <c r="Y216" s="5">
        <v>52597.02</v>
      </c>
      <c r="Z216" s="5">
        <v>10456.52716</v>
      </c>
      <c r="AA216" s="5">
        <v>2820.4881599999999</v>
      </c>
      <c r="AB216" s="5">
        <v>0</v>
      </c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</row>
    <row r="217" spans="2:43">
      <c r="B217" s="4">
        <v>5</v>
      </c>
      <c r="C217" s="4">
        <v>2029</v>
      </c>
      <c r="D217" s="5">
        <v>22880902.817359999</v>
      </c>
      <c r="E217" s="5">
        <v>76513.613087999998</v>
      </c>
      <c r="F217" s="5">
        <v>1119144.5311400001</v>
      </c>
      <c r="G217" s="5">
        <v>1845870.9795600001</v>
      </c>
      <c r="H217" s="5">
        <v>11380.298940000001</v>
      </c>
      <c r="I217" s="5">
        <v>9135771.9297499992</v>
      </c>
      <c r="J217" s="5">
        <v>44459.015200000002</v>
      </c>
      <c r="K217" s="5">
        <v>58612.095500000003</v>
      </c>
      <c r="L217" s="5">
        <v>207491.16574</v>
      </c>
      <c r="M217" s="5">
        <v>1764153.0575000001</v>
      </c>
      <c r="N217" s="5">
        <v>179894.80988000002</v>
      </c>
      <c r="O217" s="5">
        <v>341501.5625</v>
      </c>
      <c r="P217" s="5">
        <v>0</v>
      </c>
      <c r="Q217" s="5">
        <v>160727.69925999999</v>
      </c>
      <c r="R217" s="5">
        <v>1562.5922399999999</v>
      </c>
      <c r="S217" s="5">
        <v>203550.13524999999</v>
      </c>
      <c r="T217" s="5">
        <v>2753.4061000000002</v>
      </c>
      <c r="U217" s="5">
        <v>6646.0372500000003</v>
      </c>
      <c r="V217" s="5">
        <v>1356.3229200000001</v>
      </c>
      <c r="W217" s="5">
        <v>65476.232499999998</v>
      </c>
      <c r="X217" s="5">
        <v>68531.641669999997</v>
      </c>
      <c r="Y217" s="5">
        <v>53913.427499999998</v>
      </c>
      <c r="Z217" s="5">
        <v>10378.96199</v>
      </c>
      <c r="AA217" s="5">
        <v>2688.3633</v>
      </c>
      <c r="AB217" s="5">
        <v>0</v>
      </c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</row>
    <row r="218" spans="2:43">
      <c r="B218" s="4">
        <v>6</v>
      </c>
      <c r="C218" s="4">
        <v>2029</v>
      </c>
      <c r="D218" s="5">
        <v>29758516.601740003</v>
      </c>
      <c r="E218" s="5">
        <v>99982.449820499998</v>
      </c>
      <c r="F218" s="5">
        <v>1496758.63616</v>
      </c>
      <c r="G218" s="5">
        <v>2191941.5496</v>
      </c>
      <c r="H218" s="5">
        <v>13775.322185999999</v>
      </c>
      <c r="I218" s="5">
        <v>10159707.345249999</v>
      </c>
      <c r="J218" s="5">
        <v>51915.561300000001</v>
      </c>
      <c r="K218" s="5">
        <v>70299.586500000005</v>
      </c>
      <c r="L218" s="5">
        <v>288331.43241508293</v>
      </c>
      <c r="M218" s="5">
        <v>1938947.2150000001</v>
      </c>
      <c r="N218" s="5">
        <v>186231.39266000001</v>
      </c>
      <c r="O218" s="5">
        <v>371720.64</v>
      </c>
      <c r="P218" s="5">
        <v>0</v>
      </c>
      <c r="Q218" s="5">
        <v>302285.22281000001</v>
      </c>
      <c r="R218" s="5">
        <v>1738.0255200000001</v>
      </c>
      <c r="S218" s="5">
        <v>216962.27474999998</v>
      </c>
      <c r="T218" s="5">
        <v>3100.3609000000001</v>
      </c>
      <c r="U218" s="5">
        <v>6741.5542500000001</v>
      </c>
      <c r="V218" s="5">
        <v>1559.7570818711838</v>
      </c>
      <c r="W218" s="5">
        <v>69484.834999999992</v>
      </c>
      <c r="X218" s="5">
        <v>75139.306370000006</v>
      </c>
      <c r="Y218" s="5">
        <v>55714.959999999992</v>
      </c>
      <c r="Z218" s="5">
        <v>10841.286830000001</v>
      </c>
      <c r="AA218" s="5">
        <v>4589.6267600000001</v>
      </c>
      <c r="AB218" s="5">
        <v>0</v>
      </c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</row>
    <row r="219" spans="2:43">
      <c r="B219" s="4">
        <v>7</v>
      </c>
      <c r="C219" s="4">
        <v>2029</v>
      </c>
      <c r="D219" s="5">
        <v>33756345.72947</v>
      </c>
      <c r="E219" s="5">
        <v>112714.094004</v>
      </c>
      <c r="F219" s="5">
        <v>1710290.0905600002</v>
      </c>
      <c r="G219" s="5">
        <v>2366684.2444799999</v>
      </c>
      <c r="H219" s="5">
        <v>14981.06457</v>
      </c>
      <c r="I219" s="5">
        <v>10619606.665750001</v>
      </c>
      <c r="J219" s="5">
        <v>54547.770300000004</v>
      </c>
      <c r="K219" s="5">
        <v>73191.614249999999</v>
      </c>
      <c r="L219" s="5">
        <v>358689.59120720078</v>
      </c>
      <c r="M219" s="5">
        <v>1932513.7224999999</v>
      </c>
      <c r="N219" s="5">
        <v>189036.10042</v>
      </c>
      <c r="O219" s="5">
        <v>381295.79499999993</v>
      </c>
      <c r="P219" s="5">
        <v>0</v>
      </c>
      <c r="Q219" s="5">
        <v>334258.77048000001</v>
      </c>
      <c r="R219" s="5">
        <v>1842.10356</v>
      </c>
      <c r="S219" s="5">
        <v>224536.402</v>
      </c>
      <c r="T219" s="5">
        <v>3086.0914000000002</v>
      </c>
      <c r="U219" s="5">
        <v>6972.9454999999998</v>
      </c>
      <c r="V219" s="5">
        <v>2097.5984518595142</v>
      </c>
      <c r="W219" s="5">
        <v>70788.722500000003</v>
      </c>
      <c r="X219" s="5">
        <v>69427.404859999995</v>
      </c>
      <c r="Y219" s="5">
        <v>54438.707499999997</v>
      </c>
      <c r="Z219" s="5">
        <v>11229.87477</v>
      </c>
      <c r="AA219" s="5">
        <v>4880.5682299999999</v>
      </c>
      <c r="AB219" s="5">
        <v>0</v>
      </c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</row>
    <row r="220" spans="2:43">
      <c r="B220" s="4">
        <v>8</v>
      </c>
      <c r="C220" s="4">
        <v>2029</v>
      </c>
      <c r="D220" s="5">
        <v>34011810.105149999</v>
      </c>
      <c r="E220" s="5">
        <v>112316.683686</v>
      </c>
      <c r="F220" s="5">
        <v>1718553.7123</v>
      </c>
      <c r="G220" s="5">
        <v>2375768.4163199998</v>
      </c>
      <c r="H220" s="5">
        <v>15038.038872000001</v>
      </c>
      <c r="I220" s="5">
        <v>10604761.73425</v>
      </c>
      <c r="J220" s="5">
        <v>50554.064700000003</v>
      </c>
      <c r="K220" s="5">
        <v>74251.953500000003</v>
      </c>
      <c r="L220" s="5">
        <v>368379.71024752932</v>
      </c>
      <c r="M220" s="5">
        <v>2007768.95</v>
      </c>
      <c r="N220" s="5">
        <v>195958.90266000002</v>
      </c>
      <c r="O220" s="5">
        <v>385762.71499999997</v>
      </c>
      <c r="P220" s="5">
        <v>0</v>
      </c>
      <c r="Q220" s="5">
        <v>337733.054</v>
      </c>
      <c r="R220" s="5">
        <v>1930.6016400000001</v>
      </c>
      <c r="S220" s="5">
        <v>224262.54625000001</v>
      </c>
      <c r="T220" s="5">
        <v>3069.8184000000001</v>
      </c>
      <c r="U220" s="5">
        <v>6938.2732500000002</v>
      </c>
      <c r="V220" s="5">
        <v>2369.5163139345809</v>
      </c>
      <c r="W220" s="5">
        <v>72348.172500000001</v>
      </c>
      <c r="X220" s="5">
        <v>69449.487110000002</v>
      </c>
      <c r="Y220" s="5">
        <v>57022.684999999998</v>
      </c>
      <c r="Z220" s="5">
        <v>11321.867979999999</v>
      </c>
      <c r="AA220" s="5">
        <v>5035.6764999999996</v>
      </c>
      <c r="AB220" s="5">
        <v>0</v>
      </c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</row>
    <row r="221" spans="2:43">
      <c r="B221" s="4">
        <v>9</v>
      </c>
      <c r="C221" s="4">
        <v>2029</v>
      </c>
      <c r="D221" s="5">
        <v>32756827.08052</v>
      </c>
      <c r="E221" s="5">
        <v>106081.80839999999</v>
      </c>
      <c r="F221" s="5">
        <v>1632083.06538</v>
      </c>
      <c r="G221" s="5">
        <v>2331851.63484</v>
      </c>
      <c r="H221" s="5">
        <v>14733.321228000001</v>
      </c>
      <c r="I221" s="5">
        <v>10892033.283749999</v>
      </c>
      <c r="J221" s="5">
        <v>54756.828399999999</v>
      </c>
      <c r="K221" s="5">
        <v>70725.432750000007</v>
      </c>
      <c r="L221" s="5">
        <v>364680.72952424979</v>
      </c>
      <c r="M221" s="5">
        <v>2004479.3225</v>
      </c>
      <c r="N221" s="5">
        <v>201280.22154999999</v>
      </c>
      <c r="O221" s="5">
        <v>378760.5625</v>
      </c>
      <c r="P221" s="5">
        <v>0</v>
      </c>
      <c r="Q221" s="5">
        <v>287609.12771999999</v>
      </c>
      <c r="R221" s="5">
        <v>2038.0984800000001</v>
      </c>
      <c r="S221" s="5">
        <v>221645.89025</v>
      </c>
      <c r="T221" s="5">
        <v>3045.0711000000001</v>
      </c>
      <c r="U221" s="5">
        <v>6754.4657500000003</v>
      </c>
      <c r="V221" s="5">
        <v>2244.6877109516231</v>
      </c>
      <c r="W221" s="5">
        <v>72183.194999999992</v>
      </c>
      <c r="X221" s="5">
        <v>74998.36957000001</v>
      </c>
      <c r="Y221" s="5">
        <v>57195.347499999996</v>
      </c>
      <c r="Z221" s="5">
        <v>11099.213659999999</v>
      </c>
      <c r="AA221" s="5">
        <v>5386.7240000000002</v>
      </c>
      <c r="AB221" s="5">
        <v>0</v>
      </c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</row>
    <row r="222" spans="2:43">
      <c r="B222" s="4">
        <v>10</v>
      </c>
      <c r="C222" s="4">
        <v>2029</v>
      </c>
      <c r="D222" s="5">
        <v>27757701.932190001</v>
      </c>
      <c r="E222" s="5">
        <v>87456.456141000002</v>
      </c>
      <c r="F222" s="5">
        <v>1344292.61974</v>
      </c>
      <c r="G222" s="5">
        <v>2091855.1032</v>
      </c>
      <c r="H222" s="5">
        <v>13067.425458</v>
      </c>
      <c r="I222" s="5">
        <v>10469335.945499999</v>
      </c>
      <c r="J222" s="5">
        <v>56167.170299999998</v>
      </c>
      <c r="K222" s="5">
        <v>62872.113499999992</v>
      </c>
      <c r="L222" s="5">
        <v>299314.0911853275</v>
      </c>
      <c r="M222" s="5">
        <v>1856090.9025000001</v>
      </c>
      <c r="N222" s="5">
        <v>194126.28779999999</v>
      </c>
      <c r="O222" s="5">
        <v>356247.12</v>
      </c>
      <c r="P222" s="5">
        <v>0</v>
      </c>
      <c r="Q222" s="5">
        <v>177465.97076</v>
      </c>
      <c r="R222" s="5">
        <v>1737.53712</v>
      </c>
      <c r="S222" s="5">
        <v>206932.79975000001</v>
      </c>
      <c r="T222" s="5">
        <v>2619.5940000000001</v>
      </c>
      <c r="U222" s="5">
        <v>6650.4842500000004</v>
      </c>
      <c r="V222" s="5">
        <v>1606.9967116960113</v>
      </c>
      <c r="W222" s="5">
        <v>68401.5625</v>
      </c>
      <c r="X222" s="5">
        <v>67570.914489999996</v>
      </c>
      <c r="Y222" s="5">
        <v>52473.652499999997</v>
      </c>
      <c r="Z222" s="5">
        <v>10630.47228</v>
      </c>
      <c r="AA222" s="5">
        <v>3022.8964500000002</v>
      </c>
      <c r="AB222" s="5">
        <v>0</v>
      </c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</row>
    <row r="223" spans="2:43">
      <c r="B223" s="4">
        <v>11</v>
      </c>
      <c r="C223" s="4">
        <v>2029</v>
      </c>
      <c r="D223" s="5">
        <v>21383837.88924</v>
      </c>
      <c r="E223" s="5">
        <v>66484.3121655</v>
      </c>
      <c r="F223" s="5">
        <v>1013940.92941</v>
      </c>
      <c r="G223" s="5">
        <v>1720464.59556</v>
      </c>
      <c r="H223" s="5">
        <v>10489.222908</v>
      </c>
      <c r="I223" s="5">
        <v>8966048.0302499998</v>
      </c>
      <c r="J223" s="5">
        <v>47475.289199999999</v>
      </c>
      <c r="K223" s="5">
        <v>53528.772499999999</v>
      </c>
      <c r="L223" s="5">
        <v>196044.37536000001</v>
      </c>
      <c r="M223" s="5">
        <v>1697315.615</v>
      </c>
      <c r="N223" s="5">
        <v>182917.78425999999</v>
      </c>
      <c r="O223" s="5">
        <v>334897.64</v>
      </c>
      <c r="P223" s="5">
        <v>0</v>
      </c>
      <c r="Q223" s="5">
        <v>148590.82624000002</v>
      </c>
      <c r="R223" s="5">
        <v>1501.1515200000001</v>
      </c>
      <c r="S223" s="5">
        <v>187961.30475000001</v>
      </c>
      <c r="T223" s="5">
        <v>2630.1464000000001</v>
      </c>
      <c r="U223" s="5">
        <v>6264.3964999999998</v>
      </c>
      <c r="V223" s="5">
        <v>986.80103999999994</v>
      </c>
      <c r="W223" s="5">
        <v>62276.947499999995</v>
      </c>
      <c r="X223" s="5">
        <v>64756.130109999998</v>
      </c>
      <c r="Y223" s="5">
        <v>51973.564999999995</v>
      </c>
      <c r="Z223" s="5">
        <v>9950.0875500000002</v>
      </c>
      <c r="AA223" s="5">
        <v>2631.7152000000001</v>
      </c>
      <c r="AB223" s="5">
        <v>0</v>
      </c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</row>
    <row r="224" spans="2:43">
      <c r="B224" s="4">
        <v>12</v>
      </c>
      <c r="C224" s="4">
        <v>2029</v>
      </c>
      <c r="D224" s="5">
        <v>24045340.442230001</v>
      </c>
      <c r="E224" s="5">
        <v>75471.769270499994</v>
      </c>
      <c r="F224" s="5">
        <v>1169561.25838</v>
      </c>
      <c r="G224" s="5">
        <v>1823329.5184800001</v>
      </c>
      <c r="H224" s="5">
        <v>11199.581172</v>
      </c>
      <c r="I224" s="5">
        <v>9105192.7804999985</v>
      </c>
      <c r="J224" s="5">
        <v>44762.6823</v>
      </c>
      <c r="K224" s="5">
        <v>55916.999250000001</v>
      </c>
      <c r="L224" s="5">
        <v>188645.88921999998</v>
      </c>
      <c r="M224" s="5">
        <v>1667717.9449999998</v>
      </c>
      <c r="N224" s="5">
        <v>194119.05817</v>
      </c>
      <c r="O224" s="5">
        <v>331027.34249999997</v>
      </c>
      <c r="P224" s="5">
        <v>0</v>
      </c>
      <c r="Q224" s="5">
        <v>166574.55408</v>
      </c>
      <c r="R224" s="5">
        <v>1661.0048400000001</v>
      </c>
      <c r="S224" s="5">
        <v>193272.06599999999</v>
      </c>
      <c r="T224" s="5">
        <v>2728.6729999999998</v>
      </c>
      <c r="U224" s="5">
        <v>6127.3010000000004</v>
      </c>
      <c r="V224" s="5">
        <v>940.17445999999995</v>
      </c>
      <c r="W224" s="5">
        <v>62552.009999999995</v>
      </c>
      <c r="X224" s="5">
        <v>63870.955349999997</v>
      </c>
      <c r="Y224" s="5">
        <v>52366.732499999998</v>
      </c>
      <c r="Z224" s="5">
        <v>9729.8101800000004</v>
      </c>
      <c r="AA224" s="5">
        <v>2842.1974399999999</v>
      </c>
      <c r="AB224" s="5">
        <v>0</v>
      </c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</row>
    <row r="225" spans="2:43">
      <c r="B225" s="4">
        <v>1</v>
      </c>
      <c r="C225" s="4">
        <v>2030</v>
      </c>
      <c r="D225" s="5">
        <v>28240784.159979999</v>
      </c>
      <c r="E225" s="5">
        <v>87982.878367500001</v>
      </c>
      <c r="F225" s="5">
        <v>1385794.20346</v>
      </c>
      <c r="G225" s="5">
        <v>2012656.60668</v>
      </c>
      <c r="H225" s="5">
        <v>12503.887560000001</v>
      </c>
      <c r="I225" s="5">
        <v>9195399.53125</v>
      </c>
      <c r="J225" s="5">
        <v>44502.463000000003</v>
      </c>
      <c r="K225" s="5">
        <v>56970.216750000007</v>
      </c>
      <c r="L225" s="5">
        <v>193955.48853999999</v>
      </c>
      <c r="M225" s="5">
        <v>1641799.2050000001</v>
      </c>
      <c r="N225" s="5">
        <v>208035.20182000002</v>
      </c>
      <c r="O225" s="5">
        <v>332049.005</v>
      </c>
      <c r="P225" s="5">
        <v>0</v>
      </c>
      <c r="Q225" s="5">
        <v>177559.67744</v>
      </c>
      <c r="R225" s="5">
        <v>1912.33548</v>
      </c>
      <c r="S225" s="5">
        <v>196469.79674999998</v>
      </c>
      <c r="T225" s="5">
        <v>3041.915</v>
      </c>
      <c r="U225" s="5">
        <v>6011.0619999999999</v>
      </c>
      <c r="V225" s="5">
        <v>889.77215999999999</v>
      </c>
      <c r="W225" s="5">
        <v>60446.39</v>
      </c>
      <c r="X225" s="5">
        <v>62453.140429999999</v>
      </c>
      <c r="Y225" s="5">
        <v>50583.102499999994</v>
      </c>
      <c r="Z225" s="5">
        <v>9499.1629400000002</v>
      </c>
      <c r="AA225" s="5">
        <v>2853.26305</v>
      </c>
      <c r="AB225" s="5">
        <v>0</v>
      </c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</row>
    <row r="226" spans="2:43">
      <c r="B226" s="4">
        <v>2</v>
      </c>
      <c r="C226" s="4">
        <v>2030</v>
      </c>
      <c r="D226" s="5">
        <v>26390116.70809</v>
      </c>
      <c r="E226" s="5">
        <v>80535.955195499992</v>
      </c>
      <c r="F226" s="5">
        <v>1273174.6138800001</v>
      </c>
      <c r="G226" s="5">
        <v>1922336.40432</v>
      </c>
      <c r="H226" s="5">
        <v>11869.78563</v>
      </c>
      <c r="I226" s="5">
        <v>9175311.6192499995</v>
      </c>
      <c r="J226" s="5">
        <v>47930.037500000006</v>
      </c>
      <c r="K226" s="5">
        <v>55092.099249999999</v>
      </c>
      <c r="L226" s="5">
        <v>192658.52100000001</v>
      </c>
      <c r="M226" s="5">
        <v>1633681.5599999998</v>
      </c>
      <c r="N226" s="5">
        <v>203059.42552000002</v>
      </c>
      <c r="O226" s="5">
        <v>326624.45250000001</v>
      </c>
      <c r="P226" s="5">
        <v>0</v>
      </c>
      <c r="Q226" s="5">
        <v>157338.79232000001</v>
      </c>
      <c r="R226" s="5">
        <v>1903.4466</v>
      </c>
      <c r="S226" s="5">
        <v>191926.61825</v>
      </c>
      <c r="T226" s="5">
        <v>2936.5346</v>
      </c>
      <c r="U226" s="5">
        <v>5832.2070000000003</v>
      </c>
      <c r="V226" s="5">
        <v>1072.2177999999999</v>
      </c>
      <c r="W226" s="5">
        <v>59141.079999999994</v>
      </c>
      <c r="X226" s="5">
        <v>60776.122499999998</v>
      </c>
      <c r="Y226" s="5">
        <v>50940.322499999995</v>
      </c>
      <c r="Z226" s="5">
        <v>10028.314419999999</v>
      </c>
      <c r="AA226" s="5">
        <v>2681.0270700000001</v>
      </c>
      <c r="AB226" s="5">
        <v>0</v>
      </c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</row>
    <row r="227" spans="2:43">
      <c r="B227" s="4">
        <v>3</v>
      </c>
      <c r="C227" s="4">
        <v>2030</v>
      </c>
      <c r="D227" s="5">
        <v>23252770.234719999</v>
      </c>
      <c r="E227" s="5">
        <v>69594.091672499999</v>
      </c>
      <c r="F227" s="5">
        <v>1100147.4482100001</v>
      </c>
      <c r="G227" s="5">
        <v>1764398.7481200001</v>
      </c>
      <c r="H227" s="5">
        <v>10770.29955</v>
      </c>
      <c r="I227" s="5">
        <v>8821338.6410000008</v>
      </c>
      <c r="J227" s="5">
        <v>40404.574500000002</v>
      </c>
      <c r="K227" s="5">
        <v>49894.058500000006</v>
      </c>
      <c r="L227" s="5">
        <v>192921.05127999999</v>
      </c>
      <c r="M227" s="5">
        <v>1654059.7974999999</v>
      </c>
      <c r="N227" s="5">
        <v>218841.64898</v>
      </c>
      <c r="O227" s="5">
        <v>328615.25749999995</v>
      </c>
      <c r="P227" s="5">
        <v>0</v>
      </c>
      <c r="Q227" s="5">
        <v>158438.53760000001</v>
      </c>
      <c r="R227" s="5">
        <v>1897.3416</v>
      </c>
      <c r="S227" s="5">
        <v>191586.9</v>
      </c>
      <c r="T227" s="5">
        <v>2738.6055999999999</v>
      </c>
      <c r="U227" s="5">
        <v>6091.1262500000003</v>
      </c>
      <c r="V227" s="5">
        <v>1031.50414</v>
      </c>
      <c r="W227" s="5">
        <v>61886.995000000003</v>
      </c>
      <c r="X227" s="5">
        <v>61106.445100000004</v>
      </c>
      <c r="Y227" s="5">
        <v>49829.964999999997</v>
      </c>
      <c r="Z227" s="5">
        <v>9727.8990699999995</v>
      </c>
      <c r="AA227" s="5">
        <v>2814.04612</v>
      </c>
      <c r="AB227" s="5">
        <v>0</v>
      </c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</row>
    <row r="228" spans="2:43">
      <c r="B228" s="4">
        <v>4</v>
      </c>
      <c r="C228" s="4">
        <v>2030</v>
      </c>
      <c r="D228" s="5">
        <v>22153073.131370001</v>
      </c>
      <c r="E228" s="5">
        <v>65645.414766000002</v>
      </c>
      <c r="F228" s="5">
        <v>1042632.77374</v>
      </c>
      <c r="G228" s="5">
        <v>1760366.9258399999</v>
      </c>
      <c r="H228" s="5">
        <v>10736.043174</v>
      </c>
      <c r="I228" s="5">
        <v>8622866.4754999988</v>
      </c>
      <c r="J228" s="5">
        <v>40826.282300000006</v>
      </c>
      <c r="K228" s="5">
        <v>53240.693749999999</v>
      </c>
      <c r="L228" s="5">
        <v>205180.28140000001</v>
      </c>
      <c r="M228" s="5">
        <v>1739347.24</v>
      </c>
      <c r="N228" s="5">
        <v>204821.11690999998</v>
      </c>
      <c r="O228" s="5">
        <v>343835.07750000001</v>
      </c>
      <c r="P228" s="5">
        <v>0</v>
      </c>
      <c r="Q228" s="5">
        <v>167646.01052000001</v>
      </c>
      <c r="R228" s="5">
        <v>1879.0754400000001</v>
      </c>
      <c r="S228" s="5">
        <v>195982.36174999998</v>
      </c>
      <c r="T228" s="5">
        <v>2861.6617000000001</v>
      </c>
      <c r="U228" s="5">
        <v>6170.8095000000003</v>
      </c>
      <c r="V228" s="5">
        <v>992.71395999999993</v>
      </c>
      <c r="W228" s="5">
        <v>63006.532499999994</v>
      </c>
      <c r="X228" s="5">
        <v>65069.257680000002</v>
      </c>
      <c r="Y228" s="5">
        <v>52597.02</v>
      </c>
      <c r="Z228" s="5">
        <v>10456.52716</v>
      </c>
      <c r="AA228" s="5">
        <v>2820.4881599999999</v>
      </c>
      <c r="AB228" s="5">
        <v>0</v>
      </c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</row>
    <row r="229" spans="2:43">
      <c r="B229" s="4">
        <v>5</v>
      </c>
      <c r="C229" s="4">
        <v>2030</v>
      </c>
      <c r="D229" s="5">
        <v>23121574.259989999</v>
      </c>
      <c r="E229" s="5">
        <v>69743.560185000009</v>
      </c>
      <c r="F229" s="5">
        <v>1121361.54253</v>
      </c>
      <c r="G229" s="5">
        <v>1861120.61292</v>
      </c>
      <c r="H229" s="5">
        <v>11426.862996</v>
      </c>
      <c r="I229" s="5">
        <v>9186248.3417499997</v>
      </c>
      <c r="J229" s="5">
        <v>44440.415200000003</v>
      </c>
      <c r="K229" s="5">
        <v>57903.047500000001</v>
      </c>
      <c r="L229" s="5">
        <v>215783.45718</v>
      </c>
      <c r="M229" s="5">
        <v>1817610.4225000001</v>
      </c>
      <c r="N229" s="5">
        <v>194888.49863000002</v>
      </c>
      <c r="O229" s="5">
        <v>341501.5625</v>
      </c>
      <c r="P229" s="5">
        <v>0</v>
      </c>
      <c r="Q229" s="5">
        <v>160727.69925999999</v>
      </c>
      <c r="R229" s="5">
        <v>1562.5922399999999</v>
      </c>
      <c r="S229" s="5">
        <v>204760.03875000001</v>
      </c>
      <c r="T229" s="5">
        <v>2753.4061000000002</v>
      </c>
      <c r="U229" s="5">
        <v>6646.0372500000003</v>
      </c>
      <c r="V229" s="5">
        <v>1356.3229200000001</v>
      </c>
      <c r="W229" s="5">
        <v>65476.232499999998</v>
      </c>
      <c r="X229" s="5">
        <v>68531.641669999997</v>
      </c>
      <c r="Y229" s="5">
        <v>53913.427499999998</v>
      </c>
      <c r="Z229" s="5">
        <v>10378.96199</v>
      </c>
      <c r="AA229" s="5">
        <v>2688.3633</v>
      </c>
      <c r="AB229" s="5">
        <v>0</v>
      </c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</row>
    <row r="230" spans="2:43">
      <c r="B230" s="4">
        <v>6</v>
      </c>
      <c r="C230" s="4">
        <v>2030</v>
      </c>
      <c r="D230" s="5">
        <v>30077053.162629999</v>
      </c>
      <c r="E230" s="5">
        <v>91219.131957000005</v>
      </c>
      <c r="F230" s="5">
        <v>1499953.189</v>
      </c>
      <c r="G230" s="5">
        <v>2210653.3797599999</v>
      </c>
      <c r="H230" s="5">
        <v>13834.347768</v>
      </c>
      <c r="I230" s="5">
        <v>10208887.129250001</v>
      </c>
      <c r="J230" s="5">
        <v>51868.561400000006</v>
      </c>
      <c r="K230" s="5">
        <v>69452.085250000004</v>
      </c>
      <c r="L230" s="5">
        <v>300079.19713677588</v>
      </c>
      <c r="M230" s="5">
        <v>2005057.5249999999</v>
      </c>
      <c r="N230" s="5">
        <v>201745.72206</v>
      </c>
      <c r="O230" s="5">
        <v>371720.64</v>
      </c>
      <c r="P230" s="5">
        <v>0</v>
      </c>
      <c r="Q230" s="5">
        <v>302285.22281000001</v>
      </c>
      <c r="R230" s="5">
        <v>1738.0255200000001</v>
      </c>
      <c r="S230" s="5">
        <v>218251.1655</v>
      </c>
      <c r="T230" s="5">
        <v>3100.3609000000001</v>
      </c>
      <c r="U230" s="5">
        <v>6741.5542500000001</v>
      </c>
      <c r="V230" s="5">
        <v>1559.7570818711838</v>
      </c>
      <c r="W230" s="5">
        <v>69484.834999999992</v>
      </c>
      <c r="X230" s="5">
        <v>75139.306370000006</v>
      </c>
      <c r="Y230" s="5">
        <v>55714.959999999992</v>
      </c>
      <c r="Z230" s="5">
        <v>10841.286830000001</v>
      </c>
      <c r="AA230" s="5">
        <v>4589.6267600000001</v>
      </c>
      <c r="AB230" s="5">
        <v>0</v>
      </c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</row>
    <row r="231" spans="2:43">
      <c r="B231" s="4">
        <v>7</v>
      </c>
      <c r="C231" s="4">
        <v>2030</v>
      </c>
      <c r="D231" s="5">
        <v>34118960.814559996</v>
      </c>
      <c r="E231" s="5">
        <v>102842.98794599999</v>
      </c>
      <c r="F231" s="5">
        <v>1714040.5459700001</v>
      </c>
      <c r="G231" s="5">
        <v>2387134.1925600003</v>
      </c>
      <c r="H231" s="5">
        <v>15046.449120000001</v>
      </c>
      <c r="I231" s="5">
        <v>10665975.62225</v>
      </c>
      <c r="J231" s="5">
        <v>54467.343800000002</v>
      </c>
      <c r="K231" s="5">
        <v>72306.845000000001</v>
      </c>
      <c r="L231" s="5">
        <v>373252.43780749006</v>
      </c>
      <c r="M231" s="5">
        <v>2005709.9950000001</v>
      </c>
      <c r="N231" s="5">
        <v>204794.73373000001</v>
      </c>
      <c r="O231" s="5">
        <v>381295.79499999993</v>
      </c>
      <c r="P231" s="5">
        <v>0</v>
      </c>
      <c r="Q231" s="5">
        <v>334258.77048000001</v>
      </c>
      <c r="R231" s="5">
        <v>1842.10356</v>
      </c>
      <c r="S231" s="5">
        <v>225874.70775</v>
      </c>
      <c r="T231" s="5">
        <v>3086.0914000000002</v>
      </c>
      <c r="U231" s="5">
        <v>6972.9454999999998</v>
      </c>
      <c r="V231" s="5">
        <v>2097.5984518595142</v>
      </c>
      <c r="W231" s="5">
        <v>70788.722500000003</v>
      </c>
      <c r="X231" s="5">
        <v>69427.404859999995</v>
      </c>
      <c r="Y231" s="5">
        <v>54438.707499999997</v>
      </c>
      <c r="Z231" s="5">
        <v>11229.87477</v>
      </c>
      <c r="AA231" s="5">
        <v>4880.5682299999999</v>
      </c>
      <c r="AB231" s="5">
        <v>0</v>
      </c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</row>
    <row r="232" spans="2:43">
      <c r="B232" s="4">
        <v>8</v>
      </c>
      <c r="C232" s="4">
        <v>2030</v>
      </c>
      <c r="D232" s="5">
        <v>34376084.669359997</v>
      </c>
      <c r="E232" s="5">
        <v>102482.31514799999</v>
      </c>
      <c r="F232" s="5">
        <v>1722331.4258700002</v>
      </c>
      <c r="G232" s="5">
        <v>2396288.2763999999</v>
      </c>
      <c r="H232" s="5">
        <v>15104.141370000001</v>
      </c>
      <c r="I232" s="5">
        <v>10665199.00175</v>
      </c>
      <c r="J232" s="5">
        <v>50543.088600000003</v>
      </c>
      <c r="K232" s="5">
        <v>73354.792000000001</v>
      </c>
      <c r="L232" s="5">
        <v>382959.34657366091</v>
      </c>
      <c r="M232" s="5">
        <v>2068153.17</v>
      </c>
      <c r="N232" s="5">
        <v>212281.10790999999</v>
      </c>
      <c r="O232" s="5">
        <v>385762.71499999997</v>
      </c>
      <c r="P232" s="5">
        <v>0</v>
      </c>
      <c r="Q232" s="5">
        <v>337733.054</v>
      </c>
      <c r="R232" s="5">
        <v>1930.6016400000001</v>
      </c>
      <c r="S232" s="5">
        <v>225594.29200000002</v>
      </c>
      <c r="T232" s="5">
        <v>3069.8184000000001</v>
      </c>
      <c r="U232" s="5">
        <v>6938.2732500000002</v>
      </c>
      <c r="V232" s="5">
        <v>2369.5163139345809</v>
      </c>
      <c r="W232" s="5">
        <v>72348.172500000001</v>
      </c>
      <c r="X232" s="5">
        <v>69449.487110000002</v>
      </c>
      <c r="Y232" s="5">
        <v>57022.684999999998</v>
      </c>
      <c r="Z232" s="5">
        <v>11321.867979999999</v>
      </c>
      <c r="AA232" s="5">
        <v>5035.6764999999996</v>
      </c>
      <c r="AB232" s="5">
        <v>0</v>
      </c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</row>
    <row r="233" spans="2:43">
      <c r="B233" s="4">
        <v>9</v>
      </c>
      <c r="C233" s="4">
        <v>2030</v>
      </c>
      <c r="D233" s="5">
        <v>33103109.620190002</v>
      </c>
      <c r="E233" s="5">
        <v>96719.596911000001</v>
      </c>
      <c r="F233" s="5">
        <v>1635638.0556300001</v>
      </c>
      <c r="G233" s="5">
        <v>2351952.3769199997</v>
      </c>
      <c r="H233" s="5">
        <v>14797.47501</v>
      </c>
      <c r="I233" s="5">
        <v>10945578.436250001</v>
      </c>
      <c r="J233" s="5">
        <v>54709.315100000007</v>
      </c>
      <c r="K233" s="5">
        <v>69874.02625000001</v>
      </c>
      <c r="L233" s="5">
        <v>379715.81834880071</v>
      </c>
      <c r="M233" s="5">
        <v>2072300.1549999998</v>
      </c>
      <c r="N233" s="5">
        <v>218047.11323000002</v>
      </c>
      <c r="O233" s="5">
        <v>378760.5625</v>
      </c>
      <c r="P233" s="5">
        <v>0</v>
      </c>
      <c r="Q233" s="5">
        <v>287609.12771999999</v>
      </c>
      <c r="R233" s="5">
        <v>2038.0984800000001</v>
      </c>
      <c r="S233" s="5">
        <v>222965.83500000002</v>
      </c>
      <c r="T233" s="5">
        <v>3045.0711000000001</v>
      </c>
      <c r="U233" s="5">
        <v>6754.4657500000003</v>
      </c>
      <c r="V233" s="5">
        <v>2244.6877109516231</v>
      </c>
      <c r="W233" s="5">
        <v>72183.194999999992</v>
      </c>
      <c r="X233" s="5">
        <v>74998.36957000001</v>
      </c>
      <c r="Y233" s="5">
        <v>57195.347499999996</v>
      </c>
      <c r="Z233" s="5">
        <v>11099.213659999999</v>
      </c>
      <c r="AA233" s="5">
        <v>5386.7240000000002</v>
      </c>
      <c r="AB233" s="5">
        <v>0</v>
      </c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</row>
    <row r="234" spans="2:43">
      <c r="B234" s="4">
        <v>10</v>
      </c>
      <c r="C234" s="4">
        <v>2030</v>
      </c>
      <c r="D234" s="5">
        <v>28044334.924000002</v>
      </c>
      <c r="E234" s="5">
        <v>79736.841462000011</v>
      </c>
      <c r="F234" s="5">
        <v>1347109.095</v>
      </c>
      <c r="G234" s="5">
        <v>2109546.2970000003</v>
      </c>
      <c r="H234" s="5">
        <v>13123.066428</v>
      </c>
      <c r="I234" s="5">
        <v>10513763.8465</v>
      </c>
      <c r="J234" s="5">
        <v>56086.320999999996</v>
      </c>
      <c r="K234" s="5">
        <v>62115.991000000002</v>
      </c>
      <c r="L234" s="5">
        <v>311611.07396846422</v>
      </c>
      <c r="M234" s="5">
        <v>1925605.18</v>
      </c>
      <c r="N234" s="5">
        <v>210306.02132999999</v>
      </c>
      <c r="O234" s="5">
        <v>356247.12</v>
      </c>
      <c r="P234" s="5">
        <v>0</v>
      </c>
      <c r="Q234" s="5">
        <v>177465.97076</v>
      </c>
      <c r="R234" s="5">
        <v>1737.53712</v>
      </c>
      <c r="S234" s="5">
        <v>208162.59950000001</v>
      </c>
      <c r="T234" s="5">
        <v>2619.5940000000001</v>
      </c>
      <c r="U234" s="5">
        <v>6650.4842500000004</v>
      </c>
      <c r="V234" s="5">
        <v>1606.9967116960113</v>
      </c>
      <c r="W234" s="5">
        <v>68401.5625</v>
      </c>
      <c r="X234" s="5">
        <v>67570.914489999996</v>
      </c>
      <c r="Y234" s="5">
        <v>52473.652499999997</v>
      </c>
      <c r="Z234" s="5">
        <v>10630.47228</v>
      </c>
      <c r="AA234" s="5">
        <v>3022.8964500000002</v>
      </c>
      <c r="AB234" s="5">
        <v>0</v>
      </c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</row>
    <row r="235" spans="2:43">
      <c r="B235" s="4">
        <v>11</v>
      </c>
      <c r="C235" s="4">
        <v>2030</v>
      </c>
      <c r="D235" s="5">
        <v>21602107.200120002</v>
      </c>
      <c r="E235" s="5">
        <v>60610.132530000003</v>
      </c>
      <c r="F235" s="5">
        <v>1015905.11274</v>
      </c>
      <c r="G235" s="5">
        <v>1734473.3779200001</v>
      </c>
      <c r="H235" s="5">
        <v>10530.863892000001</v>
      </c>
      <c r="I235" s="5">
        <v>9007099.591</v>
      </c>
      <c r="J235" s="5">
        <v>47420.665399999998</v>
      </c>
      <c r="K235" s="5">
        <v>52881.866000000009</v>
      </c>
      <c r="L235" s="5">
        <v>204248.49958</v>
      </c>
      <c r="M235" s="5">
        <v>1754322.345</v>
      </c>
      <c r="N235" s="5">
        <v>198167.81034999999</v>
      </c>
      <c r="O235" s="5">
        <v>334897.64</v>
      </c>
      <c r="P235" s="5">
        <v>0</v>
      </c>
      <c r="Q235" s="5">
        <v>148590.82624000002</v>
      </c>
      <c r="R235" s="5">
        <v>1501.1515200000001</v>
      </c>
      <c r="S235" s="5">
        <v>189078.6715</v>
      </c>
      <c r="T235" s="5">
        <v>2630.1464000000001</v>
      </c>
      <c r="U235" s="5">
        <v>6264.3964999999998</v>
      </c>
      <c r="V235" s="5">
        <v>986.80103999999994</v>
      </c>
      <c r="W235" s="5">
        <v>62276.947499999995</v>
      </c>
      <c r="X235" s="5">
        <v>64756.130109999998</v>
      </c>
      <c r="Y235" s="5">
        <v>51973.564999999995</v>
      </c>
      <c r="Z235" s="5">
        <v>9950.0875500000002</v>
      </c>
      <c r="AA235" s="5">
        <v>2631.7152000000001</v>
      </c>
      <c r="AB235" s="5">
        <v>0</v>
      </c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</row>
    <row r="236" spans="2:43">
      <c r="B236" s="4">
        <v>12</v>
      </c>
      <c r="C236" s="4">
        <v>2030</v>
      </c>
      <c r="D236" s="5">
        <v>24295632.795359999</v>
      </c>
      <c r="E236" s="5">
        <v>68816.000100000005</v>
      </c>
      <c r="F236" s="5">
        <v>1171929.0522500002</v>
      </c>
      <c r="G236" s="5">
        <v>1838343.3523200001</v>
      </c>
      <c r="H236" s="5">
        <v>11245.273434000001</v>
      </c>
      <c r="I236" s="5">
        <v>9140578.5187500007</v>
      </c>
      <c r="J236" s="5">
        <v>44680.7307</v>
      </c>
      <c r="K236" s="5">
        <v>54568.338750000003</v>
      </c>
      <c r="L236" s="5">
        <v>196512.97699999998</v>
      </c>
      <c r="M236" s="5">
        <v>1729937.32</v>
      </c>
      <c r="N236" s="5">
        <v>210299.81111000001</v>
      </c>
      <c r="O236" s="5">
        <v>331027.34249999997</v>
      </c>
      <c r="P236" s="5">
        <v>0</v>
      </c>
      <c r="Q236" s="5">
        <v>166574.55408</v>
      </c>
      <c r="R236" s="5">
        <v>1661.0048400000001</v>
      </c>
      <c r="S236" s="5">
        <v>194426.09875</v>
      </c>
      <c r="T236" s="5">
        <v>2728.6729999999998</v>
      </c>
      <c r="U236" s="5">
        <v>6127.3010000000004</v>
      </c>
      <c r="V236" s="5">
        <v>940.17445999999995</v>
      </c>
      <c r="W236" s="5">
        <v>62552.009999999995</v>
      </c>
      <c r="X236" s="5">
        <v>63870.955349999997</v>
      </c>
      <c r="Y236" s="5">
        <v>52366.732499999998</v>
      </c>
      <c r="Z236" s="5">
        <v>9729.8101800000004</v>
      </c>
      <c r="AA236" s="5">
        <v>2842.1974399999999</v>
      </c>
      <c r="AB236" s="5">
        <v>0</v>
      </c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</row>
    <row r="237" spans="2:43">
      <c r="B237" s="4">
        <v>1</v>
      </c>
      <c r="C237" s="4">
        <v>2031</v>
      </c>
      <c r="D237" s="5">
        <v>28533935.197629999</v>
      </c>
      <c r="E237" s="5">
        <v>80238.522478500003</v>
      </c>
      <c r="F237" s="5">
        <v>1388718.8056300001</v>
      </c>
      <c r="G237" s="5">
        <v>2028965.9434800001</v>
      </c>
      <c r="H237" s="5">
        <v>12552.964434</v>
      </c>
      <c r="I237" s="5">
        <v>9249114.5029999986</v>
      </c>
      <c r="J237" s="5">
        <v>44511.959300000002</v>
      </c>
      <c r="K237" s="5">
        <v>55599.143750000003</v>
      </c>
      <c r="L237" s="5">
        <v>201841.23189999998</v>
      </c>
      <c r="M237" s="5">
        <v>1702834.0249999999</v>
      </c>
      <c r="N237" s="5">
        <v>208035.20182000002</v>
      </c>
      <c r="O237" s="5">
        <v>332049.005</v>
      </c>
      <c r="P237" s="5">
        <v>0</v>
      </c>
      <c r="Q237" s="5">
        <v>177559.67744</v>
      </c>
      <c r="R237" s="5">
        <v>1912.33548</v>
      </c>
      <c r="S237" s="5">
        <v>196469.79674999998</v>
      </c>
      <c r="T237" s="5">
        <v>3041.915</v>
      </c>
      <c r="U237" s="5">
        <v>6011.0619999999999</v>
      </c>
      <c r="V237" s="5">
        <v>889.77215999999999</v>
      </c>
      <c r="W237" s="5">
        <v>60446.39</v>
      </c>
      <c r="X237" s="5">
        <v>62453.140429999999</v>
      </c>
      <c r="Y237" s="5">
        <v>50583.102499999994</v>
      </c>
      <c r="Z237" s="5">
        <v>9499.1629400000002</v>
      </c>
      <c r="AA237" s="5">
        <v>2853.26305</v>
      </c>
      <c r="AB237" s="5">
        <v>0</v>
      </c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</row>
    <row r="238" spans="2:43">
      <c r="B238" s="4">
        <v>2</v>
      </c>
      <c r="C238" s="4">
        <v>2031</v>
      </c>
      <c r="D238" s="5">
        <v>26659633.115669999</v>
      </c>
      <c r="E238" s="5">
        <v>73453.064094000001</v>
      </c>
      <c r="F238" s="5">
        <v>1275864.9770200001</v>
      </c>
      <c r="G238" s="5">
        <v>1937760.29388</v>
      </c>
      <c r="H238" s="5">
        <v>11915.990712000001</v>
      </c>
      <c r="I238" s="5">
        <v>9228174.2597500011</v>
      </c>
      <c r="J238" s="5">
        <v>47937.872799999997</v>
      </c>
      <c r="K238" s="5">
        <v>53766.885250000007</v>
      </c>
      <c r="L238" s="5">
        <v>200471.24335999999</v>
      </c>
      <c r="M238" s="5">
        <v>1694192.4</v>
      </c>
      <c r="N238" s="5">
        <v>203059.42552000002</v>
      </c>
      <c r="O238" s="5">
        <v>326624.45250000001</v>
      </c>
      <c r="P238" s="5">
        <v>0</v>
      </c>
      <c r="Q238" s="5">
        <v>157338.79232000001</v>
      </c>
      <c r="R238" s="5">
        <v>1903.4466</v>
      </c>
      <c r="S238" s="5">
        <v>191926.61825</v>
      </c>
      <c r="T238" s="5">
        <v>2936.5346</v>
      </c>
      <c r="U238" s="5">
        <v>5832.2070000000003</v>
      </c>
      <c r="V238" s="5">
        <v>1072.2177999999999</v>
      </c>
      <c r="W238" s="5">
        <v>59141.079999999994</v>
      </c>
      <c r="X238" s="5">
        <v>60776.122499999998</v>
      </c>
      <c r="Y238" s="5">
        <v>50940.322499999995</v>
      </c>
      <c r="Z238" s="5">
        <v>10028.314419999999</v>
      </c>
      <c r="AA238" s="5">
        <v>2681.0270700000001</v>
      </c>
      <c r="AB238" s="5">
        <v>0</v>
      </c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</row>
    <row r="239" spans="2:43">
      <c r="B239" s="4">
        <v>3</v>
      </c>
      <c r="C239" s="4">
        <v>2031</v>
      </c>
      <c r="D239" s="5">
        <v>23486241.197620001</v>
      </c>
      <c r="E239" s="5">
        <v>63475.405611000002</v>
      </c>
      <c r="F239" s="5">
        <v>1102422.5125799999</v>
      </c>
      <c r="G239" s="5">
        <v>1778309.7210000001</v>
      </c>
      <c r="H239" s="5">
        <v>10811.068740000001</v>
      </c>
      <c r="I239" s="5">
        <v>8863473.3670000006</v>
      </c>
      <c r="J239" s="5">
        <v>40371.570699999997</v>
      </c>
      <c r="K239" s="5">
        <v>49287.651000000005</v>
      </c>
      <c r="L239" s="5">
        <v>200545.0852</v>
      </c>
      <c r="M239" s="5">
        <v>1721449.375</v>
      </c>
      <c r="N239" s="5">
        <v>218841.64898</v>
      </c>
      <c r="O239" s="5">
        <v>328615.25749999995</v>
      </c>
      <c r="P239" s="5">
        <v>0</v>
      </c>
      <c r="Q239" s="5">
        <v>158438.53760000001</v>
      </c>
      <c r="R239" s="5">
        <v>1897.3416</v>
      </c>
      <c r="S239" s="5">
        <v>191586.9</v>
      </c>
      <c r="T239" s="5">
        <v>2738.6055999999999</v>
      </c>
      <c r="U239" s="5">
        <v>6091.1262500000003</v>
      </c>
      <c r="V239" s="5">
        <v>1031.50414</v>
      </c>
      <c r="W239" s="5">
        <v>61886.995000000003</v>
      </c>
      <c r="X239" s="5">
        <v>61106.445100000004</v>
      </c>
      <c r="Y239" s="5">
        <v>49829.964999999997</v>
      </c>
      <c r="Z239" s="5">
        <v>9727.8990699999995</v>
      </c>
      <c r="AA239" s="5">
        <v>2814.04612</v>
      </c>
      <c r="AB239" s="5">
        <v>0</v>
      </c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</row>
    <row r="240" spans="2:43">
      <c r="B240" s="4">
        <v>4</v>
      </c>
      <c r="C240" s="4">
        <v>2031</v>
      </c>
      <c r="D240" s="5">
        <v>22374255.895120002</v>
      </c>
      <c r="E240" s="5">
        <v>59878.931983499999</v>
      </c>
      <c r="F240" s="5">
        <v>1044789.61878</v>
      </c>
      <c r="G240" s="5">
        <v>1774199.9451600001</v>
      </c>
      <c r="H240" s="5">
        <v>10777.120056</v>
      </c>
      <c r="I240" s="5">
        <v>8668101.0109999999</v>
      </c>
      <c r="J240" s="5">
        <v>40815.698799999998</v>
      </c>
      <c r="K240" s="5">
        <v>52586.932249999998</v>
      </c>
      <c r="L240" s="5">
        <v>213436.68648</v>
      </c>
      <c r="M240" s="5">
        <v>1803527.7399999998</v>
      </c>
      <c r="N240" s="5">
        <v>204821.11690999998</v>
      </c>
      <c r="O240" s="5">
        <v>343835.07750000001</v>
      </c>
      <c r="P240" s="5">
        <v>0</v>
      </c>
      <c r="Q240" s="5">
        <v>167646.01052000001</v>
      </c>
      <c r="R240" s="5">
        <v>1879.0754400000001</v>
      </c>
      <c r="S240" s="5">
        <v>197138.9185</v>
      </c>
      <c r="T240" s="5">
        <v>2861.6617000000001</v>
      </c>
      <c r="U240" s="5">
        <v>6170.8095000000003</v>
      </c>
      <c r="V240" s="5">
        <v>992.71395999999993</v>
      </c>
      <c r="W240" s="5">
        <v>63006.532499999994</v>
      </c>
      <c r="X240" s="5">
        <v>65069.257680000002</v>
      </c>
      <c r="Y240" s="5">
        <v>52597.02</v>
      </c>
      <c r="Z240" s="5">
        <v>10456.52716</v>
      </c>
      <c r="AA240" s="5">
        <v>2820.4881599999999</v>
      </c>
      <c r="AB240" s="5">
        <v>0</v>
      </c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</row>
    <row r="241" spans="2:43">
      <c r="B241" s="4">
        <v>5</v>
      </c>
      <c r="C241" s="4">
        <v>2031</v>
      </c>
      <c r="D241" s="5">
        <v>23358500.693659998</v>
      </c>
      <c r="E241" s="5">
        <v>63628.336234499999</v>
      </c>
      <c r="F241" s="5">
        <v>1123772.9839599999</v>
      </c>
      <c r="G241" s="5">
        <v>1875914.2662</v>
      </c>
      <c r="H241" s="5">
        <v>11471.478336</v>
      </c>
      <c r="I241" s="5">
        <v>9230070.4157500006</v>
      </c>
      <c r="J241" s="5">
        <v>44416.696300000003</v>
      </c>
      <c r="K241" s="5">
        <v>57199.999499999998</v>
      </c>
      <c r="L241" s="5">
        <v>224628.56330000001</v>
      </c>
      <c r="M241" s="5">
        <v>1891112.5449999999</v>
      </c>
      <c r="N241" s="5">
        <v>194888.49863000002</v>
      </c>
      <c r="O241" s="5">
        <v>341501.5625</v>
      </c>
      <c r="P241" s="5">
        <v>0</v>
      </c>
      <c r="Q241" s="5">
        <v>160727.69925999999</v>
      </c>
      <c r="R241" s="5">
        <v>1562.5922399999999</v>
      </c>
      <c r="S241" s="5">
        <v>205975.89225</v>
      </c>
      <c r="T241" s="5">
        <v>2753.4061000000002</v>
      </c>
      <c r="U241" s="5">
        <v>6646.0372500000003</v>
      </c>
      <c r="V241" s="5">
        <v>1356.3229200000001</v>
      </c>
      <c r="W241" s="5">
        <v>65476.232499999998</v>
      </c>
      <c r="X241" s="5">
        <v>68531.641669999997</v>
      </c>
      <c r="Y241" s="5">
        <v>53913.427499999998</v>
      </c>
      <c r="Z241" s="5">
        <v>10378.96199</v>
      </c>
      <c r="AA241" s="5">
        <v>2688.3633</v>
      </c>
      <c r="AB241" s="5">
        <v>0</v>
      </c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</row>
    <row r="242" spans="2:43">
      <c r="B242" s="4">
        <v>6</v>
      </c>
      <c r="C242" s="4">
        <v>2031</v>
      </c>
      <c r="D242" s="5">
        <v>30391393.192700002</v>
      </c>
      <c r="E242" s="5">
        <v>83247.669826500001</v>
      </c>
      <c r="F242" s="5">
        <v>1503492.6955800001</v>
      </c>
      <c r="G242" s="5">
        <v>2228748.9539999999</v>
      </c>
      <c r="H242" s="5">
        <v>13891.83489</v>
      </c>
      <c r="I242" s="5">
        <v>10255959.318</v>
      </c>
      <c r="J242" s="5">
        <v>53408.315199999997</v>
      </c>
      <c r="K242" s="5">
        <v>68604.568750000006</v>
      </c>
      <c r="L242" s="5">
        <v>312337.77332294674</v>
      </c>
      <c r="M242" s="5">
        <v>2085840.7775000001</v>
      </c>
      <c r="N242" s="5">
        <v>201745.72206</v>
      </c>
      <c r="O242" s="5">
        <v>371720.64</v>
      </c>
      <c r="P242" s="5">
        <v>0</v>
      </c>
      <c r="Q242" s="5">
        <v>302285.22281000001</v>
      </c>
      <c r="R242" s="5">
        <v>1738.0255200000001</v>
      </c>
      <c r="S242" s="5">
        <v>219546.00625000001</v>
      </c>
      <c r="T242" s="5">
        <v>3100.3609000000001</v>
      </c>
      <c r="U242" s="5">
        <v>6741.5542500000001</v>
      </c>
      <c r="V242" s="5">
        <v>1559.7570818711838</v>
      </c>
      <c r="W242" s="5">
        <v>69484.834999999992</v>
      </c>
      <c r="X242" s="5">
        <v>75139.306370000006</v>
      </c>
      <c r="Y242" s="5">
        <v>55714.959999999992</v>
      </c>
      <c r="Z242" s="5">
        <v>10841.286830000001</v>
      </c>
      <c r="AA242" s="5">
        <v>4589.6267600000001</v>
      </c>
      <c r="AB242" s="5">
        <v>0</v>
      </c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</row>
    <row r="243" spans="2:43">
      <c r="B243" s="4">
        <v>7</v>
      </c>
      <c r="C243" s="4">
        <v>2031</v>
      </c>
      <c r="D243" s="5">
        <v>34476952.38487</v>
      </c>
      <c r="E243" s="5">
        <v>93874.598973</v>
      </c>
      <c r="F243" s="5">
        <v>1718253.57063</v>
      </c>
      <c r="G243" s="5">
        <v>2406932.84448</v>
      </c>
      <c r="H243" s="5">
        <v>15109.833672000001</v>
      </c>
      <c r="I243" s="5">
        <v>10724526.222750001</v>
      </c>
      <c r="J243" s="5">
        <v>56140.358999999997</v>
      </c>
      <c r="K243" s="5">
        <v>71424.895749999996</v>
      </c>
      <c r="L243" s="5">
        <v>388448.47387297248</v>
      </c>
      <c r="M243" s="5">
        <v>2078916.2775000001</v>
      </c>
      <c r="N243" s="5">
        <v>204794.73373000001</v>
      </c>
      <c r="O243" s="5">
        <v>381295.79499999993</v>
      </c>
      <c r="P243" s="5">
        <v>0</v>
      </c>
      <c r="Q243" s="5">
        <v>334258.77048000001</v>
      </c>
      <c r="R243" s="5">
        <v>1842.10356</v>
      </c>
      <c r="S243" s="5">
        <v>227212.99825</v>
      </c>
      <c r="T243" s="5">
        <v>3086.0914000000002</v>
      </c>
      <c r="U243" s="5">
        <v>6972.9454999999998</v>
      </c>
      <c r="V243" s="5">
        <v>2097.5984518595142</v>
      </c>
      <c r="W243" s="5">
        <v>70788.722500000003</v>
      </c>
      <c r="X243" s="5">
        <v>69427.404859999995</v>
      </c>
      <c r="Y243" s="5">
        <v>54438.707499999997</v>
      </c>
      <c r="Z243" s="5">
        <v>11229.87477</v>
      </c>
      <c r="AA243" s="5">
        <v>4880.5682299999999</v>
      </c>
      <c r="AB243" s="5">
        <v>0</v>
      </c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</row>
    <row r="244" spans="2:43">
      <c r="B244" s="4">
        <v>8</v>
      </c>
      <c r="C244" s="4">
        <v>2031</v>
      </c>
      <c r="D244" s="5">
        <v>34735401.202480003</v>
      </c>
      <c r="E244" s="5">
        <v>93557.094377999994</v>
      </c>
      <c r="F244" s="5">
        <v>1726617.59901</v>
      </c>
      <c r="G244" s="5">
        <v>2416172.5936799999</v>
      </c>
      <c r="H244" s="5">
        <v>15167.782332000001</v>
      </c>
      <c r="I244" s="5">
        <v>10716499.544</v>
      </c>
      <c r="J244" s="5">
        <v>52062.040999999997</v>
      </c>
      <c r="K244" s="5">
        <v>70672.816999999995</v>
      </c>
      <c r="L244" s="5">
        <v>398835.02018656285</v>
      </c>
      <c r="M244" s="5">
        <v>2151178.5874999999</v>
      </c>
      <c r="N244" s="5">
        <v>212281.10790999999</v>
      </c>
      <c r="O244" s="5">
        <v>385762.71499999997</v>
      </c>
      <c r="P244" s="5">
        <v>0</v>
      </c>
      <c r="Q244" s="5">
        <v>337733.054</v>
      </c>
      <c r="R244" s="5">
        <v>1930.6016400000001</v>
      </c>
      <c r="S244" s="5">
        <v>226931.98775</v>
      </c>
      <c r="T244" s="5">
        <v>3069.8184000000001</v>
      </c>
      <c r="U244" s="5">
        <v>6938.2732500000002</v>
      </c>
      <c r="V244" s="5">
        <v>2369.5163139345809</v>
      </c>
      <c r="W244" s="5">
        <v>72348.172500000001</v>
      </c>
      <c r="X244" s="5">
        <v>69449.487110000002</v>
      </c>
      <c r="Y244" s="5">
        <v>57022.684999999998</v>
      </c>
      <c r="Z244" s="5">
        <v>11321.867979999999</v>
      </c>
      <c r="AA244" s="5">
        <v>5035.6764999999996</v>
      </c>
      <c r="AB244" s="5">
        <v>0</v>
      </c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</row>
    <row r="245" spans="2:43">
      <c r="B245" s="4">
        <v>9</v>
      </c>
      <c r="C245" s="4">
        <v>2031</v>
      </c>
      <c r="D245" s="5">
        <v>33444208.05979</v>
      </c>
      <c r="E245" s="5">
        <v>88382.577539999998</v>
      </c>
      <c r="F245" s="5">
        <v>1639671.5301000001</v>
      </c>
      <c r="G245" s="5">
        <v>2371394.2257599998</v>
      </c>
      <c r="H245" s="5">
        <v>14859.936486000001</v>
      </c>
      <c r="I245" s="5">
        <v>10998833.42575</v>
      </c>
      <c r="J245" s="5">
        <v>56348.445900000006</v>
      </c>
      <c r="K245" s="5">
        <v>67320.166750000004</v>
      </c>
      <c r="L245" s="5">
        <v>395070.79031793727</v>
      </c>
      <c r="M245" s="5">
        <v>2155195.8475000001</v>
      </c>
      <c r="N245" s="5">
        <v>218047.11323000002</v>
      </c>
      <c r="O245" s="5">
        <v>378760.5625</v>
      </c>
      <c r="P245" s="5">
        <v>0</v>
      </c>
      <c r="Q245" s="5">
        <v>287609.12771999999</v>
      </c>
      <c r="R245" s="5">
        <v>2038.0984800000001</v>
      </c>
      <c r="S245" s="5">
        <v>224285.79500000001</v>
      </c>
      <c r="T245" s="5">
        <v>3045.0711000000001</v>
      </c>
      <c r="U245" s="5">
        <v>6754.4657500000003</v>
      </c>
      <c r="V245" s="5">
        <v>2244.6877109516231</v>
      </c>
      <c r="W245" s="5">
        <v>72183.194999999992</v>
      </c>
      <c r="X245" s="5">
        <v>74998.36957000001</v>
      </c>
      <c r="Y245" s="5">
        <v>57195.347499999996</v>
      </c>
      <c r="Z245" s="5">
        <v>11099.213659999999</v>
      </c>
      <c r="AA245" s="5">
        <v>5386.7240000000002</v>
      </c>
      <c r="AB245" s="5">
        <v>0</v>
      </c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</row>
    <row r="246" spans="2:43">
      <c r="B246" s="4">
        <v>10</v>
      </c>
      <c r="C246" s="4">
        <v>2031</v>
      </c>
      <c r="D246" s="5">
        <v>28325718.794180002</v>
      </c>
      <c r="E246" s="5">
        <v>72869.605616999994</v>
      </c>
      <c r="F246" s="5">
        <v>1350308.7803100001</v>
      </c>
      <c r="G246" s="5">
        <v>2126670.1994400001</v>
      </c>
      <c r="H246" s="5">
        <v>13176.963810000001</v>
      </c>
      <c r="I246" s="5">
        <v>10572517.617000001</v>
      </c>
      <c r="J246" s="5">
        <v>57811.505799999999</v>
      </c>
      <c r="K246" s="5">
        <v>59841.608249999997</v>
      </c>
      <c r="L246" s="5">
        <v>324431.32860817912</v>
      </c>
      <c r="M246" s="5">
        <v>1995119.4649999999</v>
      </c>
      <c r="N246" s="5">
        <v>210306.02132999999</v>
      </c>
      <c r="O246" s="5">
        <v>356247.12</v>
      </c>
      <c r="P246" s="5">
        <v>0</v>
      </c>
      <c r="Q246" s="5">
        <v>177465.97076</v>
      </c>
      <c r="R246" s="5">
        <v>1737.53712</v>
      </c>
      <c r="S246" s="5">
        <v>209398.34925</v>
      </c>
      <c r="T246" s="5">
        <v>2619.5940000000001</v>
      </c>
      <c r="U246" s="5">
        <v>6650.4842500000004</v>
      </c>
      <c r="V246" s="5">
        <v>1606.9967116960113</v>
      </c>
      <c r="W246" s="5">
        <v>68401.5625</v>
      </c>
      <c r="X246" s="5">
        <v>67570.914489999996</v>
      </c>
      <c r="Y246" s="5">
        <v>52473.652499999997</v>
      </c>
      <c r="Z246" s="5">
        <v>10630.47228</v>
      </c>
      <c r="AA246" s="5">
        <v>3022.8964500000002</v>
      </c>
      <c r="AB246" s="5">
        <v>0</v>
      </c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</row>
    <row r="247" spans="2:43">
      <c r="B247" s="4">
        <v>11</v>
      </c>
      <c r="C247" s="4">
        <v>2031</v>
      </c>
      <c r="D247" s="5">
        <v>21814955.858259998</v>
      </c>
      <c r="E247" s="5">
        <v>55390.203290999998</v>
      </c>
      <c r="F247" s="5">
        <v>1018151.0643600001</v>
      </c>
      <c r="G247" s="5">
        <v>1747991.787</v>
      </c>
      <c r="H247" s="5">
        <v>10571.684364000001</v>
      </c>
      <c r="I247" s="5">
        <v>9050152.6275000013</v>
      </c>
      <c r="J247" s="5">
        <v>48832.694700000007</v>
      </c>
      <c r="K247" s="5">
        <v>50949.981750000006</v>
      </c>
      <c r="L247" s="5">
        <v>212623.57347999999</v>
      </c>
      <c r="M247" s="5">
        <v>1823981.2274999998</v>
      </c>
      <c r="N247" s="5">
        <v>198167.81034999999</v>
      </c>
      <c r="O247" s="5">
        <v>334897.64</v>
      </c>
      <c r="P247" s="5">
        <v>0</v>
      </c>
      <c r="Q247" s="5">
        <v>148590.82624000002</v>
      </c>
      <c r="R247" s="5">
        <v>1501.1515200000001</v>
      </c>
      <c r="S247" s="5">
        <v>190196.03824999998</v>
      </c>
      <c r="T247" s="5">
        <v>2630.1464000000001</v>
      </c>
      <c r="U247" s="5">
        <v>6264.3964999999998</v>
      </c>
      <c r="V247" s="5">
        <v>986.80103999999994</v>
      </c>
      <c r="W247" s="5">
        <v>62276.947499999995</v>
      </c>
      <c r="X247" s="5">
        <v>64756.130109999998</v>
      </c>
      <c r="Y247" s="5">
        <v>51973.564999999995</v>
      </c>
      <c r="Z247" s="5">
        <v>9950.0875500000002</v>
      </c>
      <c r="AA247" s="5">
        <v>2631.7152000000001</v>
      </c>
      <c r="AB247" s="5">
        <v>0</v>
      </c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</row>
    <row r="248" spans="2:43">
      <c r="B248" s="4">
        <v>12</v>
      </c>
      <c r="C248" s="4">
        <v>2031</v>
      </c>
      <c r="D248" s="5">
        <v>24540241.658429999</v>
      </c>
      <c r="E248" s="5">
        <v>62909.356543499998</v>
      </c>
      <c r="F248" s="5">
        <v>1174653.5743499999</v>
      </c>
      <c r="G248" s="5">
        <v>1852835.40876</v>
      </c>
      <c r="H248" s="5">
        <v>11290.04262</v>
      </c>
      <c r="I248" s="5">
        <v>9191023.8475000001</v>
      </c>
      <c r="J248" s="5">
        <v>46048.454299999998</v>
      </c>
      <c r="K248" s="5">
        <v>53222.858250000005</v>
      </c>
      <c r="L248" s="5">
        <v>204380.06477999999</v>
      </c>
      <c r="M248" s="5">
        <v>1792167.7124999999</v>
      </c>
      <c r="N248" s="5">
        <v>210299.81111000001</v>
      </c>
      <c r="O248" s="5">
        <v>331027.34249999997</v>
      </c>
      <c r="P248" s="5">
        <v>0</v>
      </c>
      <c r="Q248" s="5">
        <v>166574.55408</v>
      </c>
      <c r="R248" s="5">
        <v>1661.0048400000001</v>
      </c>
      <c r="S248" s="5">
        <v>195574.19675</v>
      </c>
      <c r="T248" s="5">
        <v>2728.6729999999998</v>
      </c>
      <c r="U248" s="5">
        <v>6127.3010000000004</v>
      </c>
      <c r="V248" s="5">
        <v>940.17445999999995</v>
      </c>
      <c r="W248" s="5">
        <v>62552.009999999995</v>
      </c>
      <c r="X248" s="5">
        <v>63870.955349999997</v>
      </c>
      <c r="Y248" s="5">
        <v>52366.732499999998</v>
      </c>
      <c r="Z248" s="5">
        <v>9729.8101800000004</v>
      </c>
      <c r="AA248" s="5">
        <v>2842.1974399999999</v>
      </c>
      <c r="AB248" s="5">
        <v>0</v>
      </c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</row>
    <row r="249" spans="2:43">
      <c r="B249" s="4">
        <v>1</v>
      </c>
      <c r="C249" s="4">
        <v>2032</v>
      </c>
      <c r="D249" s="5">
        <v>28795921.217700001</v>
      </c>
      <c r="E249" s="5">
        <v>73313.4862785</v>
      </c>
      <c r="F249" s="5">
        <v>1390879.7480200001</v>
      </c>
      <c r="G249" s="5">
        <v>2045097.0434400002</v>
      </c>
      <c r="H249" s="5">
        <v>12603.733614000001</v>
      </c>
      <c r="I249" s="5">
        <v>9278776.3227499984</v>
      </c>
      <c r="J249" s="5">
        <v>45773.561000000002</v>
      </c>
      <c r="K249" s="5">
        <v>54225.266000000003</v>
      </c>
      <c r="L249" s="5">
        <v>209894.75475999998</v>
      </c>
      <c r="M249" s="5">
        <v>1763868.8525</v>
      </c>
      <c r="N249" s="5">
        <v>224033.21339000002</v>
      </c>
      <c r="O249" s="5">
        <v>332049.005</v>
      </c>
      <c r="P249" s="5">
        <v>0</v>
      </c>
      <c r="Q249" s="5">
        <v>177559.67744</v>
      </c>
      <c r="R249" s="5">
        <v>1912.33548</v>
      </c>
      <c r="S249" s="5">
        <v>197635.72450000001</v>
      </c>
      <c r="T249" s="5">
        <v>3041.915</v>
      </c>
      <c r="U249" s="5">
        <v>6011.0619999999999</v>
      </c>
      <c r="V249" s="5">
        <v>889.77215999999999</v>
      </c>
      <c r="W249" s="5">
        <v>60446.39</v>
      </c>
      <c r="X249" s="5">
        <v>62453.140429999999</v>
      </c>
      <c r="Y249" s="5">
        <v>50583.102499999994</v>
      </c>
      <c r="Z249" s="5">
        <v>9499.1629400000002</v>
      </c>
      <c r="AA249" s="5">
        <v>2853.26305</v>
      </c>
      <c r="AB249" s="5">
        <v>0</v>
      </c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</row>
    <row r="250" spans="2:43">
      <c r="B250" s="4">
        <v>2</v>
      </c>
      <c r="C250" s="4">
        <v>2032</v>
      </c>
      <c r="D250" s="5">
        <v>26900272.78627</v>
      </c>
      <c r="E250" s="5">
        <v>67129.125777000008</v>
      </c>
      <c r="F250" s="5">
        <v>1277901.2737100001</v>
      </c>
      <c r="G250" s="5">
        <v>1952971.50948</v>
      </c>
      <c r="H250" s="5">
        <v>11964.40092</v>
      </c>
      <c r="I250" s="5">
        <v>9122782.2772499993</v>
      </c>
      <c r="J250" s="5">
        <v>48632.937700000002</v>
      </c>
      <c r="K250" s="5">
        <v>52749.783499999998</v>
      </c>
      <c r="L250" s="5">
        <v>211525.88597999999</v>
      </c>
      <c r="M250" s="5">
        <v>1761009.6974999998</v>
      </c>
      <c r="N250" s="5">
        <v>219641.05974000003</v>
      </c>
      <c r="O250" s="5">
        <v>328135.56</v>
      </c>
      <c r="P250" s="5">
        <v>0</v>
      </c>
      <c r="Q250" s="5">
        <v>159556.71360000002</v>
      </c>
      <c r="R250" s="5">
        <v>1928.7457200000001</v>
      </c>
      <c r="S250" s="5">
        <v>194342.44625000001</v>
      </c>
      <c r="T250" s="5">
        <v>2954.5790999999999</v>
      </c>
      <c r="U250" s="5">
        <v>5875.3950000000004</v>
      </c>
      <c r="V250" s="5">
        <v>1085.7534000000001</v>
      </c>
      <c r="W250" s="5">
        <v>59354.387499999997</v>
      </c>
      <c r="X250" s="5">
        <v>61010.962509999998</v>
      </c>
      <c r="Y250" s="5">
        <v>51184.409999999996</v>
      </c>
      <c r="Z250" s="5">
        <v>10071.534729999999</v>
      </c>
      <c r="AA250" s="5">
        <v>2707.32573</v>
      </c>
      <c r="AB250" s="5">
        <v>0</v>
      </c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</row>
    <row r="251" spans="2:43">
      <c r="B251" s="4">
        <v>3</v>
      </c>
      <c r="C251" s="4">
        <v>2032</v>
      </c>
      <c r="D251" s="5">
        <v>23694516.405730002</v>
      </c>
      <c r="E251" s="5">
        <v>58021.4311275</v>
      </c>
      <c r="F251" s="5">
        <v>1104180.5345100001</v>
      </c>
      <c r="G251" s="5">
        <v>1791993.7805999999</v>
      </c>
      <c r="H251" s="5">
        <v>10853.940492</v>
      </c>
      <c r="I251" s="5">
        <v>8762908.1312499996</v>
      </c>
      <c r="J251" s="5">
        <v>40948.405800000008</v>
      </c>
      <c r="K251" s="5">
        <v>48347.368000000002</v>
      </c>
      <c r="L251" s="5">
        <v>211429.84674000001</v>
      </c>
      <c r="M251" s="5">
        <v>1783098.5499999998</v>
      </c>
      <c r="N251" s="5">
        <v>236692.15571999998</v>
      </c>
      <c r="O251" s="5">
        <v>330142.63249999995</v>
      </c>
      <c r="P251" s="5">
        <v>0</v>
      </c>
      <c r="Q251" s="5">
        <v>160690.90400000001</v>
      </c>
      <c r="R251" s="5">
        <v>1922.7872400000001</v>
      </c>
      <c r="S251" s="5">
        <v>194018.6795</v>
      </c>
      <c r="T251" s="5">
        <v>2755.3666000000003</v>
      </c>
      <c r="U251" s="5">
        <v>6134.8632500000003</v>
      </c>
      <c r="V251" s="5">
        <v>1044.5054399999999</v>
      </c>
      <c r="W251" s="5">
        <v>62110.097500000003</v>
      </c>
      <c r="X251" s="5">
        <v>61370.232390000005</v>
      </c>
      <c r="Y251" s="5">
        <v>50069.477499999994</v>
      </c>
      <c r="Z251" s="5">
        <v>9766.9362899999996</v>
      </c>
      <c r="AA251" s="5">
        <v>2842.5841</v>
      </c>
      <c r="AB251" s="5">
        <v>0</v>
      </c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</row>
    <row r="252" spans="2:43">
      <c r="B252" s="4">
        <v>4</v>
      </c>
      <c r="C252" s="4">
        <v>2032</v>
      </c>
      <c r="D252" s="5">
        <v>22571332.635870002</v>
      </c>
      <c r="E252" s="5">
        <v>54746.501818500001</v>
      </c>
      <c r="F252" s="5">
        <v>1046488.9407800001</v>
      </c>
      <c r="G252" s="5">
        <v>1787806.1000399999</v>
      </c>
      <c r="H252" s="5">
        <v>10820.350782</v>
      </c>
      <c r="I252" s="5">
        <v>8691633.2589999996</v>
      </c>
      <c r="J252" s="5">
        <v>41962.674100000004</v>
      </c>
      <c r="K252" s="5">
        <v>51291.394</v>
      </c>
      <c r="L252" s="5">
        <v>222044.43022000001</v>
      </c>
      <c r="M252" s="5">
        <v>1867718.25</v>
      </c>
      <c r="N252" s="5">
        <v>220576.35953000002</v>
      </c>
      <c r="O252" s="5">
        <v>343835.07750000001</v>
      </c>
      <c r="P252" s="5">
        <v>0</v>
      </c>
      <c r="Q252" s="5">
        <v>167646.01052000001</v>
      </c>
      <c r="R252" s="5">
        <v>1879.0754400000001</v>
      </c>
      <c r="S252" s="5">
        <v>197138.9185</v>
      </c>
      <c r="T252" s="5">
        <v>2861.6617000000001</v>
      </c>
      <c r="U252" s="5">
        <v>6170.8095000000003</v>
      </c>
      <c r="V252" s="5">
        <v>992.71395999999993</v>
      </c>
      <c r="W252" s="5">
        <v>63006.532499999994</v>
      </c>
      <c r="X252" s="5">
        <v>65069.257680000002</v>
      </c>
      <c r="Y252" s="5">
        <v>52597.02</v>
      </c>
      <c r="Z252" s="5">
        <v>10456.52716</v>
      </c>
      <c r="AA252" s="5">
        <v>2820.4881599999999</v>
      </c>
      <c r="AB252" s="5">
        <v>0</v>
      </c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</row>
    <row r="253" spans="2:43">
      <c r="B253" s="4">
        <v>5</v>
      </c>
      <c r="C253" s="4">
        <v>2032</v>
      </c>
      <c r="D253" s="5">
        <v>23569315.83656</v>
      </c>
      <c r="E253" s="5">
        <v>58192.315542000004</v>
      </c>
      <c r="F253" s="5">
        <v>1125710.0385199999</v>
      </c>
      <c r="G253" s="5">
        <v>1890441.9781200001</v>
      </c>
      <c r="H253" s="5">
        <v>11518.965468</v>
      </c>
      <c r="I253" s="5">
        <v>9267256.1857500002</v>
      </c>
      <c r="J253" s="5">
        <v>45729.271500000003</v>
      </c>
      <c r="K253" s="5">
        <v>55785.083500000001</v>
      </c>
      <c r="L253" s="5">
        <v>233657.90536</v>
      </c>
      <c r="M253" s="5">
        <v>1951254.8275000001</v>
      </c>
      <c r="N253" s="5">
        <v>209882.19481000002</v>
      </c>
      <c r="O253" s="5">
        <v>341501.5625</v>
      </c>
      <c r="P253" s="5">
        <v>0</v>
      </c>
      <c r="Q253" s="5">
        <v>160727.69925999999</v>
      </c>
      <c r="R253" s="5">
        <v>1562.5922399999999</v>
      </c>
      <c r="S253" s="5">
        <v>205975.89225</v>
      </c>
      <c r="T253" s="5">
        <v>2753.4061000000002</v>
      </c>
      <c r="U253" s="5">
        <v>6646.0372500000003</v>
      </c>
      <c r="V253" s="5">
        <v>1356.3229200000001</v>
      </c>
      <c r="W253" s="5">
        <v>65476.232499999998</v>
      </c>
      <c r="X253" s="5">
        <v>68531.641669999997</v>
      </c>
      <c r="Y253" s="5">
        <v>53913.427499999998</v>
      </c>
      <c r="Z253" s="5">
        <v>10378.96199</v>
      </c>
      <c r="AA253" s="5">
        <v>2688.3633</v>
      </c>
      <c r="AB253" s="5">
        <v>0</v>
      </c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</row>
    <row r="254" spans="2:43">
      <c r="B254" s="4">
        <v>6</v>
      </c>
      <c r="C254" s="4">
        <v>2032</v>
      </c>
      <c r="D254" s="5">
        <v>30670763.84327</v>
      </c>
      <c r="E254" s="5">
        <v>76168.52922299999</v>
      </c>
      <c r="F254" s="5">
        <v>1506397.1129100001</v>
      </c>
      <c r="G254" s="5">
        <v>2246588.1864</v>
      </c>
      <c r="H254" s="5">
        <v>13952.655342</v>
      </c>
      <c r="I254" s="5">
        <v>10292222.890250001</v>
      </c>
      <c r="J254" s="5">
        <v>53353.253500000006</v>
      </c>
      <c r="K254" s="5">
        <v>66909.53575000001</v>
      </c>
      <c r="L254" s="5">
        <v>325107.07535823365</v>
      </c>
      <c r="M254" s="5">
        <v>2159287.5625</v>
      </c>
      <c r="N254" s="5">
        <v>217268.54393000001</v>
      </c>
      <c r="O254" s="5">
        <v>371720.64</v>
      </c>
      <c r="P254" s="5">
        <v>0</v>
      </c>
      <c r="Q254" s="5">
        <v>302285.22281000001</v>
      </c>
      <c r="R254" s="5">
        <v>1738.0255200000001</v>
      </c>
      <c r="S254" s="5">
        <v>219546.00625000001</v>
      </c>
      <c r="T254" s="5">
        <v>3100.3609000000001</v>
      </c>
      <c r="U254" s="5">
        <v>6741.5542500000001</v>
      </c>
      <c r="V254" s="5">
        <v>1559.7570818711838</v>
      </c>
      <c r="W254" s="5">
        <v>69484.834999999992</v>
      </c>
      <c r="X254" s="5">
        <v>75139.306370000006</v>
      </c>
      <c r="Y254" s="5">
        <v>55714.959999999992</v>
      </c>
      <c r="Z254" s="5">
        <v>10841.286830000001</v>
      </c>
      <c r="AA254" s="5">
        <v>4589.6267600000001</v>
      </c>
      <c r="AB254" s="5">
        <v>0</v>
      </c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</row>
    <row r="255" spans="2:43">
      <c r="B255" s="4">
        <v>7</v>
      </c>
      <c r="C255" s="4">
        <v>2032</v>
      </c>
      <c r="D255" s="5">
        <v>34794913.390300006</v>
      </c>
      <c r="E255" s="5">
        <v>85920.125779499998</v>
      </c>
      <c r="F255" s="5">
        <v>1721761.5491800001</v>
      </c>
      <c r="G255" s="5">
        <v>2426397.3914400004</v>
      </c>
      <c r="H255" s="5">
        <v>15178.397706</v>
      </c>
      <c r="I255" s="5">
        <v>10765100.60675</v>
      </c>
      <c r="J255" s="5">
        <v>56105.5432</v>
      </c>
      <c r="K255" s="5">
        <v>69661.012500000012</v>
      </c>
      <c r="L255" s="5">
        <v>404277.64829373278</v>
      </c>
      <c r="M255" s="5">
        <v>2152111.5499999998</v>
      </c>
      <c r="N255" s="5">
        <v>220543.86713999999</v>
      </c>
      <c r="O255" s="5">
        <v>381295.79499999993</v>
      </c>
      <c r="P255" s="5">
        <v>0</v>
      </c>
      <c r="Q255" s="5">
        <v>334258.77048000001</v>
      </c>
      <c r="R255" s="5">
        <v>1842.10356</v>
      </c>
      <c r="S255" s="5">
        <v>227212.99825</v>
      </c>
      <c r="T255" s="5">
        <v>3086.0914000000002</v>
      </c>
      <c r="U255" s="5">
        <v>6972.9454999999998</v>
      </c>
      <c r="V255" s="5">
        <v>2097.5984518595142</v>
      </c>
      <c r="W255" s="5">
        <v>70788.722500000003</v>
      </c>
      <c r="X255" s="5">
        <v>69427.404859999995</v>
      </c>
      <c r="Y255" s="5">
        <v>54438.707499999997</v>
      </c>
      <c r="Z255" s="5">
        <v>11229.87477</v>
      </c>
      <c r="AA255" s="5">
        <v>4880.5682299999999</v>
      </c>
      <c r="AB255" s="5">
        <v>0</v>
      </c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</row>
    <row r="256" spans="2:43">
      <c r="B256" s="4">
        <v>8</v>
      </c>
      <c r="C256" s="4">
        <v>2032</v>
      </c>
      <c r="D256" s="5">
        <v>35054319.641479999</v>
      </c>
      <c r="E256" s="5">
        <v>85652.401216500002</v>
      </c>
      <c r="F256" s="5">
        <v>1730230.98728</v>
      </c>
      <c r="G256" s="5">
        <v>2435722.51296</v>
      </c>
      <c r="H256" s="5">
        <v>15236.70534</v>
      </c>
      <c r="I256" s="5">
        <v>10761516.418499999</v>
      </c>
      <c r="J256" s="5">
        <v>52059.338100000001</v>
      </c>
      <c r="K256" s="5">
        <v>70672.816999999995</v>
      </c>
      <c r="L256" s="5">
        <v>415034.66329996911</v>
      </c>
      <c r="M256" s="5">
        <v>2219112.2050000001</v>
      </c>
      <c r="N256" s="5">
        <v>228613.80563000002</v>
      </c>
      <c r="O256" s="5">
        <v>385762.71499999997</v>
      </c>
      <c r="P256" s="5">
        <v>0</v>
      </c>
      <c r="Q256" s="5">
        <v>337733.054</v>
      </c>
      <c r="R256" s="5">
        <v>1930.6016400000001</v>
      </c>
      <c r="S256" s="5">
        <v>226931.98775</v>
      </c>
      <c r="T256" s="5">
        <v>3069.8184000000001</v>
      </c>
      <c r="U256" s="5">
        <v>6938.2732500000002</v>
      </c>
      <c r="V256" s="5">
        <v>2369.5163139345809</v>
      </c>
      <c r="W256" s="5">
        <v>72348.172500000001</v>
      </c>
      <c r="X256" s="5">
        <v>69449.487110000002</v>
      </c>
      <c r="Y256" s="5">
        <v>57022.684999999998</v>
      </c>
      <c r="Z256" s="5">
        <v>11321.867979999999</v>
      </c>
      <c r="AA256" s="5">
        <v>5035.6764999999996</v>
      </c>
      <c r="AB256" s="5">
        <v>0</v>
      </c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</row>
    <row r="257" spans="2:43">
      <c r="B257" s="4">
        <v>9</v>
      </c>
      <c r="C257" s="4">
        <v>2032</v>
      </c>
      <c r="D257" s="5">
        <v>33747094.517100006</v>
      </c>
      <c r="E257" s="5">
        <v>80857.883400000006</v>
      </c>
      <c r="F257" s="5">
        <v>1643071.85617</v>
      </c>
      <c r="G257" s="5">
        <v>2390521.1418000003</v>
      </c>
      <c r="H257" s="5">
        <v>14927.167187999999</v>
      </c>
      <c r="I257" s="5">
        <v>11029536.134500001</v>
      </c>
      <c r="J257" s="5">
        <v>56272.215600000003</v>
      </c>
      <c r="K257" s="5">
        <v>67320.166750000004</v>
      </c>
      <c r="L257" s="5">
        <v>411385.46454165125</v>
      </c>
      <c r="M257" s="5">
        <v>2238091.54</v>
      </c>
      <c r="N257" s="5">
        <v>234822.51224000001</v>
      </c>
      <c r="O257" s="5">
        <v>378760.5625</v>
      </c>
      <c r="P257" s="5">
        <v>0</v>
      </c>
      <c r="Q257" s="5">
        <v>287609.12771999999</v>
      </c>
      <c r="R257" s="5">
        <v>2038.0984800000001</v>
      </c>
      <c r="S257" s="5">
        <v>224285.79500000001</v>
      </c>
      <c r="T257" s="5">
        <v>3045.0711000000001</v>
      </c>
      <c r="U257" s="5">
        <v>6754.4657500000003</v>
      </c>
      <c r="V257" s="5">
        <v>2244.6877109516231</v>
      </c>
      <c r="W257" s="5">
        <v>72183.194999999992</v>
      </c>
      <c r="X257" s="5">
        <v>74998.36957000001</v>
      </c>
      <c r="Y257" s="5">
        <v>57195.347499999996</v>
      </c>
      <c r="Z257" s="5">
        <v>11099.213659999999</v>
      </c>
      <c r="AA257" s="5">
        <v>5386.7240000000002</v>
      </c>
      <c r="AB257" s="5">
        <v>0</v>
      </c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</row>
    <row r="258" spans="2:43">
      <c r="B258" s="4">
        <v>10</v>
      </c>
      <c r="C258" s="4">
        <v>2032</v>
      </c>
      <c r="D258" s="5">
        <v>28575557.794490002</v>
      </c>
      <c r="E258" s="5">
        <v>66613.386341999998</v>
      </c>
      <c r="F258" s="5">
        <v>1353007.33815</v>
      </c>
      <c r="G258" s="5">
        <v>2143485.4205999998</v>
      </c>
      <c r="H258" s="5">
        <v>13234.912470000001</v>
      </c>
      <c r="I258" s="5">
        <v>10610067.508000001</v>
      </c>
      <c r="J258" s="5">
        <v>57774.123</v>
      </c>
      <c r="K258" s="5">
        <v>59841.608249999997</v>
      </c>
      <c r="L258" s="5">
        <v>337513.26625295758</v>
      </c>
      <c r="M258" s="5">
        <v>2064644.7524999999</v>
      </c>
      <c r="N258" s="5">
        <v>226485.75485999999</v>
      </c>
      <c r="O258" s="5">
        <v>356247.12</v>
      </c>
      <c r="P258" s="5">
        <v>0</v>
      </c>
      <c r="Q258" s="5">
        <v>177465.97076</v>
      </c>
      <c r="R258" s="5">
        <v>1737.53712</v>
      </c>
      <c r="S258" s="5">
        <v>210628.13375000001</v>
      </c>
      <c r="T258" s="5">
        <v>2619.5940000000001</v>
      </c>
      <c r="U258" s="5">
        <v>6650.4842500000004</v>
      </c>
      <c r="V258" s="5">
        <v>1606.9967116960113</v>
      </c>
      <c r="W258" s="5">
        <v>68401.5625</v>
      </c>
      <c r="X258" s="5">
        <v>67570.914489999996</v>
      </c>
      <c r="Y258" s="5">
        <v>52473.652499999997</v>
      </c>
      <c r="Z258" s="5">
        <v>10630.47228</v>
      </c>
      <c r="AA258" s="5">
        <v>3022.8964500000002</v>
      </c>
      <c r="AB258" s="5">
        <v>0</v>
      </c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</row>
    <row r="259" spans="2:43">
      <c r="B259" s="4">
        <v>11</v>
      </c>
      <c r="C259" s="4">
        <v>2032</v>
      </c>
      <c r="D259" s="5">
        <v>22003813.755120002</v>
      </c>
      <c r="E259" s="5">
        <v>50591.258299499998</v>
      </c>
      <c r="F259" s="5">
        <v>1020052.01911</v>
      </c>
      <c r="G259" s="5">
        <v>1761229.2827999999</v>
      </c>
      <c r="H259" s="5">
        <v>10615.325346000001</v>
      </c>
      <c r="I259" s="5">
        <v>9078708.4532500003</v>
      </c>
      <c r="J259" s="5">
        <v>48784.637799999997</v>
      </c>
      <c r="K259" s="5">
        <v>50949.981750000006</v>
      </c>
      <c r="L259" s="5">
        <v>221169.52581999998</v>
      </c>
      <c r="M259" s="5">
        <v>1887314.0299999998</v>
      </c>
      <c r="N259" s="5">
        <v>213408.33653999999</v>
      </c>
      <c r="O259" s="5">
        <v>334897.64</v>
      </c>
      <c r="P259" s="5">
        <v>0</v>
      </c>
      <c r="Q259" s="5">
        <v>148590.82624000002</v>
      </c>
      <c r="R259" s="5">
        <v>1501.1515200000001</v>
      </c>
      <c r="S259" s="5">
        <v>191313.405</v>
      </c>
      <c r="T259" s="5">
        <v>2630.1464000000001</v>
      </c>
      <c r="U259" s="5">
        <v>6264.3964999999998</v>
      </c>
      <c r="V259" s="5">
        <v>986.80103999999994</v>
      </c>
      <c r="W259" s="5">
        <v>62276.947499999995</v>
      </c>
      <c r="X259" s="5">
        <v>64756.130109999998</v>
      </c>
      <c r="Y259" s="5">
        <v>51973.564999999995</v>
      </c>
      <c r="Z259" s="5">
        <v>9950.0875500000002</v>
      </c>
      <c r="AA259" s="5">
        <v>2631.7152000000001</v>
      </c>
      <c r="AB259" s="5">
        <v>0</v>
      </c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</row>
    <row r="260" spans="2:43">
      <c r="B260" s="4">
        <v>12</v>
      </c>
      <c r="C260" s="4">
        <v>2032</v>
      </c>
      <c r="D260" s="5">
        <v>24757319.1877</v>
      </c>
      <c r="E260" s="5">
        <v>57424.592795999997</v>
      </c>
      <c r="F260" s="5">
        <v>1176975.9092000001</v>
      </c>
      <c r="G260" s="5">
        <v>1867043.9145599999</v>
      </c>
      <c r="H260" s="5">
        <v>11337.940008</v>
      </c>
      <c r="I260" s="5">
        <v>9219303.9360000007</v>
      </c>
      <c r="J260" s="5">
        <v>46001.650699999998</v>
      </c>
      <c r="K260" s="5">
        <v>53222.858250000005</v>
      </c>
      <c r="L260" s="5">
        <v>212902.70462</v>
      </c>
      <c r="M260" s="5">
        <v>1854397.0975000001</v>
      </c>
      <c r="N260" s="5">
        <v>226472.07157999999</v>
      </c>
      <c r="O260" s="5">
        <v>331027.34249999997</v>
      </c>
      <c r="P260" s="5">
        <v>0</v>
      </c>
      <c r="Q260" s="5">
        <v>166574.55408</v>
      </c>
      <c r="R260" s="5">
        <v>1661.0048400000001</v>
      </c>
      <c r="S260" s="5">
        <v>196722.29475</v>
      </c>
      <c r="T260" s="5">
        <v>2728.6729999999998</v>
      </c>
      <c r="U260" s="5">
        <v>6127.3010000000004</v>
      </c>
      <c r="V260" s="5">
        <v>940.17445999999995</v>
      </c>
      <c r="W260" s="5">
        <v>62552.009999999995</v>
      </c>
      <c r="X260" s="5">
        <v>63870.955349999997</v>
      </c>
      <c r="Y260" s="5">
        <v>52366.732499999998</v>
      </c>
      <c r="Z260" s="5">
        <v>9729.8101800000004</v>
      </c>
      <c r="AA260" s="5">
        <v>2842.1974399999999</v>
      </c>
      <c r="AB260" s="5">
        <v>0</v>
      </c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</row>
    <row r="261" spans="2:43">
      <c r="B261" s="4">
        <v>1</v>
      </c>
      <c r="C261" s="4">
        <v>2033</v>
      </c>
      <c r="D261" s="5">
        <v>29062727.831010003</v>
      </c>
      <c r="E261" s="5">
        <v>66905.557228499994</v>
      </c>
      <c r="F261" s="5">
        <v>1394319.6674300001</v>
      </c>
      <c r="G261" s="5">
        <v>2060600.29764</v>
      </c>
      <c r="H261" s="5">
        <v>12655.323306</v>
      </c>
      <c r="I261" s="5">
        <v>9319013.5237499997</v>
      </c>
      <c r="J261" s="5">
        <v>45787.768500000006</v>
      </c>
      <c r="K261" s="5">
        <v>54225.266000000003</v>
      </c>
      <c r="L261" s="5">
        <v>218619.39562</v>
      </c>
      <c r="M261" s="5">
        <v>1831010.6600000001</v>
      </c>
      <c r="N261" s="5">
        <v>224033.21339000002</v>
      </c>
      <c r="O261" s="5">
        <v>332049.005</v>
      </c>
      <c r="P261" s="5">
        <v>0</v>
      </c>
      <c r="Q261" s="5">
        <v>177559.67744</v>
      </c>
      <c r="R261" s="5">
        <v>1912.33548</v>
      </c>
      <c r="S261" s="5">
        <v>198795.70225</v>
      </c>
      <c r="T261" s="5">
        <v>3041.915</v>
      </c>
      <c r="U261" s="5">
        <v>6011.0619999999999</v>
      </c>
      <c r="V261" s="5">
        <v>889.77215999999999</v>
      </c>
      <c r="W261" s="5">
        <v>60446.39</v>
      </c>
      <c r="X261" s="5">
        <v>62453.140429999999</v>
      </c>
      <c r="Y261" s="5">
        <v>50583.102499999994</v>
      </c>
      <c r="Z261" s="5">
        <v>9499.1629400000002</v>
      </c>
      <c r="AA261" s="5">
        <v>2853.26305</v>
      </c>
      <c r="AB261" s="5">
        <v>0</v>
      </c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</row>
    <row r="262" spans="2:43">
      <c r="B262" s="4">
        <v>2</v>
      </c>
      <c r="C262" s="4">
        <v>2033</v>
      </c>
      <c r="D262" s="5">
        <v>27145186.580730002</v>
      </c>
      <c r="E262" s="5">
        <v>61215.181869</v>
      </c>
      <c r="F262" s="5">
        <v>1281047.4778200001</v>
      </c>
      <c r="G262" s="5">
        <v>1967598.2761200001</v>
      </c>
      <c r="H262" s="5">
        <v>12013.272666000001</v>
      </c>
      <c r="I262" s="5">
        <v>9296860.4517499991</v>
      </c>
      <c r="J262" s="5">
        <v>49318.374200000006</v>
      </c>
      <c r="K262" s="5">
        <v>52438.836000000003</v>
      </c>
      <c r="L262" s="5">
        <v>217094.06826</v>
      </c>
      <c r="M262" s="5">
        <v>1821253.3525</v>
      </c>
      <c r="N262" s="5">
        <v>218679.72176000001</v>
      </c>
      <c r="O262" s="5">
        <v>326624.45250000001</v>
      </c>
      <c r="P262" s="5">
        <v>0</v>
      </c>
      <c r="Q262" s="5">
        <v>157338.79232000001</v>
      </c>
      <c r="R262" s="5">
        <v>1903.4466</v>
      </c>
      <c r="S262" s="5">
        <v>194197.78399999999</v>
      </c>
      <c r="T262" s="5">
        <v>2936.5346</v>
      </c>
      <c r="U262" s="5">
        <v>5832.2070000000003</v>
      </c>
      <c r="V262" s="5">
        <v>1072.2177999999999</v>
      </c>
      <c r="W262" s="5">
        <v>59141.079999999994</v>
      </c>
      <c r="X262" s="5">
        <v>60776.122499999998</v>
      </c>
      <c r="Y262" s="5">
        <v>50940.322499999995</v>
      </c>
      <c r="Z262" s="5">
        <v>10028.314419999999</v>
      </c>
      <c r="AA262" s="5">
        <v>2681.0270700000001</v>
      </c>
      <c r="AB262" s="5">
        <v>0</v>
      </c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</row>
    <row r="263" spans="2:43">
      <c r="B263" s="4">
        <v>3</v>
      </c>
      <c r="C263" s="4">
        <v>2033</v>
      </c>
      <c r="D263" s="5">
        <v>23905894.87531</v>
      </c>
      <c r="E263" s="5">
        <v>52865.809662</v>
      </c>
      <c r="F263" s="5">
        <v>1106825.6542799999</v>
      </c>
      <c r="G263" s="5">
        <v>1805136.95652</v>
      </c>
      <c r="H263" s="5">
        <v>10897.273782</v>
      </c>
      <c r="I263" s="5">
        <v>8931221.6495000012</v>
      </c>
      <c r="J263" s="5">
        <v>41550.672399999996</v>
      </c>
      <c r="K263" s="5">
        <v>47462.038</v>
      </c>
      <c r="L263" s="5">
        <v>217450.53777999998</v>
      </c>
      <c r="M263" s="5">
        <v>1843966.8724999998</v>
      </c>
      <c r="N263" s="5">
        <v>235673.00490999999</v>
      </c>
      <c r="O263" s="5">
        <v>328615.25749999995</v>
      </c>
      <c r="P263" s="5">
        <v>0</v>
      </c>
      <c r="Q263" s="5">
        <v>158438.53760000001</v>
      </c>
      <c r="R263" s="5">
        <v>1897.3416</v>
      </c>
      <c r="S263" s="5">
        <v>193853.94575000001</v>
      </c>
      <c r="T263" s="5">
        <v>2738.6055999999999</v>
      </c>
      <c r="U263" s="5">
        <v>6091.1262500000003</v>
      </c>
      <c r="V263" s="5">
        <v>1031.50414</v>
      </c>
      <c r="W263" s="5">
        <v>61886.995000000003</v>
      </c>
      <c r="X263" s="5">
        <v>61106.445100000004</v>
      </c>
      <c r="Y263" s="5">
        <v>49829.964999999997</v>
      </c>
      <c r="Z263" s="5">
        <v>9727.8990699999995</v>
      </c>
      <c r="AA263" s="5">
        <v>2814.04612</v>
      </c>
      <c r="AB263" s="5">
        <v>0</v>
      </c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</row>
    <row r="264" spans="2:43">
      <c r="B264" s="4">
        <v>4</v>
      </c>
      <c r="C264" s="4">
        <v>2033</v>
      </c>
      <c r="D264" s="5">
        <v>22771434.363339998</v>
      </c>
      <c r="E264" s="5">
        <v>49843.080871500002</v>
      </c>
      <c r="F264" s="5">
        <v>1048986.2971700002</v>
      </c>
      <c r="G264" s="5">
        <v>1800909.0806400001</v>
      </c>
      <c r="H264" s="5">
        <v>10863.530226000001</v>
      </c>
      <c r="I264" s="5">
        <v>8724682.8904999997</v>
      </c>
      <c r="J264" s="5">
        <v>41959.5484</v>
      </c>
      <c r="K264" s="5">
        <v>50640.452499999999</v>
      </c>
      <c r="L264" s="5">
        <v>231179.16414000001</v>
      </c>
      <c r="M264" s="5">
        <v>1938319.5</v>
      </c>
      <c r="N264" s="5">
        <v>220576.35953000002</v>
      </c>
      <c r="O264" s="5">
        <v>343835.07750000001</v>
      </c>
      <c r="P264" s="5">
        <v>0</v>
      </c>
      <c r="Q264" s="5">
        <v>167646.01052000001</v>
      </c>
      <c r="R264" s="5">
        <v>1879.0754400000001</v>
      </c>
      <c r="S264" s="5">
        <v>198301.42525</v>
      </c>
      <c r="T264" s="5">
        <v>2861.6617000000001</v>
      </c>
      <c r="U264" s="5">
        <v>6170.8095000000003</v>
      </c>
      <c r="V264" s="5">
        <v>992.71395999999993</v>
      </c>
      <c r="W264" s="5">
        <v>63006.532499999994</v>
      </c>
      <c r="X264" s="5">
        <v>65069.257680000002</v>
      </c>
      <c r="Y264" s="5">
        <v>52597.02</v>
      </c>
      <c r="Z264" s="5">
        <v>10456.52716</v>
      </c>
      <c r="AA264" s="5">
        <v>2820.4881599999999</v>
      </c>
      <c r="AB264" s="5">
        <v>0</v>
      </c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</row>
    <row r="265" spans="2:43">
      <c r="B265" s="4">
        <v>5</v>
      </c>
      <c r="C265" s="4">
        <v>2033</v>
      </c>
      <c r="D265" s="5">
        <v>23784464.311689999</v>
      </c>
      <c r="E265" s="5">
        <v>52943.856751500003</v>
      </c>
      <c r="F265" s="5">
        <v>1128491.01779</v>
      </c>
      <c r="G265" s="5">
        <v>1904475.4584000001</v>
      </c>
      <c r="H265" s="5">
        <v>11565.785934</v>
      </c>
      <c r="I265" s="5">
        <v>9298636.3282500003</v>
      </c>
      <c r="J265" s="5">
        <v>45708.587700000004</v>
      </c>
      <c r="K265" s="5">
        <v>55082.035499999998</v>
      </c>
      <c r="L265" s="5">
        <v>243240.09771999999</v>
      </c>
      <c r="M265" s="5">
        <v>2031451.885</v>
      </c>
      <c r="N265" s="5">
        <v>209882.19481000002</v>
      </c>
      <c r="O265" s="5">
        <v>341501.5625</v>
      </c>
      <c r="P265" s="5">
        <v>0</v>
      </c>
      <c r="Q265" s="5">
        <v>160727.69925999999</v>
      </c>
      <c r="R265" s="5">
        <v>1562.5922399999999</v>
      </c>
      <c r="S265" s="5">
        <v>207185.79574999999</v>
      </c>
      <c r="T265" s="5">
        <v>2753.4061000000002</v>
      </c>
      <c r="U265" s="5">
        <v>6646.0372500000003</v>
      </c>
      <c r="V265" s="5">
        <v>1356.3229200000001</v>
      </c>
      <c r="W265" s="5">
        <v>65476.232499999998</v>
      </c>
      <c r="X265" s="5">
        <v>68531.641669999997</v>
      </c>
      <c r="Y265" s="5">
        <v>53913.427499999998</v>
      </c>
      <c r="Z265" s="5">
        <v>10378.96199</v>
      </c>
      <c r="AA265" s="5">
        <v>2688.3633</v>
      </c>
      <c r="AB265" s="5">
        <v>0</v>
      </c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</row>
    <row r="266" spans="2:43">
      <c r="B266" s="4">
        <v>6</v>
      </c>
      <c r="C266" s="4">
        <v>2033</v>
      </c>
      <c r="D266" s="5">
        <v>30958932.388020001</v>
      </c>
      <c r="E266" s="5">
        <v>69261.180651000002</v>
      </c>
      <c r="F266" s="5">
        <v>1510454.26575</v>
      </c>
      <c r="G266" s="5">
        <v>2263818.58164</v>
      </c>
      <c r="H266" s="5">
        <v>14013.065538000001</v>
      </c>
      <c r="I266" s="5">
        <v>10342589.18375</v>
      </c>
      <c r="J266" s="5">
        <v>53411.229500000001</v>
      </c>
      <c r="K266" s="5">
        <v>66064.839250000005</v>
      </c>
      <c r="L266" s="5">
        <v>338131.80452960002</v>
      </c>
      <c r="M266" s="5">
        <v>2232734.3475000001</v>
      </c>
      <c r="N266" s="5">
        <v>217268.54393000001</v>
      </c>
      <c r="O266" s="5">
        <v>371720.64</v>
      </c>
      <c r="P266" s="5">
        <v>0</v>
      </c>
      <c r="Q266" s="5">
        <v>302285.22281000001</v>
      </c>
      <c r="R266" s="5">
        <v>1738.0255200000001</v>
      </c>
      <c r="S266" s="5">
        <v>220834.91224999999</v>
      </c>
      <c r="T266" s="5">
        <v>3100.3609000000001</v>
      </c>
      <c r="U266" s="5">
        <v>6741.5542500000001</v>
      </c>
      <c r="V266" s="5">
        <v>1559.7570818711838</v>
      </c>
      <c r="W266" s="5">
        <v>69484.834999999992</v>
      </c>
      <c r="X266" s="5">
        <v>75139.306370000006</v>
      </c>
      <c r="Y266" s="5">
        <v>55714.959999999992</v>
      </c>
      <c r="Z266" s="5">
        <v>10841.286830000001</v>
      </c>
      <c r="AA266" s="5">
        <v>4589.6267600000001</v>
      </c>
      <c r="AB266" s="5">
        <v>0</v>
      </c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</row>
    <row r="267" spans="2:43">
      <c r="B267" s="4">
        <v>7</v>
      </c>
      <c r="C267" s="4">
        <v>2033</v>
      </c>
      <c r="D267" s="5">
        <v>35124401.183579996</v>
      </c>
      <c r="E267" s="5">
        <v>78074.350354499999</v>
      </c>
      <c r="F267" s="5">
        <v>1726569.9403600001</v>
      </c>
      <c r="G267" s="5">
        <v>2445241.28688</v>
      </c>
      <c r="H267" s="5">
        <v>15245.730972000001</v>
      </c>
      <c r="I267" s="5">
        <v>10811652.8665</v>
      </c>
      <c r="J267" s="5">
        <v>56141.249900000003</v>
      </c>
      <c r="K267" s="5">
        <v>68782.24325</v>
      </c>
      <c r="L267" s="5">
        <v>420740.01217968616</v>
      </c>
      <c r="M267" s="5">
        <v>2232640.4575</v>
      </c>
      <c r="N267" s="5">
        <v>220543.86713999999</v>
      </c>
      <c r="O267" s="5">
        <v>381295.79499999993</v>
      </c>
      <c r="P267" s="5">
        <v>0</v>
      </c>
      <c r="Q267" s="5">
        <v>334258.77048000001</v>
      </c>
      <c r="R267" s="5">
        <v>1842.10356</v>
      </c>
      <c r="S267" s="5">
        <v>228545.35399999999</v>
      </c>
      <c r="T267" s="5">
        <v>3086.0914000000002</v>
      </c>
      <c r="U267" s="5">
        <v>6972.9454999999998</v>
      </c>
      <c r="V267" s="5">
        <v>2097.5984518595142</v>
      </c>
      <c r="W267" s="5">
        <v>70788.722500000003</v>
      </c>
      <c r="X267" s="5">
        <v>69427.404859999995</v>
      </c>
      <c r="Y267" s="5">
        <v>54438.707499999997</v>
      </c>
      <c r="Z267" s="5">
        <v>11229.87477</v>
      </c>
      <c r="AA267" s="5">
        <v>4880.5682299999999</v>
      </c>
      <c r="AB267" s="5">
        <v>0</v>
      </c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</row>
    <row r="268" spans="2:43">
      <c r="B268" s="4">
        <v>8</v>
      </c>
      <c r="C268" s="4">
        <v>2033</v>
      </c>
      <c r="D268" s="5">
        <v>35385330.173270002</v>
      </c>
      <c r="E268" s="5">
        <v>77769.807866999996</v>
      </c>
      <c r="F268" s="5">
        <v>1735111.27617</v>
      </c>
      <c r="G268" s="5">
        <v>2454612.6061200001</v>
      </c>
      <c r="H268" s="5">
        <v>15305.115528</v>
      </c>
      <c r="I268" s="5">
        <v>10806536.1205</v>
      </c>
      <c r="J268" s="5">
        <v>52088.024900000004</v>
      </c>
      <c r="K268" s="5">
        <v>69775.655500000008</v>
      </c>
      <c r="L268" s="5">
        <v>432206.26800980617</v>
      </c>
      <c r="M268" s="5">
        <v>2302147.6399999997</v>
      </c>
      <c r="N268" s="5">
        <v>228613.80563000002</v>
      </c>
      <c r="O268" s="5">
        <v>385762.71499999997</v>
      </c>
      <c r="P268" s="5">
        <v>0</v>
      </c>
      <c r="Q268" s="5">
        <v>337733.054</v>
      </c>
      <c r="R268" s="5">
        <v>1930.6016400000001</v>
      </c>
      <c r="S268" s="5">
        <v>229601.41399999999</v>
      </c>
      <c r="T268" s="5">
        <v>3069.8184000000001</v>
      </c>
      <c r="U268" s="5">
        <v>6938.2732500000002</v>
      </c>
      <c r="V268" s="5">
        <v>2369.5163139345809</v>
      </c>
      <c r="W268" s="5">
        <v>72348.172500000001</v>
      </c>
      <c r="X268" s="5">
        <v>69449.487110000002</v>
      </c>
      <c r="Y268" s="5">
        <v>57022.684999999998</v>
      </c>
      <c r="Z268" s="5">
        <v>11321.867979999999</v>
      </c>
      <c r="AA268" s="5">
        <v>5035.6764999999996</v>
      </c>
      <c r="AB268" s="5">
        <v>0</v>
      </c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</row>
    <row r="269" spans="2:43">
      <c r="B269" s="4">
        <v>9</v>
      </c>
      <c r="C269" s="4">
        <v>2033</v>
      </c>
      <c r="D269" s="5">
        <v>34061321.699469998</v>
      </c>
      <c r="E269" s="5">
        <v>73353.568185000011</v>
      </c>
      <c r="F269" s="5">
        <v>1647664.4248300001</v>
      </c>
      <c r="G269" s="5">
        <v>2409000.4905599998</v>
      </c>
      <c r="H269" s="5">
        <v>14993.88507</v>
      </c>
      <c r="I269" s="5">
        <v>11076742.0845</v>
      </c>
      <c r="J269" s="5">
        <v>56307.650500000003</v>
      </c>
      <c r="K269" s="5">
        <v>66465.940250000014</v>
      </c>
      <c r="L269" s="5">
        <v>428020.02190995094</v>
      </c>
      <c r="M269" s="5">
        <v>2320977.2149999999</v>
      </c>
      <c r="N269" s="5">
        <v>234822.51224000001</v>
      </c>
      <c r="O269" s="5">
        <v>378760.5625</v>
      </c>
      <c r="P269" s="5">
        <v>0</v>
      </c>
      <c r="Q269" s="5">
        <v>287609.12771999999</v>
      </c>
      <c r="R269" s="5">
        <v>2038.0984800000001</v>
      </c>
      <c r="S269" s="5">
        <v>226925.715</v>
      </c>
      <c r="T269" s="5">
        <v>3045.0711000000001</v>
      </c>
      <c r="U269" s="5">
        <v>6754.4657500000003</v>
      </c>
      <c r="V269" s="5">
        <v>2244.6877109516231</v>
      </c>
      <c r="W269" s="5">
        <v>72183.194999999992</v>
      </c>
      <c r="X269" s="5">
        <v>74998.36957000001</v>
      </c>
      <c r="Y269" s="5">
        <v>57195.347499999996</v>
      </c>
      <c r="Z269" s="5">
        <v>11099.213659999999</v>
      </c>
      <c r="AA269" s="5">
        <v>5386.7240000000002</v>
      </c>
      <c r="AB269" s="5">
        <v>0</v>
      </c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</row>
    <row r="270" spans="2:43">
      <c r="B270" s="4">
        <v>10</v>
      </c>
      <c r="C270" s="4">
        <v>2033</v>
      </c>
      <c r="D270" s="5">
        <v>28833920.767340001</v>
      </c>
      <c r="E270" s="5">
        <v>60372.700336499998</v>
      </c>
      <c r="F270" s="5">
        <v>1356644.7067</v>
      </c>
      <c r="G270" s="5">
        <v>2159738.1318000001</v>
      </c>
      <c r="H270" s="5">
        <v>13292.143182</v>
      </c>
      <c r="I270" s="5">
        <v>10656300.1175</v>
      </c>
      <c r="J270" s="5">
        <v>57812.306100000002</v>
      </c>
      <c r="K270" s="5">
        <v>59085.48575</v>
      </c>
      <c r="L270" s="5">
        <v>351118.42867753981</v>
      </c>
      <c r="M270" s="5">
        <v>2141104.2524999999</v>
      </c>
      <c r="N270" s="5">
        <v>226485.75485999999</v>
      </c>
      <c r="O270" s="5">
        <v>356247.12</v>
      </c>
      <c r="P270" s="5">
        <v>0</v>
      </c>
      <c r="Q270" s="5">
        <v>177465.97076</v>
      </c>
      <c r="R270" s="5">
        <v>1737.53712</v>
      </c>
      <c r="S270" s="5">
        <v>211857.93349999998</v>
      </c>
      <c r="T270" s="5">
        <v>2619.5940000000001</v>
      </c>
      <c r="U270" s="5">
        <v>6650.4842500000004</v>
      </c>
      <c r="V270" s="5">
        <v>1606.9967116960113</v>
      </c>
      <c r="W270" s="5">
        <v>68401.5625</v>
      </c>
      <c r="X270" s="5">
        <v>67570.914489999996</v>
      </c>
      <c r="Y270" s="5">
        <v>52473.652499999997</v>
      </c>
      <c r="Z270" s="5">
        <v>10630.47228</v>
      </c>
      <c r="AA270" s="5">
        <v>3022.8964500000002</v>
      </c>
      <c r="AB270" s="5">
        <v>0</v>
      </c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</row>
    <row r="271" spans="2:43">
      <c r="B271" s="4">
        <v>11</v>
      </c>
      <c r="C271" s="4">
        <v>2033</v>
      </c>
      <c r="D271" s="5">
        <v>22197982.608970001</v>
      </c>
      <c r="E271" s="5">
        <v>45802.412197500002</v>
      </c>
      <c r="F271" s="5">
        <v>1022599.6650800001</v>
      </c>
      <c r="G271" s="5">
        <v>1774007.5652400001</v>
      </c>
      <c r="H271" s="5">
        <v>10658.453508000001</v>
      </c>
      <c r="I271" s="5">
        <v>9123300.6282499991</v>
      </c>
      <c r="J271" s="5">
        <v>48844.289900000003</v>
      </c>
      <c r="K271" s="5">
        <v>50303.075250000009</v>
      </c>
      <c r="L271" s="5">
        <v>230228.25595999998</v>
      </c>
      <c r="M271" s="5">
        <v>1950646.84</v>
      </c>
      <c r="N271" s="5">
        <v>213408.33653999999</v>
      </c>
      <c r="O271" s="5">
        <v>334897.64</v>
      </c>
      <c r="P271" s="5">
        <v>0</v>
      </c>
      <c r="Q271" s="5">
        <v>148590.82624000002</v>
      </c>
      <c r="R271" s="5">
        <v>1501.1515200000001</v>
      </c>
      <c r="S271" s="5">
        <v>192436.7065</v>
      </c>
      <c r="T271" s="5">
        <v>2630.1464000000001</v>
      </c>
      <c r="U271" s="5">
        <v>6264.3964999999998</v>
      </c>
      <c r="V271" s="5">
        <v>986.80103999999994</v>
      </c>
      <c r="W271" s="5">
        <v>62276.947499999995</v>
      </c>
      <c r="X271" s="5">
        <v>64756.130109999998</v>
      </c>
      <c r="Y271" s="5">
        <v>51973.564999999995</v>
      </c>
      <c r="Z271" s="5">
        <v>9950.0875500000002</v>
      </c>
      <c r="AA271" s="5">
        <v>2631.7152000000001</v>
      </c>
      <c r="AB271" s="5">
        <v>0</v>
      </c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</row>
    <row r="272" spans="2:43">
      <c r="B272" s="4">
        <v>12</v>
      </c>
      <c r="C272" s="4">
        <v>2033</v>
      </c>
      <c r="D272" s="5">
        <v>24981677.362550002</v>
      </c>
      <c r="E272" s="5">
        <v>51950.426089499997</v>
      </c>
      <c r="F272" s="5">
        <v>1180055.4774600002</v>
      </c>
      <c r="G272" s="5">
        <v>1880801.1728400001</v>
      </c>
      <c r="H272" s="5">
        <v>11384.709192</v>
      </c>
      <c r="I272" s="5">
        <v>9245435.7507500015</v>
      </c>
      <c r="J272" s="5">
        <v>45965.883600000001</v>
      </c>
      <c r="K272" s="5">
        <v>52548.528000000006</v>
      </c>
      <c r="L272" s="5">
        <v>221425.38008</v>
      </c>
      <c r="M272" s="5">
        <v>1935289.6950000001</v>
      </c>
      <c r="N272" s="5">
        <v>226472.07157999999</v>
      </c>
      <c r="O272" s="5">
        <v>331027.34249999997</v>
      </c>
      <c r="P272" s="5">
        <v>0</v>
      </c>
      <c r="Q272" s="5">
        <v>166574.55408</v>
      </c>
      <c r="R272" s="5">
        <v>1661.0048400000001</v>
      </c>
      <c r="S272" s="5">
        <v>197876.32750000001</v>
      </c>
      <c r="T272" s="5">
        <v>2728.6729999999998</v>
      </c>
      <c r="U272" s="5">
        <v>6127.3010000000004</v>
      </c>
      <c r="V272" s="5">
        <v>940.17445999999995</v>
      </c>
      <c r="W272" s="5">
        <v>62552.009999999995</v>
      </c>
      <c r="X272" s="5">
        <v>63870.955349999997</v>
      </c>
      <c r="Y272" s="5">
        <v>52366.732499999998</v>
      </c>
      <c r="Z272" s="5">
        <v>9729.8101800000004</v>
      </c>
      <c r="AA272" s="5">
        <v>2842.1974399999999</v>
      </c>
      <c r="AB272" s="5">
        <v>0</v>
      </c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</row>
    <row r="273" spans="2:43">
      <c r="B273" s="4">
        <v>1</v>
      </c>
      <c r="C273" s="4">
        <v>2034</v>
      </c>
      <c r="D273" s="5">
        <v>29289217.952400003</v>
      </c>
      <c r="E273" s="5">
        <v>60411.040390499998</v>
      </c>
      <c r="F273" s="5">
        <v>1396412.59381</v>
      </c>
      <c r="G273" s="5">
        <v>2075196.0751199999</v>
      </c>
      <c r="H273" s="5">
        <v>12705.477102000001</v>
      </c>
      <c r="I273" s="5">
        <v>9353233.699000001</v>
      </c>
      <c r="J273" s="5">
        <v>45799.227800000008</v>
      </c>
      <c r="K273" s="5">
        <v>53540.104749999999</v>
      </c>
      <c r="L273" s="5">
        <v>227511.81597999998</v>
      </c>
      <c r="M273" s="5">
        <v>1898142.4575</v>
      </c>
      <c r="N273" s="5">
        <v>224033.21339000002</v>
      </c>
      <c r="O273" s="5">
        <v>332049.005</v>
      </c>
      <c r="P273" s="5">
        <v>0</v>
      </c>
      <c r="Q273" s="5">
        <v>177559.67744</v>
      </c>
      <c r="R273" s="5">
        <v>1912.33548</v>
      </c>
      <c r="S273" s="5">
        <v>199961.63</v>
      </c>
      <c r="T273" s="5">
        <v>3041.915</v>
      </c>
      <c r="U273" s="5">
        <v>6011.0619999999999</v>
      </c>
      <c r="V273" s="5">
        <v>889.77215999999999</v>
      </c>
      <c r="W273" s="5">
        <v>60446.39</v>
      </c>
      <c r="X273" s="5">
        <v>62453.140429999999</v>
      </c>
      <c r="Y273" s="5">
        <v>50583.102499999994</v>
      </c>
      <c r="Z273" s="5">
        <v>9499.1629400000002</v>
      </c>
      <c r="AA273" s="5">
        <v>2853.26305</v>
      </c>
      <c r="AB273" s="5">
        <v>0</v>
      </c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</row>
    <row r="274" spans="2:43">
      <c r="B274" s="4">
        <v>2</v>
      </c>
      <c r="C274" s="4">
        <v>2034</v>
      </c>
      <c r="D274" s="5">
        <v>27352600.561750002</v>
      </c>
      <c r="E274" s="5">
        <v>55227.647398499998</v>
      </c>
      <c r="F274" s="5">
        <v>1283087.0523900001</v>
      </c>
      <c r="G274" s="5">
        <v>1981361.57088</v>
      </c>
      <c r="H274" s="5">
        <v>12060.811079999999</v>
      </c>
      <c r="I274" s="5">
        <v>9315864.37775</v>
      </c>
      <c r="J274" s="5">
        <v>49258.571100000001</v>
      </c>
      <c r="K274" s="5">
        <v>51773.409</v>
      </c>
      <c r="L274" s="5">
        <v>226070.41863999999</v>
      </c>
      <c r="M274" s="5">
        <v>1881763.1924999999</v>
      </c>
      <c r="N274" s="5">
        <v>234300.02543000001</v>
      </c>
      <c r="O274" s="5">
        <v>326624.45250000001</v>
      </c>
      <c r="P274" s="5">
        <v>0</v>
      </c>
      <c r="Q274" s="5">
        <v>157338.79232000001</v>
      </c>
      <c r="R274" s="5">
        <v>1903.4466</v>
      </c>
      <c r="S274" s="5">
        <v>195333.37450000001</v>
      </c>
      <c r="T274" s="5">
        <v>2936.5346</v>
      </c>
      <c r="U274" s="5">
        <v>5832.2070000000003</v>
      </c>
      <c r="V274" s="5">
        <v>1072.2177999999999</v>
      </c>
      <c r="W274" s="5">
        <v>59141.079999999994</v>
      </c>
      <c r="X274" s="5">
        <v>60776.122499999998</v>
      </c>
      <c r="Y274" s="5">
        <v>50940.322499999995</v>
      </c>
      <c r="Z274" s="5">
        <v>10028.314419999999</v>
      </c>
      <c r="AA274" s="5">
        <v>2681.0270700000001</v>
      </c>
      <c r="AB274" s="5">
        <v>0</v>
      </c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</row>
    <row r="275" spans="2:43">
      <c r="B275" s="4">
        <v>3</v>
      </c>
      <c r="C275" s="4">
        <v>2034</v>
      </c>
      <c r="D275" s="5">
        <v>24084705.388319999</v>
      </c>
      <c r="E275" s="5">
        <v>47652.402622499998</v>
      </c>
      <c r="F275" s="5">
        <v>1108631.2917300002</v>
      </c>
      <c r="G275" s="5">
        <v>1817457.04632</v>
      </c>
      <c r="H275" s="5">
        <v>10939.889123999999</v>
      </c>
      <c r="I275" s="5">
        <v>8945452.7302499991</v>
      </c>
      <c r="J275" s="5">
        <v>41484.710099999997</v>
      </c>
      <c r="K275" s="5">
        <v>47462.038</v>
      </c>
      <c r="L275" s="5">
        <v>226234.74458</v>
      </c>
      <c r="M275" s="5">
        <v>1905236.1274999999</v>
      </c>
      <c r="N275" s="5">
        <v>252504.36084000001</v>
      </c>
      <c r="O275" s="5">
        <v>328615.25749999995</v>
      </c>
      <c r="P275" s="5">
        <v>0</v>
      </c>
      <c r="Q275" s="5">
        <v>158438.53760000001</v>
      </c>
      <c r="R275" s="5">
        <v>1897.3416</v>
      </c>
      <c r="S275" s="5">
        <v>194990.45124999998</v>
      </c>
      <c r="T275" s="5">
        <v>2738.6055999999999</v>
      </c>
      <c r="U275" s="5">
        <v>6091.1262500000003</v>
      </c>
      <c r="V275" s="5">
        <v>1031.50414</v>
      </c>
      <c r="W275" s="5">
        <v>61886.995000000003</v>
      </c>
      <c r="X275" s="5">
        <v>61106.445100000004</v>
      </c>
      <c r="Y275" s="5">
        <v>49829.964999999997</v>
      </c>
      <c r="Z275" s="5">
        <v>9727.8990699999995</v>
      </c>
      <c r="AA275" s="5">
        <v>2814.04612</v>
      </c>
      <c r="AB275" s="5">
        <v>0</v>
      </c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</row>
    <row r="276" spans="2:43">
      <c r="B276" s="4">
        <v>4</v>
      </c>
      <c r="C276" s="4">
        <v>2034</v>
      </c>
      <c r="D276" s="5">
        <v>22940129.988570001</v>
      </c>
      <c r="E276" s="5">
        <v>44888.622039000002</v>
      </c>
      <c r="F276" s="5">
        <v>1050773.5181100001</v>
      </c>
      <c r="G276" s="5">
        <v>1813154.5379999999</v>
      </c>
      <c r="H276" s="5">
        <v>10906.504542000001</v>
      </c>
      <c r="I276" s="5">
        <v>8723997.9124999996</v>
      </c>
      <c r="J276" s="5">
        <v>41833.752800000002</v>
      </c>
      <c r="K276" s="5">
        <v>50640.452499999999</v>
      </c>
      <c r="L276" s="5">
        <v>240489.5852</v>
      </c>
      <c r="M276" s="5">
        <v>2015332.49</v>
      </c>
      <c r="N276" s="5">
        <v>236331.59471999999</v>
      </c>
      <c r="O276" s="5">
        <v>343835.07750000001</v>
      </c>
      <c r="P276" s="5">
        <v>0</v>
      </c>
      <c r="Q276" s="5">
        <v>167646.01052000001</v>
      </c>
      <c r="R276" s="5">
        <v>1879.0754400000001</v>
      </c>
      <c r="S276" s="5">
        <v>200620.50400000002</v>
      </c>
      <c r="T276" s="5">
        <v>2861.6617000000001</v>
      </c>
      <c r="U276" s="5">
        <v>6170.8095000000003</v>
      </c>
      <c r="V276" s="5">
        <v>992.71395999999993</v>
      </c>
      <c r="W276" s="5">
        <v>63006.532499999994</v>
      </c>
      <c r="X276" s="5">
        <v>65069.257680000002</v>
      </c>
      <c r="Y276" s="5">
        <v>52597.02</v>
      </c>
      <c r="Z276" s="5">
        <v>10456.52716</v>
      </c>
      <c r="AA276" s="5">
        <v>2820.4881599999999</v>
      </c>
      <c r="AB276" s="5">
        <v>0</v>
      </c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</row>
    <row r="277" spans="2:43">
      <c r="B277" s="4">
        <v>5</v>
      </c>
      <c r="C277" s="4">
        <v>2034</v>
      </c>
      <c r="D277" s="5">
        <v>23964794.26661</v>
      </c>
      <c r="E277" s="5">
        <v>47698.623470999999</v>
      </c>
      <c r="F277" s="5">
        <v>1130570.74639</v>
      </c>
      <c r="G277" s="5">
        <v>1917529.45212</v>
      </c>
      <c r="H277" s="5">
        <v>11613.529476</v>
      </c>
      <c r="I277" s="5">
        <v>9317241.3859999999</v>
      </c>
      <c r="J277" s="5">
        <v>45676.565400000007</v>
      </c>
      <c r="K277" s="5">
        <v>55082.035499999998</v>
      </c>
      <c r="L277" s="5">
        <v>253190.83319999999</v>
      </c>
      <c r="M277" s="5">
        <v>2098268.0825</v>
      </c>
      <c r="N277" s="5">
        <v>224875.88356000002</v>
      </c>
      <c r="O277" s="5">
        <v>341501.5625</v>
      </c>
      <c r="P277" s="5">
        <v>0</v>
      </c>
      <c r="Q277" s="5">
        <v>160727.69925999999</v>
      </c>
      <c r="R277" s="5">
        <v>1562.5922399999999</v>
      </c>
      <c r="S277" s="5">
        <v>209605.61800000002</v>
      </c>
      <c r="T277" s="5">
        <v>2753.4061000000002</v>
      </c>
      <c r="U277" s="5">
        <v>6646.0372500000003</v>
      </c>
      <c r="V277" s="5">
        <v>1356.3229200000001</v>
      </c>
      <c r="W277" s="5">
        <v>65476.232499999998</v>
      </c>
      <c r="X277" s="5">
        <v>68531.641669999997</v>
      </c>
      <c r="Y277" s="5">
        <v>53913.427499999998</v>
      </c>
      <c r="Z277" s="5">
        <v>10378.96199</v>
      </c>
      <c r="AA277" s="5">
        <v>2688.3633</v>
      </c>
      <c r="AB277" s="5">
        <v>0</v>
      </c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</row>
    <row r="278" spans="2:43">
      <c r="B278" s="4">
        <v>6</v>
      </c>
      <c r="C278" s="4">
        <v>2034</v>
      </c>
      <c r="D278" s="5">
        <v>31198580.408849999</v>
      </c>
      <c r="E278" s="5">
        <v>62431.654623000002</v>
      </c>
      <c r="F278" s="5">
        <v>1513650.0693600001</v>
      </c>
      <c r="G278" s="5">
        <v>2279881.33176</v>
      </c>
      <c r="H278" s="5">
        <v>14074.860348</v>
      </c>
      <c r="I278" s="5">
        <v>10364235.706250001</v>
      </c>
      <c r="J278" s="5">
        <v>53394.983500000002</v>
      </c>
      <c r="K278" s="5">
        <v>66064.839250000005</v>
      </c>
      <c r="L278" s="5">
        <v>352178.07101456041</v>
      </c>
      <c r="M278" s="5">
        <v>2306181.1324999998</v>
      </c>
      <c r="N278" s="5">
        <v>232791.3658</v>
      </c>
      <c r="O278" s="5">
        <v>371720.64</v>
      </c>
      <c r="P278" s="5">
        <v>0</v>
      </c>
      <c r="Q278" s="5">
        <v>302285.22281000001</v>
      </c>
      <c r="R278" s="5">
        <v>1738.0255200000001</v>
      </c>
      <c r="S278" s="5">
        <v>223418.64374999999</v>
      </c>
      <c r="T278" s="5">
        <v>3100.3609000000001</v>
      </c>
      <c r="U278" s="5">
        <v>6741.5542500000001</v>
      </c>
      <c r="V278" s="5">
        <v>1559.7570818711838</v>
      </c>
      <c r="W278" s="5">
        <v>69484.834999999992</v>
      </c>
      <c r="X278" s="5">
        <v>75139.306370000006</v>
      </c>
      <c r="Y278" s="5">
        <v>55714.959999999992</v>
      </c>
      <c r="Z278" s="5">
        <v>10841.286830000001</v>
      </c>
      <c r="AA278" s="5">
        <v>4589.6267600000001</v>
      </c>
      <c r="AB278" s="5">
        <v>0</v>
      </c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</row>
    <row r="279" spans="2:43">
      <c r="B279" s="4">
        <v>7</v>
      </c>
      <c r="C279" s="4">
        <v>2034</v>
      </c>
      <c r="D279" s="5">
        <v>35397347.954920001</v>
      </c>
      <c r="E279" s="5">
        <v>70403.728330500002</v>
      </c>
      <c r="F279" s="5">
        <v>1730493.77837</v>
      </c>
      <c r="G279" s="5">
        <v>2462813.3345999997</v>
      </c>
      <c r="H279" s="5">
        <v>15315.012954</v>
      </c>
      <c r="I279" s="5">
        <v>10837478.359999999</v>
      </c>
      <c r="J279" s="5">
        <v>56140.887499999997</v>
      </c>
      <c r="K279" s="5">
        <v>68782.24325</v>
      </c>
      <c r="L279" s="5">
        <v>437518.99635319371</v>
      </c>
      <c r="M279" s="5">
        <v>2305836.73</v>
      </c>
      <c r="N279" s="5">
        <v>236293.00055</v>
      </c>
      <c r="O279" s="5">
        <v>381295.79499999993</v>
      </c>
      <c r="P279" s="5">
        <v>0</v>
      </c>
      <c r="Q279" s="5">
        <v>334258.77048000001</v>
      </c>
      <c r="R279" s="5">
        <v>1842.10356</v>
      </c>
      <c r="S279" s="5">
        <v>231221.935</v>
      </c>
      <c r="T279" s="5">
        <v>3086.0914000000002</v>
      </c>
      <c r="U279" s="5">
        <v>6972.9454999999998</v>
      </c>
      <c r="V279" s="5">
        <v>2097.5984518595142</v>
      </c>
      <c r="W279" s="5">
        <v>70788.722500000003</v>
      </c>
      <c r="X279" s="5">
        <v>69427.404859999995</v>
      </c>
      <c r="Y279" s="5">
        <v>54438.707499999997</v>
      </c>
      <c r="Z279" s="5">
        <v>11229.87477</v>
      </c>
      <c r="AA279" s="5">
        <v>4880.5682299999999</v>
      </c>
      <c r="AB279" s="5">
        <v>0</v>
      </c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</row>
    <row r="280" spans="2:43">
      <c r="B280" s="4">
        <v>8</v>
      </c>
      <c r="C280" s="4">
        <v>2034</v>
      </c>
      <c r="D280" s="5">
        <v>35658883.370800003</v>
      </c>
      <c r="E280" s="5">
        <v>70151.366059499996</v>
      </c>
      <c r="F280" s="5">
        <v>1739193.70319</v>
      </c>
      <c r="G280" s="5">
        <v>2472244.7978400001</v>
      </c>
      <c r="H280" s="5">
        <v>15375.166740000001</v>
      </c>
      <c r="I280" s="5">
        <v>10814933.6875</v>
      </c>
      <c r="J280" s="5">
        <v>52013.908600000002</v>
      </c>
      <c r="K280" s="5">
        <v>69775.655500000008</v>
      </c>
      <c r="L280" s="5">
        <v>449701.84222014755</v>
      </c>
      <c r="M280" s="5">
        <v>2392723.4624999999</v>
      </c>
      <c r="N280" s="5">
        <v>244946.51078000001</v>
      </c>
      <c r="O280" s="5">
        <v>385762.71499999997</v>
      </c>
      <c r="P280" s="5">
        <v>0</v>
      </c>
      <c r="Q280" s="5">
        <v>337733.054</v>
      </c>
      <c r="R280" s="5">
        <v>1930.6016400000001</v>
      </c>
      <c r="S280" s="5">
        <v>230933.15974999999</v>
      </c>
      <c r="T280" s="5">
        <v>3069.8184000000001</v>
      </c>
      <c r="U280" s="5">
        <v>6938.2732500000002</v>
      </c>
      <c r="V280" s="5">
        <v>2369.5163139345809</v>
      </c>
      <c r="W280" s="5">
        <v>72348.172500000001</v>
      </c>
      <c r="X280" s="5">
        <v>69449.487110000002</v>
      </c>
      <c r="Y280" s="5">
        <v>57022.684999999998</v>
      </c>
      <c r="Z280" s="5">
        <v>11321.867979999999</v>
      </c>
      <c r="AA280" s="5">
        <v>5035.6764999999996</v>
      </c>
      <c r="AB280" s="5">
        <v>0</v>
      </c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</row>
    <row r="281" spans="2:43">
      <c r="B281" s="4">
        <v>9</v>
      </c>
      <c r="C281" s="4">
        <v>2034</v>
      </c>
      <c r="D281" s="5">
        <v>34320962.419009998</v>
      </c>
      <c r="E281" s="5">
        <v>66182.204874000003</v>
      </c>
      <c r="F281" s="5">
        <v>1651506.1001900001</v>
      </c>
      <c r="G281" s="5">
        <v>2426243.574</v>
      </c>
      <c r="H281" s="5">
        <v>15062.192693999999</v>
      </c>
      <c r="I281" s="5">
        <v>11102468.853500001</v>
      </c>
      <c r="J281" s="5">
        <v>56308.314899999998</v>
      </c>
      <c r="K281" s="5">
        <v>65614.533750000002</v>
      </c>
      <c r="L281" s="5">
        <v>445294.34556742193</v>
      </c>
      <c r="M281" s="5">
        <v>2396340.4824999999</v>
      </c>
      <c r="N281" s="5">
        <v>251597.90382000001</v>
      </c>
      <c r="O281" s="5">
        <v>378760.5625</v>
      </c>
      <c r="P281" s="5">
        <v>0</v>
      </c>
      <c r="Q281" s="5">
        <v>287609.12771999999</v>
      </c>
      <c r="R281" s="5">
        <v>2038.0984800000001</v>
      </c>
      <c r="S281" s="5">
        <v>228245.67499999999</v>
      </c>
      <c r="T281" s="5">
        <v>3045.0711000000001</v>
      </c>
      <c r="U281" s="5">
        <v>6754.4657500000003</v>
      </c>
      <c r="V281" s="5">
        <v>2244.6877109516231</v>
      </c>
      <c r="W281" s="5">
        <v>72183.194999999992</v>
      </c>
      <c r="X281" s="5">
        <v>74998.36957000001</v>
      </c>
      <c r="Y281" s="5">
        <v>57195.347499999996</v>
      </c>
      <c r="Z281" s="5">
        <v>11099.213659999999</v>
      </c>
      <c r="AA281" s="5">
        <v>5386.7240000000002</v>
      </c>
      <c r="AB281" s="5">
        <v>0</v>
      </c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</row>
    <row r="282" spans="2:43">
      <c r="B282" s="4">
        <v>10</v>
      </c>
      <c r="C282" s="4">
        <v>2034</v>
      </c>
      <c r="D282" s="5">
        <v>29047229.306170002</v>
      </c>
      <c r="E282" s="5">
        <v>54545.868261000003</v>
      </c>
      <c r="F282" s="5">
        <v>1359703.8744700002</v>
      </c>
      <c r="G282" s="5">
        <v>2174836.0378799997</v>
      </c>
      <c r="H282" s="5">
        <v>13351.373892</v>
      </c>
      <c r="I282" s="5">
        <v>10682033.976</v>
      </c>
      <c r="J282" s="5">
        <v>57821.515500000009</v>
      </c>
      <c r="K282" s="5">
        <v>57570.405500000001</v>
      </c>
      <c r="L282" s="5">
        <v>365508.54596376373</v>
      </c>
      <c r="M282" s="5">
        <v>2210628.54</v>
      </c>
      <c r="N282" s="5">
        <v>242665.48839000001</v>
      </c>
      <c r="O282" s="5">
        <v>356247.12</v>
      </c>
      <c r="P282" s="5">
        <v>0</v>
      </c>
      <c r="Q282" s="5">
        <v>177465.97076</v>
      </c>
      <c r="R282" s="5">
        <v>1737.53712</v>
      </c>
      <c r="S282" s="5">
        <v>213093.68325</v>
      </c>
      <c r="T282" s="5">
        <v>2619.5940000000001</v>
      </c>
      <c r="U282" s="5">
        <v>6650.4842500000004</v>
      </c>
      <c r="V282" s="5">
        <v>1606.9967116960113</v>
      </c>
      <c r="W282" s="5">
        <v>68401.5625</v>
      </c>
      <c r="X282" s="5">
        <v>67570.914489999996</v>
      </c>
      <c r="Y282" s="5">
        <v>52473.652499999997</v>
      </c>
      <c r="Z282" s="5">
        <v>10630.47228</v>
      </c>
      <c r="AA282" s="5">
        <v>3022.8964500000002</v>
      </c>
      <c r="AB282" s="5">
        <v>0</v>
      </c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</row>
    <row r="283" spans="2:43">
      <c r="B283" s="4">
        <v>11</v>
      </c>
      <c r="C283" s="4">
        <v>2034</v>
      </c>
      <c r="D283" s="5">
        <v>22358008.21328</v>
      </c>
      <c r="E283" s="5">
        <v>41437.312819500003</v>
      </c>
      <c r="F283" s="5">
        <v>1024767.76705</v>
      </c>
      <c r="G283" s="5">
        <v>1785777.4599600001</v>
      </c>
      <c r="H283" s="5">
        <v>10703.530386</v>
      </c>
      <c r="I283" s="5">
        <v>9128597.8125</v>
      </c>
      <c r="J283" s="5">
        <v>48763.002699999997</v>
      </c>
      <c r="K283" s="5">
        <v>49015.277500000011</v>
      </c>
      <c r="L283" s="5">
        <v>239457.86453999998</v>
      </c>
      <c r="M283" s="5">
        <v>2026652.8149999999</v>
      </c>
      <c r="N283" s="5">
        <v>228648.8553</v>
      </c>
      <c r="O283" s="5">
        <v>334897.64</v>
      </c>
      <c r="P283" s="5">
        <v>0</v>
      </c>
      <c r="Q283" s="5">
        <v>148590.82624000002</v>
      </c>
      <c r="R283" s="5">
        <v>1501.1515200000001</v>
      </c>
      <c r="S283" s="5">
        <v>193554.07325000002</v>
      </c>
      <c r="T283" s="5">
        <v>2630.1464000000001</v>
      </c>
      <c r="U283" s="5">
        <v>6264.3964999999998</v>
      </c>
      <c r="V283" s="5">
        <v>986.80103999999994</v>
      </c>
      <c r="W283" s="5">
        <v>62276.947499999995</v>
      </c>
      <c r="X283" s="5">
        <v>64756.130109999998</v>
      </c>
      <c r="Y283" s="5">
        <v>51973.564999999995</v>
      </c>
      <c r="Z283" s="5">
        <v>9950.0875500000002</v>
      </c>
      <c r="AA283" s="5">
        <v>2631.7152000000001</v>
      </c>
      <c r="AB283" s="5">
        <v>0</v>
      </c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</row>
    <row r="284" spans="2:43">
      <c r="B284" s="4">
        <v>12</v>
      </c>
      <c r="C284" s="4">
        <v>2034</v>
      </c>
      <c r="D284" s="5">
        <v>25166058.807429999</v>
      </c>
      <c r="E284" s="5">
        <v>47078.183535000004</v>
      </c>
      <c r="F284" s="5">
        <v>1182723.9736899999</v>
      </c>
      <c r="G284" s="5">
        <v>1893444.7125600001</v>
      </c>
      <c r="H284" s="5">
        <v>11434.350168000001</v>
      </c>
      <c r="I284" s="5">
        <v>9263388.6330000013</v>
      </c>
      <c r="J284" s="5">
        <v>45954.892399999997</v>
      </c>
      <c r="K284" s="5">
        <v>51200.227500000008</v>
      </c>
      <c r="L284" s="5">
        <v>230439.7463</v>
      </c>
      <c r="M284" s="5">
        <v>1997519.0799999998</v>
      </c>
      <c r="N284" s="5">
        <v>242653.82451999999</v>
      </c>
      <c r="O284" s="5">
        <v>331027.34249999997</v>
      </c>
      <c r="P284" s="5">
        <v>0</v>
      </c>
      <c r="Q284" s="5">
        <v>166574.55408</v>
      </c>
      <c r="R284" s="5">
        <v>1661.0048400000001</v>
      </c>
      <c r="S284" s="5">
        <v>199024.42550000001</v>
      </c>
      <c r="T284" s="5">
        <v>2728.6729999999998</v>
      </c>
      <c r="U284" s="5">
        <v>6127.3010000000004</v>
      </c>
      <c r="V284" s="5">
        <v>940.17445999999995</v>
      </c>
      <c r="W284" s="5">
        <v>62552.009999999995</v>
      </c>
      <c r="X284" s="5">
        <v>63870.955349999997</v>
      </c>
      <c r="Y284" s="5">
        <v>52366.732499999998</v>
      </c>
      <c r="Z284" s="5">
        <v>9729.8101800000004</v>
      </c>
      <c r="AA284" s="5">
        <v>2842.1974399999999</v>
      </c>
      <c r="AB284" s="5">
        <v>0</v>
      </c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</row>
    <row r="285" spans="2:43">
      <c r="B285" s="4">
        <v>1</v>
      </c>
      <c r="C285" s="4">
        <v>2035</v>
      </c>
      <c r="D285" s="5">
        <v>29453311.032790001</v>
      </c>
      <c r="E285" s="5">
        <v>54745.579838999998</v>
      </c>
      <c r="F285" s="5">
        <v>1397278.7736</v>
      </c>
      <c r="G285" s="5">
        <v>2089585.9329600001</v>
      </c>
      <c r="H285" s="5">
        <v>12764.14371</v>
      </c>
      <c r="I285" s="5">
        <v>9373479.63325</v>
      </c>
      <c r="J285" s="5">
        <v>45810.052899999995</v>
      </c>
      <c r="K285" s="5">
        <v>52169.031750000002</v>
      </c>
      <c r="L285" s="5">
        <v>236739.79533999998</v>
      </c>
      <c r="M285" s="5">
        <v>1959177.2849999999</v>
      </c>
      <c r="N285" s="5">
        <v>240031.23239000002</v>
      </c>
      <c r="O285" s="5">
        <v>332049.005</v>
      </c>
      <c r="P285" s="5">
        <v>0</v>
      </c>
      <c r="Q285" s="5">
        <v>177559.67744</v>
      </c>
      <c r="R285" s="5">
        <v>1912.33548</v>
      </c>
      <c r="S285" s="5">
        <v>201121.59250000003</v>
      </c>
      <c r="T285" s="5">
        <v>3041.915</v>
      </c>
      <c r="U285" s="5">
        <v>6011.0619999999999</v>
      </c>
      <c r="V285" s="5">
        <v>889.77215999999999</v>
      </c>
      <c r="W285" s="5">
        <v>60446.39</v>
      </c>
      <c r="X285" s="5">
        <v>62453.140429999999</v>
      </c>
      <c r="Y285" s="5">
        <v>50583.102499999994</v>
      </c>
      <c r="Z285" s="5">
        <v>9499.1629400000002</v>
      </c>
      <c r="AA285" s="5">
        <v>2853.26305</v>
      </c>
      <c r="AB285" s="5">
        <v>0</v>
      </c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</row>
    <row r="286" spans="2:43">
      <c r="B286" s="4">
        <v>2</v>
      </c>
      <c r="C286" s="4">
        <v>2035</v>
      </c>
      <c r="D286" s="5">
        <v>27502819.50657</v>
      </c>
      <c r="E286" s="5">
        <v>50132.047213500002</v>
      </c>
      <c r="F286" s="5">
        <v>1284017.4958800001</v>
      </c>
      <c r="G286" s="5">
        <v>1994886.3428400001</v>
      </c>
      <c r="H286" s="5">
        <v>12116.554614000001</v>
      </c>
      <c r="I286" s="5">
        <v>9349899.1702500004</v>
      </c>
      <c r="J286" s="5">
        <v>49361.4179</v>
      </c>
      <c r="K286" s="5">
        <v>50445.375000000007</v>
      </c>
      <c r="L286" s="5">
        <v>235379.19345999998</v>
      </c>
      <c r="M286" s="5">
        <v>1948314.3049999999</v>
      </c>
      <c r="N286" s="5">
        <v>234300.02543000001</v>
      </c>
      <c r="O286" s="5">
        <v>326624.45250000001</v>
      </c>
      <c r="P286" s="5">
        <v>0</v>
      </c>
      <c r="Q286" s="5">
        <v>157338.79232000001</v>
      </c>
      <c r="R286" s="5">
        <v>1903.4466</v>
      </c>
      <c r="S286" s="5">
        <v>196468.965</v>
      </c>
      <c r="T286" s="5">
        <v>2936.5346</v>
      </c>
      <c r="U286" s="5">
        <v>5832.2070000000003</v>
      </c>
      <c r="V286" s="5">
        <v>1072.2177999999999</v>
      </c>
      <c r="W286" s="5">
        <v>59141.079999999994</v>
      </c>
      <c r="X286" s="5">
        <v>60776.122499999998</v>
      </c>
      <c r="Y286" s="5">
        <v>50940.322499999995</v>
      </c>
      <c r="Z286" s="5">
        <v>10028.314419999999</v>
      </c>
      <c r="AA286" s="5">
        <v>2681.0270700000001</v>
      </c>
      <c r="AB286" s="5">
        <v>0</v>
      </c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</row>
    <row r="287" spans="2:43">
      <c r="B287" s="4">
        <v>3</v>
      </c>
      <c r="C287" s="4">
        <v>2035</v>
      </c>
      <c r="D287" s="5">
        <v>24214444.53926</v>
      </c>
      <c r="E287" s="5">
        <v>43327.734863999998</v>
      </c>
      <c r="F287" s="5">
        <v>1109512.56702</v>
      </c>
      <c r="G287" s="5">
        <v>1829531.60724</v>
      </c>
      <c r="H287" s="5">
        <v>10989.581382</v>
      </c>
      <c r="I287" s="5">
        <v>8962569.7204999998</v>
      </c>
      <c r="J287" s="5">
        <v>41505.862000000001</v>
      </c>
      <c r="K287" s="5">
        <v>46246.012500000004</v>
      </c>
      <c r="L287" s="5">
        <v>235516.19886</v>
      </c>
      <c r="M287" s="5">
        <v>1984877.3599999999</v>
      </c>
      <c r="N287" s="5">
        <v>252504.36084000001</v>
      </c>
      <c r="O287" s="5">
        <v>328615.25749999995</v>
      </c>
      <c r="P287" s="5">
        <v>0</v>
      </c>
      <c r="Q287" s="5">
        <v>158438.53760000001</v>
      </c>
      <c r="R287" s="5">
        <v>1897.3416</v>
      </c>
      <c r="S287" s="5">
        <v>196121.00675</v>
      </c>
      <c r="T287" s="5">
        <v>2738.6055999999999</v>
      </c>
      <c r="U287" s="5">
        <v>6091.1262500000003</v>
      </c>
      <c r="V287" s="5">
        <v>1031.50414</v>
      </c>
      <c r="W287" s="5">
        <v>61886.995000000003</v>
      </c>
      <c r="X287" s="5">
        <v>61106.445100000004</v>
      </c>
      <c r="Y287" s="5">
        <v>49829.964999999997</v>
      </c>
      <c r="Z287" s="5">
        <v>9727.8990699999995</v>
      </c>
      <c r="AA287" s="5">
        <v>2814.04612</v>
      </c>
      <c r="AB287" s="5">
        <v>0</v>
      </c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</row>
    <row r="288" spans="2:43">
      <c r="B288" s="4">
        <v>4</v>
      </c>
      <c r="C288" s="4">
        <v>2035</v>
      </c>
      <c r="D288" s="5">
        <v>23062417.045560002</v>
      </c>
      <c r="E288" s="5">
        <v>40884.331318500001</v>
      </c>
      <c r="F288" s="5">
        <v>1051692.83406</v>
      </c>
      <c r="G288" s="5">
        <v>1825117.4408400001</v>
      </c>
      <c r="H288" s="5">
        <v>10956.96603</v>
      </c>
      <c r="I288" s="5">
        <v>8751058.7942500003</v>
      </c>
      <c r="J288" s="5">
        <v>41903.324000000001</v>
      </c>
      <c r="K288" s="5">
        <v>49342.094250000002</v>
      </c>
      <c r="L288" s="5">
        <v>250326.99643999999</v>
      </c>
      <c r="M288" s="5">
        <v>2085933.7399999998</v>
      </c>
      <c r="N288" s="5">
        <v>236331.59471999999</v>
      </c>
      <c r="O288" s="5">
        <v>343835.07750000001</v>
      </c>
      <c r="P288" s="5">
        <v>0</v>
      </c>
      <c r="Q288" s="5">
        <v>167646.01052000001</v>
      </c>
      <c r="R288" s="5">
        <v>1879.0754400000001</v>
      </c>
      <c r="S288" s="5">
        <v>200620.50400000002</v>
      </c>
      <c r="T288" s="5">
        <v>2861.6617000000001</v>
      </c>
      <c r="U288" s="5">
        <v>6170.8095000000003</v>
      </c>
      <c r="V288" s="5">
        <v>992.71395999999993</v>
      </c>
      <c r="W288" s="5">
        <v>63006.532499999994</v>
      </c>
      <c r="X288" s="5">
        <v>65069.257680000002</v>
      </c>
      <c r="Y288" s="5">
        <v>52597.02</v>
      </c>
      <c r="Z288" s="5">
        <v>10456.52716</v>
      </c>
      <c r="AA288" s="5">
        <v>2820.4881599999999</v>
      </c>
      <c r="AB288" s="5">
        <v>0</v>
      </c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</row>
    <row r="289" spans="2:43">
      <c r="B289" s="4">
        <v>5</v>
      </c>
      <c r="C289" s="4">
        <v>2035</v>
      </c>
      <c r="D289" s="5">
        <v>24094919.772750001</v>
      </c>
      <c r="E289" s="5">
        <v>43469.45016</v>
      </c>
      <c r="F289" s="5">
        <v>1131692.9027300002</v>
      </c>
      <c r="G289" s="5">
        <v>1930353.3992399999</v>
      </c>
      <c r="H289" s="5">
        <v>11668.811471999999</v>
      </c>
      <c r="I289" s="5">
        <v>9349150.7899999991</v>
      </c>
      <c r="J289" s="5">
        <v>45782.143700000001</v>
      </c>
      <c r="K289" s="5">
        <v>53669.9395</v>
      </c>
      <c r="L289" s="5">
        <v>263510.11179999996</v>
      </c>
      <c r="M289" s="5">
        <v>2171780.2149999999</v>
      </c>
      <c r="N289" s="5">
        <v>224875.88356000002</v>
      </c>
      <c r="O289" s="5">
        <v>341501.5625</v>
      </c>
      <c r="P289" s="5">
        <v>0</v>
      </c>
      <c r="Q289" s="5">
        <v>160727.69925999999</v>
      </c>
      <c r="R289" s="5">
        <v>1562.5922399999999</v>
      </c>
      <c r="S289" s="5">
        <v>209605.61800000002</v>
      </c>
      <c r="T289" s="5">
        <v>2753.4061000000002</v>
      </c>
      <c r="U289" s="5">
        <v>6646.0372500000003</v>
      </c>
      <c r="V289" s="5">
        <v>1356.3229200000001</v>
      </c>
      <c r="W289" s="5">
        <v>65476.232499999998</v>
      </c>
      <c r="X289" s="5">
        <v>68531.641669999997</v>
      </c>
      <c r="Y289" s="5">
        <v>53913.427499999998</v>
      </c>
      <c r="Z289" s="5">
        <v>10378.96199</v>
      </c>
      <c r="AA289" s="5">
        <v>2688.3633</v>
      </c>
      <c r="AB289" s="5">
        <v>0</v>
      </c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</row>
    <row r="290" spans="2:43">
      <c r="B290" s="4">
        <v>6</v>
      </c>
      <c r="C290" s="4">
        <v>2035</v>
      </c>
      <c r="D290" s="5">
        <v>31369834.833780002</v>
      </c>
      <c r="E290" s="5">
        <v>56935.873361999998</v>
      </c>
      <c r="F290" s="5">
        <v>1515463.3839500002</v>
      </c>
      <c r="G290" s="5">
        <v>2295787.6151999999</v>
      </c>
      <c r="H290" s="5">
        <v>14146.039764000001</v>
      </c>
      <c r="I290" s="5">
        <v>10378767.699000001</v>
      </c>
      <c r="J290" s="5">
        <v>53408.873900000006</v>
      </c>
      <c r="K290" s="5">
        <v>63522.305000000008</v>
      </c>
      <c r="L290" s="5">
        <v>366224.33749952074</v>
      </c>
      <c r="M290" s="5">
        <v>2409004.8249999997</v>
      </c>
      <c r="N290" s="5">
        <v>232791.3658</v>
      </c>
      <c r="O290" s="5">
        <v>371720.64</v>
      </c>
      <c r="P290" s="5">
        <v>0</v>
      </c>
      <c r="Q290" s="5">
        <v>302285.22281000001</v>
      </c>
      <c r="R290" s="5">
        <v>1738.0255200000001</v>
      </c>
      <c r="S290" s="5">
        <v>223418.64374999999</v>
      </c>
      <c r="T290" s="5">
        <v>3100.3609000000001</v>
      </c>
      <c r="U290" s="5">
        <v>6741.5542500000001</v>
      </c>
      <c r="V290" s="5">
        <v>1559.7570818711838</v>
      </c>
      <c r="W290" s="5">
        <v>69484.834999999992</v>
      </c>
      <c r="X290" s="5">
        <v>75139.306370000006</v>
      </c>
      <c r="Y290" s="5">
        <v>55714.959999999992</v>
      </c>
      <c r="Z290" s="5">
        <v>10841.286830000001</v>
      </c>
      <c r="AA290" s="5">
        <v>4589.6267600000001</v>
      </c>
      <c r="AB290" s="5">
        <v>0</v>
      </c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</row>
    <row r="291" spans="2:43">
      <c r="B291" s="4">
        <v>7</v>
      </c>
      <c r="C291" s="4">
        <v>2035</v>
      </c>
      <c r="D291" s="5">
        <v>35591584.123209998</v>
      </c>
      <c r="E291" s="5">
        <v>64246.412045999998</v>
      </c>
      <c r="F291" s="5">
        <v>1732792.90928</v>
      </c>
      <c r="G291" s="5">
        <v>2480238.6079200003</v>
      </c>
      <c r="H291" s="5">
        <v>15395.064156</v>
      </c>
      <c r="I291" s="5">
        <v>10862211.8705</v>
      </c>
      <c r="J291" s="5">
        <v>56226.870800000004</v>
      </c>
      <c r="K291" s="5">
        <v>66136.395499999999</v>
      </c>
      <c r="L291" s="5">
        <v>455880.826414896</v>
      </c>
      <c r="M291" s="5">
        <v>2400999.8925000001</v>
      </c>
      <c r="N291" s="5">
        <v>236293.00055</v>
      </c>
      <c r="O291" s="5">
        <v>381295.79499999993</v>
      </c>
      <c r="P291" s="5">
        <v>0</v>
      </c>
      <c r="Q291" s="5">
        <v>334258.77048000001</v>
      </c>
      <c r="R291" s="5">
        <v>1842.10356</v>
      </c>
      <c r="S291" s="5">
        <v>232560.24075</v>
      </c>
      <c r="T291" s="5">
        <v>3086.0914000000002</v>
      </c>
      <c r="U291" s="5">
        <v>6972.9454999999998</v>
      </c>
      <c r="V291" s="5">
        <v>2097.5984518595142</v>
      </c>
      <c r="W291" s="5">
        <v>70788.722500000003</v>
      </c>
      <c r="X291" s="5">
        <v>69427.404859999995</v>
      </c>
      <c r="Y291" s="5">
        <v>54438.707499999997</v>
      </c>
      <c r="Z291" s="5">
        <v>11229.87477</v>
      </c>
      <c r="AA291" s="5">
        <v>4880.5682299999999</v>
      </c>
      <c r="AB291" s="5">
        <v>0</v>
      </c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</row>
    <row r="292" spans="2:43">
      <c r="B292" s="4">
        <v>8</v>
      </c>
      <c r="C292" s="4">
        <v>2035</v>
      </c>
      <c r="D292" s="5">
        <v>35853299.184689999</v>
      </c>
      <c r="E292" s="5">
        <v>64053.022966500001</v>
      </c>
      <c r="F292" s="5">
        <v>1741637.62151</v>
      </c>
      <c r="G292" s="5">
        <v>2489694.9477599999</v>
      </c>
      <c r="H292" s="5">
        <v>15456.705120000001</v>
      </c>
      <c r="I292" s="5">
        <v>10853704.579500001</v>
      </c>
      <c r="J292" s="5">
        <v>52159.257100000003</v>
      </c>
      <c r="K292" s="5">
        <v>67093.335749999998</v>
      </c>
      <c r="L292" s="5">
        <v>468169.43112183735</v>
      </c>
      <c r="M292" s="5">
        <v>2475748.88</v>
      </c>
      <c r="N292" s="5">
        <v>244946.51078000001</v>
      </c>
      <c r="O292" s="5">
        <v>385762.71499999997</v>
      </c>
      <c r="P292" s="5">
        <v>0</v>
      </c>
      <c r="Q292" s="5">
        <v>337733.054</v>
      </c>
      <c r="R292" s="5">
        <v>1930.6016400000001</v>
      </c>
      <c r="S292" s="5">
        <v>232270.85550000001</v>
      </c>
      <c r="T292" s="5">
        <v>3069.8184000000001</v>
      </c>
      <c r="U292" s="5">
        <v>6938.2732500000002</v>
      </c>
      <c r="V292" s="5">
        <v>2369.5163139345809</v>
      </c>
      <c r="W292" s="5">
        <v>72348.172500000001</v>
      </c>
      <c r="X292" s="5">
        <v>69449.487110000002</v>
      </c>
      <c r="Y292" s="5">
        <v>57022.684999999998</v>
      </c>
      <c r="Z292" s="5">
        <v>11321.867979999999</v>
      </c>
      <c r="AA292" s="5">
        <v>5035.6764999999996</v>
      </c>
      <c r="AB292" s="5">
        <v>0</v>
      </c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</row>
    <row r="293" spans="2:43">
      <c r="B293" s="4">
        <v>9</v>
      </c>
      <c r="C293" s="4">
        <v>2035</v>
      </c>
      <c r="D293" s="5">
        <v>34505604.820859998</v>
      </c>
      <c r="E293" s="5">
        <v>60459.025315500003</v>
      </c>
      <c r="F293" s="5">
        <v>1653808.8108900001</v>
      </c>
      <c r="G293" s="5">
        <v>2443297.58268</v>
      </c>
      <c r="H293" s="5">
        <v>15141.731076</v>
      </c>
      <c r="I293" s="5">
        <v>11134722.837250002</v>
      </c>
      <c r="J293" s="5">
        <v>56429.718000000001</v>
      </c>
      <c r="K293" s="5">
        <v>63908.915999999997</v>
      </c>
      <c r="L293" s="5">
        <v>463208.48833488469</v>
      </c>
      <c r="M293" s="5">
        <v>2486767.5999999996</v>
      </c>
      <c r="N293" s="5">
        <v>251597.90382000001</v>
      </c>
      <c r="O293" s="5">
        <v>378760.5625</v>
      </c>
      <c r="P293" s="5">
        <v>0</v>
      </c>
      <c r="Q293" s="5">
        <v>287609.12771999999</v>
      </c>
      <c r="R293" s="5">
        <v>2038.0984800000001</v>
      </c>
      <c r="S293" s="5">
        <v>229565.63500000001</v>
      </c>
      <c r="T293" s="5">
        <v>3045.0711000000001</v>
      </c>
      <c r="U293" s="5">
        <v>6754.4657500000003</v>
      </c>
      <c r="V293" s="5">
        <v>2244.6877109516231</v>
      </c>
      <c r="W293" s="5">
        <v>72183.194999999992</v>
      </c>
      <c r="X293" s="5">
        <v>74998.36957000001</v>
      </c>
      <c r="Y293" s="5">
        <v>57195.347499999996</v>
      </c>
      <c r="Z293" s="5">
        <v>11099.213659999999</v>
      </c>
      <c r="AA293" s="5">
        <v>5386.7240000000002</v>
      </c>
      <c r="AB293" s="5">
        <v>0</v>
      </c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</row>
    <row r="294" spans="2:43">
      <c r="B294" s="4">
        <v>10</v>
      </c>
      <c r="C294" s="4">
        <v>2035</v>
      </c>
      <c r="D294" s="5">
        <v>29199558.33616</v>
      </c>
      <c r="E294" s="5">
        <v>49791.095218499999</v>
      </c>
      <c r="F294" s="5">
        <v>1361540.26361</v>
      </c>
      <c r="G294" s="5">
        <v>2189724.7740000002</v>
      </c>
      <c r="H294" s="5">
        <v>13419.989208000001</v>
      </c>
      <c r="I294" s="5">
        <v>10705909.98525</v>
      </c>
      <c r="J294" s="5">
        <v>57915.998500000002</v>
      </c>
      <c r="K294" s="5">
        <v>56814.283000000003</v>
      </c>
      <c r="L294" s="5">
        <v>380421.93510656588</v>
      </c>
      <c r="M294" s="5">
        <v>2300999.5049999999</v>
      </c>
      <c r="N294" s="5">
        <v>242665.48839000001</v>
      </c>
      <c r="O294" s="5">
        <v>356247.12</v>
      </c>
      <c r="P294" s="5">
        <v>0</v>
      </c>
      <c r="Q294" s="5">
        <v>177465.97076</v>
      </c>
      <c r="R294" s="5">
        <v>1737.53712</v>
      </c>
      <c r="S294" s="5">
        <v>214323.46775000001</v>
      </c>
      <c r="T294" s="5">
        <v>2619.5940000000001</v>
      </c>
      <c r="U294" s="5">
        <v>6650.4842500000004</v>
      </c>
      <c r="V294" s="5">
        <v>1606.9967116960113</v>
      </c>
      <c r="W294" s="5">
        <v>68401.5625</v>
      </c>
      <c r="X294" s="5">
        <v>67570.914489999996</v>
      </c>
      <c r="Y294" s="5">
        <v>52473.652499999997</v>
      </c>
      <c r="Z294" s="5">
        <v>10630.47228</v>
      </c>
      <c r="AA294" s="5">
        <v>3022.8964500000002</v>
      </c>
      <c r="AB294" s="5">
        <v>0</v>
      </c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</row>
    <row r="295" spans="2:43">
      <c r="B295" s="4">
        <v>11</v>
      </c>
      <c r="C295" s="4">
        <v>2035</v>
      </c>
      <c r="D295" s="5">
        <v>22473041.40752</v>
      </c>
      <c r="E295" s="5">
        <v>37794.821503500003</v>
      </c>
      <c r="F295" s="5">
        <v>1026081.1618100001</v>
      </c>
      <c r="G295" s="5">
        <v>1797315.186</v>
      </c>
      <c r="H295" s="5">
        <v>10755.222642000001</v>
      </c>
      <c r="I295" s="5">
        <v>9153106.2915000003</v>
      </c>
      <c r="J295" s="5">
        <v>48865.275699999998</v>
      </c>
      <c r="K295" s="5">
        <v>48371.191000000006</v>
      </c>
      <c r="L295" s="5">
        <v>249200.28654</v>
      </c>
      <c r="M295" s="5">
        <v>2102647.7800000003</v>
      </c>
      <c r="N295" s="5">
        <v>228648.8553</v>
      </c>
      <c r="O295" s="5">
        <v>334897.64</v>
      </c>
      <c r="P295" s="5">
        <v>0</v>
      </c>
      <c r="Q295" s="5">
        <v>148590.82624000002</v>
      </c>
      <c r="R295" s="5">
        <v>1501.1515200000001</v>
      </c>
      <c r="S295" s="5">
        <v>194671.44</v>
      </c>
      <c r="T295" s="5">
        <v>2630.1464000000001</v>
      </c>
      <c r="U295" s="5">
        <v>6264.3964999999998</v>
      </c>
      <c r="V295" s="5">
        <v>986.80103999999994</v>
      </c>
      <c r="W295" s="5">
        <v>62276.947499999995</v>
      </c>
      <c r="X295" s="5">
        <v>64756.130109999998</v>
      </c>
      <c r="Y295" s="5">
        <v>51973.564999999995</v>
      </c>
      <c r="Z295" s="5">
        <v>9950.0875500000002</v>
      </c>
      <c r="AA295" s="5">
        <v>2631.7152000000001</v>
      </c>
      <c r="AB295" s="5">
        <v>0</v>
      </c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</row>
    <row r="296" spans="2:43">
      <c r="B296" s="4">
        <v>12</v>
      </c>
      <c r="C296" s="4">
        <v>2035</v>
      </c>
      <c r="D296" s="5">
        <v>25298099.186489999</v>
      </c>
      <c r="E296" s="5">
        <v>42912.995435999997</v>
      </c>
      <c r="F296" s="5">
        <v>1184358.6438199999</v>
      </c>
      <c r="G296" s="5">
        <v>1905890.78688</v>
      </c>
      <c r="H296" s="5">
        <v>11490.965496000001</v>
      </c>
      <c r="I296" s="5">
        <v>9295144.0062499996</v>
      </c>
      <c r="J296" s="5">
        <v>46093.702600000004</v>
      </c>
      <c r="K296" s="5">
        <v>50525.897250000002</v>
      </c>
      <c r="L296" s="5">
        <v>239945.80327999999</v>
      </c>
      <c r="M296" s="5">
        <v>2065970.2074999998</v>
      </c>
      <c r="N296" s="5">
        <v>242653.82451999999</v>
      </c>
      <c r="O296" s="5">
        <v>331027.34249999997</v>
      </c>
      <c r="P296" s="5">
        <v>0</v>
      </c>
      <c r="Q296" s="5">
        <v>166574.55408</v>
      </c>
      <c r="R296" s="5">
        <v>1661.0048400000001</v>
      </c>
      <c r="S296" s="5">
        <v>200178.45825</v>
      </c>
      <c r="T296" s="5">
        <v>2728.6729999999998</v>
      </c>
      <c r="U296" s="5">
        <v>6127.3010000000004</v>
      </c>
      <c r="V296" s="5">
        <v>940.17445999999995</v>
      </c>
      <c r="W296" s="5">
        <v>62552.009999999995</v>
      </c>
      <c r="X296" s="5">
        <v>63870.955349999997</v>
      </c>
      <c r="Y296" s="5">
        <v>52366.732499999998</v>
      </c>
      <c r="Z296" s="5">
        <v>9729.8101800000004</v>
      </c>
      <c r="AA296" s="5">
        <v>2842.1974399999999</v>
      </c>
      <c r="AB296" s="5">
        <v>0</v>
      </c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</row>
    <row r="297" spans="2:43">
      <c r="B297" s="4">
        <v>1</v>
      </c>
      <c r="C297" s="4">
        <v>2036</v>
      </c>
      <c r="D297" s="5">
        <v>29618507.941260003</v>
      </c>
      <c r="E297" s="5">
        <v>49955.357635499997</v>
      </c>
      <c r="F297" s="5">
        <v>1399826.54896</v>
      </c>
      <c r="G297" s="5">
        <v>2102893.3714800002</v>
      </c>
      <c r="H297" s="5">
        <v>12824.14365</v>
      </c>
      <c r="I297" s="5">
        <v>9365791.2305000015</v>
      </c>
      <c r="J297" s="5">
        <v>45751.412500000006</v>
      </c>
      <c r="K297" s="5">
        <v>51480.690500000004</v>
      </c>
      <c r="L297" s="5">
        <v>246471.14882</v>
      </c>
      <c r="M297" s="5">
        <v>2038525.0574999999</v>
      </c>
      <c r="N297" s="5">
        <v>256039.75128999999</v>
      </c>
      <c r="O297" s="5">
        <v>332049.005</v>
      </c>
      <c r="P297" s="5">
        <v>0</v>
      </c>
      <c r="Q297" s="5">
        <v>177559.67744</v>
      </c>
      <c r="R297" s="5">
        <v>1912.33548</v>
      </c>
      <c r="S297" s="5">
        <v>202287.52025</v>
      </c>
      <c r="T297" s="5">
        <v>3041.915</v>
      </c>
      <c r="U297" s="5">
        <v>6011.0619999999999</v>
      </c>
      <c r="V297" s="5">
        <v>889.77215999999999</v>
      </c>
      <c r="W297" s="5">
        <v>60446.39</v>
      </c>
      <c r="X297" s="5">
        <v>62453.140429999999</v>
      </c>
      <c r="Y297" s="5">
        <v>50583.102499999994</v>
      </c>
      <c r="Z297" s="5">
        <v>9499.1629400000002</v>
      </c>
      <c r="AA297" s="5">
        <v>2853.26305</v>
      </c>
      <c r="AB297" s="5">
        <v>0</v>
      </c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</row>
    <row r="298" spans="2:43">
      <c r="B298" s="4">
        <v>2</v>
      </c>
      <c r="C298" s="4">
        <v>2036</v>
      </c>
      <c r="D298" s="5">
        <v>27654221.943770003</v>
      </c>
      <c r="E298" s="5">
        <v>45774.638258999999</v>
      </c>
      <c r="F298" s="5">
        <v>1286355.1850100001</v>
      </c>
      <c r="G298" s="5">
        <v>2007409.97016</v>
      </c>
      <c r="H298" s="5">
        <v>12173.016095999999</v>
      </c>
      <c r="I298" s="5">
        <v>9208027.0222500004</v>
      </c>
      <c r="J298" s="5">
        <v>48628.271800000002</v>
      </c>
      <c r="K298" s="5">
        <v>50077.962250000004</v>
      </c>
      <c r="L298" s="5">
        <v>248042.28665999998</v>
      </c>
      <c r="M298" s="5">
        <v>2028202.6924999999</v>
      </c>
      <c r="N298" s="5">
        <v>251019.99577000001</v>
      </c>
      <c r="O298" s="5">
        <v>328135.56</v>
      </c>
      <c r="P298" s="5">
        <v>0</v>
      </c>
      <c r="Q298" s="5">
        <v>159556.71360000002</v>
      </c>
      <c r="R298" s="5">
        <v>1928.7457200000001</v>
      </c>
      <c r="S298" s="5">
        <v>198914.927</v>
      </c>
      <c r="T298" s="5">
        <v>2954.5790999999999</v>
      </c>
      <c r="U298" s="5">
        <v>5875.3950000000004</v>
      </c>
      <c r="V298" s="5">
        <v>1085.7534000000001</v>
      </c>
      <c r="W298" s="5">
        <v>59354.387499999997</v>
      </c>
      <c r="X298" s="5">
        <v>61010.962509999998</v>
      </c>
      <c r="Y298" s="5">
        <v>51184.409999999996</v>
      </c>
      <c r="Z298" s="5">
        <v>10071.534729999999</v>
      </c>
      <c r="AA298" s="5">
        <v>2707.32573</v>
      </c>
      <c r="AB298" s="5">
        <v>0</v>
      </c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</row>
    <row r="299" spans="2:43">
      <c r="B299" s="4">
        <v>3</v>
      </c>
      <c r="C299" s="4">
        <v>2036</v>
      </c>
      <c r="D299" s="5">
        <v>24344827.512389999</v>
      </c>
      <c r="E299" s="5">
        <v>39585.507893999995</v>
      </c>
      <c r="F299" s="5">
        <v>1111484.21184</v>
      </c>
      <c r="G299" s="5">
        <v>1840719.8512800001</v>
      </c>
      <c r="H299" s="5">
        <v>11039.324922</v>
      </c>
      <c r="I299" s="5">
        <v>8825362.0397500005</v>
      </c>
      <c r="J299" s="5">
        <v>40866.408900000002</v>
      </c>
      <c r="K299" s="5">
        <v>45901.210749999998</v>
      </c>
      <c r="L299" s="5">
        <v>248010.55082</v>
      </c>
      <c r="M299" s="5">
        <v>2059779.5425</v>
      </c>
      <c r="N299" s="5">
        <v>270508.96575999999</v>
      </c>
      <c r="O299" s="5">
        <v>330142.63249999995</v>
      </c>
      <c r="P299" s="5">
        <v>0</v>
      </c>
      <c r="Q299" s="5">
        <v>160690.90400000001</v>
      </c>
      <c r="R299" s="5">
        <v>1922.7872400000001</v>
      </c>
      <c r="S299" s="5">
        <v>198583.25575000001</v>
      </c>
      <c r="T299" s="5">
        <v>2755.3666000000003</v>
      </c>
      <c r="U299" s="5">
        <v>6134.8632500000003</v>
      </c>
      <c r="V299" s="5">
        <v>1044.5054399999999</v>
      </c>
      <c r="W299" s="5">
        <v>62110.097500000003</v>
      </c>
      <c r="X299" s="5">
        <v>61370.232390000005</v>
      </c>
      <c r="Y299" s="5">
        <v>50069.477499999994</v>
      </c>
      <c r="Z299" s="5">
        <v>9766.9362899999996</v>
      </c>
      <c r="AA299" s="5">
        <v>2842.5841</v>
      </c>
      <c r="AB299" s="5">
        <v>0</v>
      </c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</row>
    <row r="300" spans="2:43">
      <c r="B300" s="4">
        <v>4</v>
      </c>
      <c r="C300" s="4">
        <v>2036</v>
      </c>
      <c r="D300" s="5">
        <v>23185623.879809998</v>
      </c>
      <c r="E300" s="5">
        <v>37377.785463</v>
      </c>
      <c r="F300" s="5">
        <v>1053562.21765</v>
      </c>
      <c r="G300" s="5">
        <v>1836269.0060400001</v>
      </c>
      <c r="H300" s="5">
        <v>11006.504441999999</v>
      </c>
      <c r="I300" s="5">
        <v>8751490.4562500007</v>
      </c>
      <c r="J300" s="5">
        <v>41883.259300000005</v>
      </c>
      <c r="K300" s="5">
        <v>48043.391250000001</v>
      </c>
      <c r="L300" s="5">
        <v>260515.74633999998</v>
      </c>
      <c r="M300" s="5">
        <v>2156535.9900000002</v>
      </c>
      <c r="N300" s="5">
        <v>252086.83734</v>
      </c>
      <c r="O300" s="5">
        <v>343835.07750000001</v>
      </c>
      <c r="P300" s="5">
        <v>0</v>
      </c>
      <c r="Q300" s="5">
        <v>167646.01052000001</v>
      </c>
      <c r="R300" s="5">
        <v>1879.0754400000001</v>
      </c>
      <c r="S300" s="5">
        <v>201783.01075000002</v>
      </c>
      <c r="T300" s="5">
        <v>2861.6617000000001</v>
      </c>
      <c r="U300" s="5">
        <v>6170.8095000000003</v>
      </c>
      <c r="V300" s="5">
        <v>992.71395999999993</v>
      </c>
      <c r="W300" s="5">
        <v>63006.532499999994</v>
      </c>
      <c r="X300" s="5">
        <v>65069.257680000002</v>
      </c>
      <c r="Y300" s="5">
        <v>52597.02</v>
      </c>
      <c r="Z300" s="5">
        <v>10456.52716</v>
      </c>
      <c r="AA300" s="5">
        <v>2820.4881599999999</v>
      </c>
      <c r="AB300" s="5">
        <v>0</v>
      </c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</row>
    <row r="301" spans="2:43">
      <c r="B301" s="4">
        <v>5</v>
      </c>
      <c r="C301" s="4">
        <v>2036</v>
      </c>
      <c r="D301" s="5">
        <v>24227358.13676</v>
      </c>
      <c r="E301" s="5">
        <v>39770.809139999998</v>
      </c>
      <c r="F301" s="5">
        <v>1133779.4890000001</v>
      </c>
      <c r="G301" s="5">
        <v>1942334.68032</v>
      </c>
      <c r="H301" s="5">
        <v>11722.913982</v>
      </c>
      <c r="I301" s="5">
        <v>9348600.4180000015</v>
      </c>
      <c r="J301" s="5">
        <v>45760.327400000002</v>
      </c>
      <c r="K301" s="5">
        <v>52257.843500000003</v>
      </c>
      <c r="L301" s="5">
        <v>274197.93351999996</v>
      </c>
      <c r="M301" s="5">
        <v>2251967.2625000002</v>
      </c>
      <c r="N301" s="5">
        <v>239869.57974000002</v>
      </c>
      <c r="O301" s="5">
        <v>341501.5625</v>
      </c>
      <c r="P301" s="5">
        <v>0</v>
      </c>
      <c r="Q301" s="5">
        <v>160727.69925999999</v>
      </c>
      <c r="R301" s="5">
        <v>1562.5922399999999</v>
      </c>
      <c r="S301" s="5">
        <v>210821.47149999999</v>
      </c>
      <c r="T301" s="5">
        <v>2753.4061000000002</v>
      </c>
      <c r="U301" s="5">
        <v>6646.0372500000003</v>
      </c>
      <c r="V301" s="5">
        <v>1356.3229200000001</v>
      </c>
      <c r="W301" s="5">
        <v>65476.232499999998</v>
      </c>
      <c r="X301" s="5">
        <v>68531.641669999997</v>
      </c>
      <c r="Y301" s="5">
        <v>53913.427499999998</v>
      </c>
      <c r="Z301" s="5">
        <v>10378.96199</v>
      </c>
      <c r="AA301" s="5">
        <v>2688.3633</v>
      </c>
      <c r="AB301" s="5">
        <v>0</v>
      </c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</row>
    <row r="302" spans="2:43">
      <c r="B302" s="4">
        <v>6</v>
      </c>
      <c r="C302" s="4">
        <v>2036</v>
      </c>
      <c r="D302" s="5">
        <v>31547458.650310002</v>
      </c>
      <c r="E302" s="5">
        <v>52137.097565999997</v>
      </c>
      <c r="F302" s="5">
        <v>1518522.59485</v>
      </c>
      <c r="G302" s="5">
        <v>2310679.4134800001</v>
      </c>
      <c r="H302" s="5">
        <v>14215.629438</v>
      </c>
      <c r="I302" s="5">
        <v>10393920.59025</v>
      </c>
      <c r="J302" s="5">
        <v>53471.712100000004</v>
      </c>
      <c r="K302" s="5">
        <v>62674.788500000002</v>
      </c>
      <c r="L302" s="5">
        <v>381292.14129807515</v>
      </c>
      <c r="M302" s="5">
        <v>2482442.5925000003</v>
      </c>
      <c r="N302" s="5">
        <v>248305.69519999999</v>
      </c>
      <c r="O302" s="5">
        <v>371720.64</v>
      </c>
      <c r="P302" s="5">
        <v>0</v>
      </c>
      <c r="Q302" s="5">
        <v>302285.22281000001</v>
      </c>
      <c r="R302" s="5">
        <v>1738.0255200000001</v>
      </c>
      <c r="S302" s="5">
        <v>224713.48450000002</v>
      </c>
      <c r="T302" s="5">
        <v>3100.3609000000001</v>
      </c>
      <c r="U302" s="5">
        <v>6741.5542500000001</v>
      </c>
      <c r="V302" s="5">
        <v>1559.7570818711838</v>
      </c>
      <c r="W302" s="5">
        <v>69484.834999999992</v>
      </c>
      <c r="X302" s="5">
        <v>75139.306370000006</v>
      </c>
      <c r="Y302" s="5">
        <v>55714.959999999992</v>
      </c>
      <c r="Z302" s="5">
        <v>10841.286830000001</v>
      </c>
      <c r="AA302" s="5">
        <v>4589.6267600000001</v>
      </c>
      <c r="AB302" s="5">
        <v>0</v>
      </c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</row>
    <row r="303" spans="2:43">
      <c r="B303" s="4">
        <v>7</v>
      </c>
      <c r="C303" s="4">
        <v>2036</v>
      </c>
      <c r="D303" s="5">
        <v>35794713.108580001</v>
      </c>
      <c r="E303" s="5">
        <v>58877.579956499998</v>
      </c>
      <c r="F303" s="5">
        <v>1736429.02706</v>
      </c>
      <c r="G303" s="5">
        <v>2496599.29116</v>
      </c>
      <c r="H303" s="5">
        <v>15472.551258</v>
      </c>
      <c r="I303" s="5">
        <v>10881067.775249999</v>
      </c>
      <c r="J303" s="5">
        <v>56312.672900000005</v>
      </c>
      <c r="K303" s="5">
        <v>65254.461500000005</v>
      </c>
      <c r="L303" s="5">
        <v>474559.27676415246</v>
      </c>
      <c r="M303" s="5">
        <v>2474206.1749999998</v>
      </c>
      <c r="N303" s="5">
        <v>252051.62643</v>
      </c>
      <c r="O303" s="5">
        <v>381295.79499999993</v>
      </c>
      <c r="P303" s="5">
        <v>0</v>
      </c>
      <c r="Q303" s="5">
        <v>334258.77048000001</v>
      </c>
      <c r="R303" s="5">
        <v>1842.10356</v>
      </c>
      <c r="S303" s="5">
        <v>232560.24075</v>
      </c>
      <c r="T303" s="5">
        <v>3086.0914000000002</v>
      </c>
      <c r="U303" s="5">
        <v>6972.9454999999998</v>
      </c>
      <c r="V303" s="5">
        <v>2097.5984518595142</v>
      </c>
      <c r="W303" s="5">
        <v>70788.722500000003</v>
      </c>
      <c r="X303" s="5">
        <v>69427.404859999995</v>
      </c>
      <c r="Y303" s="5">
        <v>54438.707499999997</v>
      </c>
      <c r="Z303" s="5">
        <v>11229.87477</v>
      </c>
      <c r="AA303" s="5">
        <v>4880.5682299999999</v>
      </c>
      <c r="AB303" s="5">
        <v>0</v>
      </c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</row>
    <row r="304" spans="2:43">
      <c r="B304" s="4">
        <v>8</v>
      </c>
      <c r="C304" s="4">
        <v>2036</v>
      </c>
      <c r="D304" s="5">
        <v>36057220.424999997</v>
      </c>
      <c r="E304" s="5">
        <v>58743.254641500003</v>
      </c>
      <c r="F304" s="5">
        <v>1745336.6659600001</v>
      </c>
      <c r="G304" s="5">
        <v>2506131.1864800001</v>
      </c>
      <c r="H304" s="5">
        <v>15534.602478000001</v>
      </c>
      <c r="I304" s="5">
        <v>10847908.298</v>
      </c>
      <c r="J304" s="5">
        <v>52122.372600000002</v>
      </c>
      <c r="K304" s="5">
        <v>66199.339000000007</v>
      </c>
      <c r="L304" s="5">
        <v>486960.98952403147</v>
      </c>
      <c r="M304" s="5">
        <v>2573875.1149999998</v>
      </c>
      <c r="N304" s="5">
        <v>261268.70860000001</v>
      </c>
      <c r="O304" s="5">
        <v>385762.71499999997</v>
      </c>
      <c r="P304" s="5">
        <v>0</v>
      </c>
      <c r="Q304" s="5">
        <v>337733.054</v>
      </c>
      <c r="R304" s="5">
        <v>1930.6016400000001</v>
      </c>
      <c r="S304" s="5">
        <v>232270.85550000001</v>
      </c>
      <c r="T304" s="5">
        <v>3069.8184000000001</v>
      </c>
      <c r="U304" s="5">
        <v>6938.2732500000002</v>
      </c>
      <c r="V304" s="5">
        <v>2369.5163139345809</v>
      </c>
      <c r="W304" s="5">
        <v>72348.172500000001</v>
      </c>
      <c r="X304" s="5">
        <v>69449.487110000002</v>
      </c>
      <c r="Y304" s="5">
        <v>57022.684999999998</v>
      </c>
      <c r="Z304" s="5">
        <v>11321.867979999999</v>
      </c>
      <c r="AA304" s="5">
        <v>5035.6764999999996</v>
      </c>
      <c r="AB304" s="5">
        <v>0</v>
      </c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</row>
    <row r="305" spans="2:43">
      <c r="B305" s="4">
        <v>9</v>
      </c>
      <c r="C305" s="4">
        <v>2036</v>
      </c>
      <c r="D305" s="5">
        <v>34699025.26168</v>
      </c>
      <c r="E305" s="5">
        <v>55485.791140499998</v>
      </c>
      <c r="F305" s="5">
        <v>1657292.67977</v>
      </c>
      <c r="G305" s="5">
        <v>2459359.4627999999</v>
      </c>
      <c r="H305" s="5">
        <v>15217.731</v>
      </c>
      <c r="I305" s="5">
        <v>11144987.4265</v>
      </c>
      <c r="J305" s="5">
        <v>56476.642400000004</v>
      </c>
      <c r="K305" s="5">
        <v>63057.5095</v>
      </c>
      <c r="L305" s="5">
        <v>482402.21650151053</v>
      </c>
      <c r="M305" s="5">
        <v>2569653.2749999999</v>
      </c>
      <c r="N305" s="5">
        <v>268364.79550000001</v>
      </c>
      <c r="O305" s="5">
        <v>378760.5625</v>
      </c>
      <c r="P305" s="5">
        <v>0</v>
      </c>
      <c r="Q305" s="5">
        <v>287609.12771999999</v>
      </c>
      <c r="R305" s="5">
        <v>2038.0984800000001</v>
      </c>
      <c r="S305" s="5">
        <v>229565.63500000001</v>
      </c>
      <c r="T305" s="5">
        <v>3045.0711000000001</v>
      </c>
      <c r="U305" s="5">
        <v>6754.4657500000003</v>
      </c>
      <c r="V305" s="5">
        <v>2244.6877109516231</v>
      </c>
      <c r="W305" s="5">
        <v>72183.194999999992</v>
      </c>
      <c r="X305" s="5">
        <v>74998.36957000001</v>
      </c>
      <c r="Y305" s="5">
        <v>57195.347499999996</v>
      </c>
      <c r="Z305" s="5">
        <v>11099.213659999999</v>
      </c>
      <c r="AA305" s="5">
        <v>5386.7240000000002</v>
      </c>
      <c r="AB305" s="5">
        <v>0</v>
      </c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</row>
    <row r="306" spans="2:43">
      <c r="B306" s="4">
        <v>10</v>
      </c>
      <c r="C306" s="4">
        <v>2036</v>
      </c>
      <c r="D306" s="5">
        <v>29358234.398080003</v>
      </c>
      <c r="E306" s="5">
        <v>45724.461655500003</v>
      </c>
      <c r="F306" s="5">
        <v>1364302.26568</v>
      </c>
      <c r="G306" s="5">
        <v>2203740.50232</v>
      </c>
      <c r="H306" s="5">
        <v>13485.527604000001</v>
      </c>
      <c r="I306" s="5">
        <v>10716725.30675</v>
      </c>
      <c r="J306" s="5">
        <v>57962.9833</v>
      </c>
      <c r="K306" s="5">
        <v>56055.340500000006</v>
      </c>
      <c r="L306" s="5">
        <v>395858.54902917182</v>
      </c>
      <c r="M306" s="5">
        <v>2377469.0150000001</v>
      </c>
      <c r="N306" s="5">
        <v>258845.22192000001</v>
      </c>
      <c r="O306" s="5">
        <v>356247.12</v>
      </c>
      <c r="P306" s="5">
        <v>0</v>
      </c>
      <c r="Q306" s="5">
        <v>177465.97076</v>
      </c>
      <c r="R306" s="5">
        <v>1737.53712</v>
      </c>
      <c r="S306" s="5">
        <v>214323.46775000001</v>
      </c>
      <c r="T306" s="5">
        <v>2619.5940000000001</v>
      </c>
      <c r="U306" s="5">
        <v>6650.4842500000004</v>
      </c>
      <c r="V306" s="5">
        <v>1606.9967116960113</v>
      </c>
      <c r="W306" s="5">
        <v>68401.5625</v>
      </c>
      <c r="X306" s="5">
        <v>67570.914489999996</v>
      </c>
      <c r="Y306" s="5">
        <v>52473.652499999997</v>
      </c>
      <c r="Z306" s="5">
        <v>10630.47228</v>
      </c>
      <c r="AA306" s="5">
        <v>3022.8964500000002</v>
      </c>
      <c r="AB306" s="5">
        <v>0</v>
      </c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</row>
    <row r="307" spans="2:43">
      <c r="B307" s="4">
        <v>11</v>
      </c>
      <c r="C307" s="4">
        <v>2036</v>
      </c>
      <c r="D307" s="5">
        <v>22591820.429530002</v>
      </c>
      <c r="E307" s="5">
        <v>34728.033456000005</v>
      </c>
      <c r="F307" s="5">
        <v>1028017.6556800001</v>
      </c>
      <c r="G307" s="5">
        <v>1808146.1287199999</v>
      </c>
      <c r="H307" s="5">
        <v>10804.812335999999</v>
      </c>
      <c r="I307" s="5">
        <v>9157646.0205000006</v>
      </c>
      <c r="J307" s="5">
        <v>48884.2834</v>
      </c>
      <c r="K307" s="5">
        <v>47724.299750000006</v>
      </c>
      <c r="L307" s="5">
        <v>259455.41509999998</v>
      </c>
      <c r="M307" s="5">
        <v>2172317.665</v>
      </c>
      <c r="N307" s="5">
        <v>243898.88139</v>
      </c>
      <c r="O307" s="5">
        <v>334897.64</v>
      </c>
      <c r="P307" s="5">
        <v>0</v>
      </c>
      <c r="Q307" s="5">
        <v>148590.82624000002</v>
      </c>
      <c r="R307" s="5">
        <v>1501.1515200000001</v>
      </c>
      <c r="S307" s="5">
        <v>194671.44</v>
      </c>
      <c r="T307" s="5">
        <v>2630.1464000000001</v>
      </c>
      <c r="U307" s="5">
        <v>6264.3964999999998</v>
      </c>
      <c r="V307" s="5">
        <v>986.80103999999994</v>
      </c>
      <c r="W307" s="5">
        <v>62276.947499999995</v>
      </c>
      <c r="X307" s="5">
        <v>64756.130109999998</v>
      </c>
      <c r="Y307" s="5">
        <v>51973.564999999995</v>
      </c>
      <c r="Z307" s="5">
        <v>9950.0875500000002</v>
      </c>
      <c r="AA307" s="5">
        <v>2631.7152000000001</v>
      </c>
      <c r="AB307" s="5">
        <v>0</v>
      </c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</row>
    <row r="308" spans="2:43">
      <c r="B308" s="4">
        <v>12</v>
      </c>
      <c r="C308" s="4">
        <v>2036</v>
      </c>
      <c r="D308" s="5">
        <v>25435492.974770002</v>
      </c>
      <c r="E308" s="5">
        <v>39464.588221500002</v>
      </c>
      <c r="F308" s="5">
        <v>1186705.26086</v>
      </c>
      <c r="G308" s="5">
        <v>1917597.3331200001</v>
      </c>
      <c r="H308" s="5">
        <v>11545.068006</v>
      </c>
      <c r="I308" s="5">
        <v>9286275.6747500002</v>
      </c>
      <c r="J308" s="5">
        <v>46044.709499999997</v>
      </c>
      <c r="K308" s="5">
        <v>49851.566999999995</v>
      </c>
      <c r="L308" s="5">
        <v>249615.72156000001</v>
      </c>
      <c r="M308" s="5">
        <v>2146871.8149999999</v>
      </c>
      <c r="N308" s="5">
        <v>258825.07756000001</v>
      </c>
      <c r="O308" s="5">
        <v>331027.34249999997</v>
      </c>
      <c r="P308" s="5">
        <v>0</v>
      </c>
      <c r="Q308" s="5">
        <v>166574.55408</v>
      </c>
      <c r="R308" s="5">
        <v>1661.0048400000001</v>
      </c>
      <c r="S308" s="5">
        <v>200178.45825</v>
      </c>
      <c r="T308" s="5">
        <v>2728.6729999999998</v>
      </c>
      <c r="U308" s="5">
        <v>6127.3010000000004</v>
      </c>
      <c r="V308" s="5">
        <v>940.17445999999995</v>
      </c>
      <c r="W308" s="5">
        <v>62552.009999999995</v>
      </c>
      <c r="X308" s="5">
        <v>63870.955349999997</v>
      </c>
      <c r="Y308" s="5">
        <v>52366.732499999998</v>
      </c>
      <c r="Z308" s="5">
        <v>9729.8101800000004</v>
      </c>
      <c r="AA308" s="5">
        <v>2842.1974399999999</v>
      </c>
      <c r="AB308" s="5">
        <v>0</v>
      </c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</row>
    <row r="309" spans="2:43">
      <c r="B309" s="4">
        <v>1</v>
      </c>
      <c r="C309" s="4">
        <v>2037</v>
      </c>
      <c r="D309" s="5">
        <v>29755154.320530001</v>
      </c>
      <c r="E309" s="5">
        <v>45876.879346499998</v>
      </c>
      <c r="F309" s="5">
        <v>1401429.56167</v>
      </c>
      <c r="G309" s="5">
        <v>2116306.58268</v>
      </c>
      <c r="H309" s="5">
        <v>12887.169228000001</v>
      </c>
      <c r="I309" s="5">
        <v>9394052.6895000003</v>
      </c>
      <c r="J309" s="5">
        <v>45888.6976</v>
      </c>
      <c r="K309" s="5">
        <v>50795.154000000002</v>
      </c>
      <c r="L309" s="5">
        <v>256370.24617999999</v>
      </c>
      <c r="M309" s="5">
        <v>2105656.855</v>
      </c>
      <c r="N309" s="5">
        <v>256039.75128999999</v>
      </c>
      <c r="O309" s="5">
        <v>332049.005</v>
      </c>
      <c r="P309" s="5">
        <v>0</v>
      </c>
      <c r="Q309" s="5">
        <v>177559.67744</v>
      </c>
      <c r="R309" s="5">
        <v>1912.33548</v>
      </c>
      <c r="S309" s="5">
        <v>202287.52025</v>
      </c>
      <c r="T309" s="5">
        <v>3041.915</v>
      </c>
      <c r="U309" s="5">
        <v>6011.0619999999999</v>
      </c>
      <c r="V309" s="5">
        <v>889.77215999999999</v>
      </c>
      <c r="W309" s="5">
        <v>60446.39</v>
      </c>
      <c r="X309" s="5">
        <v>62453.140429999999</v>
      </c>
      <c r="Y309" s="5">
        <v>50583.102499999994</v>
      </c>
      <c r="Z309" s="5">
        <v>9499.1629400000002</v>
      </c>
      <c r="AA309" s="5">
        <v>2853.26305</v>
      </c>
      <c r="AB309" s="5">
        <v>0</v>
      </c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</row>
    <row r="310" spans="2:43">
      <c r="B310" s="4">
        <v>2</v>
      </c>
      <c r="C310" s="4">
        <v>2037</v>
      </c>
      <c r="D310" s="5">
        <v>27780108.059640002</v>
      </c>
      <c r="E310" s="5">
        <v>42010.040701500002</v>
      </c>
      <c r="F310" s="5">
        <v>1287796.5896100001</v>
      </c>
      <c r="G310" s="5">
        <v>2020062.3787200002</v>
      </c>
      <c r="H310" s="5">
        <v>12231.733986000001</v>
      </c>
      <c r="I310" s="5">
        <v>9363125.4047500007</v>
      </c>
      <c r="J310" s="5">
        <v>49408.236600000004</v>
      </c>
      <c r="K310" s="5">
        <v>49120.145750000003</v>
      </c>
      <c r="L310" s="5">
        <v>254994.12328</v>
      </c>
      <c r="M310" s="5">
        <v>2099589.4049999998</v>
      </c>
      <c r="N310" s="5">
        <v>249921.3291</v>
      </c>
      <c r="O310" s="5">
        <v>326624.45250000001</v>
      </c>
      <c r="P310" s="5">
        <v>0</v>
      </c>
      <c r="Q310" s="5">
        <v>157338.79232000001</v>
      </c>
      <c r="R310" s="5">
        <v>1903.4466</v>
      </c>
      <c r="S310" s="5">
        <v>197604.55550000002</v>
      </c>
      <c r="T310" s="5">
        <v>2936.5346</v>
      </c>
      <c r="U310" s="5">
        <v>5832.2070000000003</v>
      </c>
      <c r="V310" s="5">
        <v>1072.2177999999999</v>
      </c>
      <c r="W310" s="5">
        <v>59141.079999999994</v>
      </c>
      <c r="X310" s="5">
        <v>60776.122499999998</v>
      </c>
      <c r="Y310" s="5">
        <v>50940.322499999995</v>
      </c>
      <c r="Z310" s="5">
        <v>10028.314419999999</v>
      </c>
      <c r="AA310" s="5">
        <v>2681.0270700000001</v>
      </c>
      <c r="AB310" s="5">
        <v>0</v>
      </c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</row>
    <row r="311" spans="2:43">
      <c r="B311" s="4">
        <v>3</v>
      </c>
      <c r="C311" s="4">
        <v>2037</v>
      </c>
      <c r="D311" s="5">
        <v>24454052.54315</v>
      </c>
      <c r="E311" s="5">
        <v>36305.113594499999</v>
      </c>
      <c r="F311" s="5">
        <v>1112680.8968199999</v>
      </c>
      <c r="G311" s="5">
        <v>1851994.7496</v>
      </c>
      <c r="H311" s="5">
        <v>11091.32487</v>
      </c>
      <c r="I311" s="5">
        <v>8974522.0150000006</v>
      </c>
      <c r="J311" s="5">
        <v>41539.364099999999</v>
      </c>
      <c r="K311" s="5">
        <v>45026.822250000005</v>
      </c>
      <c r="L311" s="5">
        <v>255073.45989999999</v>
      </c>
      <c r="M311" s="5">
        <v>2131899.16</v>
      </c>
      <c r="N311" s="5">
        <v>269344.21666999999</v>
      </c>
      <c r="O311" s="5">
        <v>328615.25749999995</v>
      </c>
      <c r="P311" s="5">
        <v>0</v>
      </c>
      <c r="Q311" s="5">
        <v>158438.53760000001</v>
      </c>
      <c r="R311" s="5">
        <v>1897.3416</v>
      </c>
      <c r="S311" s="5">
        <v>198388.05249999999</v>
      </c>
      <c r="T311" s="5">
        <v>2738.6055999999999</v>
      </c>
      <c r="U311" s="5">
        <v>6091.1262500000003</v>
      </c>
      <c r="V311" s="5">
        <v>1031.50414</v>
      </c>
      <c r="W311" s="5">
        <v>61886.995000000003</v>
      </c>
      <c r="X311" s="5">
        <v>61106.445100000004</v>
      </c>
      <c r="Y311" s="5">
        <v>49829.964999999997</v>
      </c>
      <c r="Z311" s="5">
        <v>9727.8990699999995</v>
      </c>
      <c r="AA311" s="5">
        <v>2814.04612</v>
      </c>
      <c r="AB311" s="5">
        <v>0</v>
      </c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</row>
    <row r="312" spans="2:43">
      <c r="B312" s="4">
        <v>4</v>
      </c>
      <c r="C312" s="4">
        <v>2037</v>
      </c>
      <c r="D312" s="5">
        <v>23289363.282889999</v>
      </c>
      <c r="E312" s="5">
        <v>34257.6148005</v>
      </c>
      <c r="F312" s="5">
        <v>1054677.30067</v>
      </c>
      <c r="G312" s="5">
        <v>1847506.6394400001</v>
      </c>
      <c r="H312" s="5">
        <v>11058.299262</v>
      </c>
      <c r="I312" s="5">
        <v>8764758.2947500013</v>
      </c>
      <c r="J312" s="5">
        <v>41950.233300000007</v>
      </c>
      <c r="K312" s="5">
        <v>48043.391250000001</v>
      </c>
      <c r="L312" s="5">
        <v>271231.48641999997</v>
      </c>
      <c r="M312" s="5">
        <v>2233558.9974999996</v>
      </c>
      <c r="N312" s="5">
        <v>252086.83734</v>
      </c>
      <c r="O312" s="5">
        <v>343835.07750000001</v>
      </c>
      <c r="P312" s="5">
        <v>0</v>
      </c>
      <c r="Q312" s="5">
        <v>167646.01052000001</v>
      </c>
      <c r="R312" s="5">
        <v>1879.0754400000001</v>
      </c>
      <c r="S312" s="5">
        <v>202939.5675</v>
      </c>
      <c r="T312" s="5">
        <v>2861.6617000000001</v>
      </c>
      <c r="U312" s="5">
        <v>6170.8095000000003</v>
      </c>
      <c r="V312" s="5">
        <v>992.71395999999993</v>
      </c>
      <c r="W312" s="5">
        <v>63006.532499999994</v>
      </c>
      <c r="X312" s="5">
        <v>65069.257680000002</v>
      </c>
      <c r="Y312" s="5">
        <v>52597.02</v>
      </c>
      <c r="Z312" s="5">
        <v>10456.52716</v>
      </c>
      <c r="AA312" s="5">
        <v>2820.4881599999999</v>
      </c>
      <c r="AB312" s="5">
        <v>0</v>
      </c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</row>
    <row r="313" spans="2:43">
      <c r="B313" s="4">
        <v>5</v>
      </c>
      <c r="C313" s="4">
        <v>2037</v>
      </c>
      <c r="D313" s="5">
        <v>24338827.030420002</v>
      </c>
      <c r="E313" s="5">
        <v>36427.964757000002</v>
      </c>
      <c r="F313" s="5">
        <v>1135005.2436000002</v>
      </c>
      <c r="G313" s="5">
        <v>1954435.4142</v>
      </c>
      <c r="H313" s="5">
        <v>11779.119054000001</v>
      </c>
      <c r="I313" s="5">
        <v>9359775.9227499999</v>
      </c>
      <c r="J313" s="5">
        <v>45808.6561</v>
      </c>
      <c r="K313" s="5">
        <v>52257.843500000003</v>
      </c>
      <c r="L313" s="5">
        <v>285254.29836000002</v>
      </c>
      <c r="M313" s="5">
        <v>2338838.2349999999</v>
      </c>
      <c r="N313" s="5">
        <v>239869.57974000002</v>
      </c>
      <c r="O313" s="5">
        <v>341501.5625</v>
      </c>
      <c r="P313" s="5">
        <v>0</v>
      </c>
      <c r="Q313" s="5">
        <v>160727.69925999999</v>
      </c>
      <c r="R313" s="5">
        <v>1562.5922399999999</v>
      </c>
      <c r="S313" s="5">
        <v>212031.39025</v>
      </c>
      <c r="T313" s="5">
        <v>2753.4061000000002</v>
      </c>
      <c r="U313" s="5">
        <v>6646.0372500000003</v>
      </c>
      <c r="V313" s="5">
        <v>1356.3229200000001</v>
      </c>
      <c r="W313" s="5">
        <v>65476.232499999998</v>
      </c>
      <c r="X313" s="5">
        <v>68531.641669999997</v>
      </c>
      <c r="Y313" s="5">
        <v>53913.427499999998</v>
      </c>
      <c r="Z313" s="5">
        <v>10378.96199</v>
      </c>
      <c r="AA313" s="5">
        <v>2688.3633</v>
      </c>
      <c r="AB313" s="5">
        <v>0</v>
      </c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</row>
    <row r="314" spans="2:43">
      <c r="B314" s="4">
        <v>6</v>
      </c>
      <c r="C314" s="4">
        <v>2037</v>
      </c>
      <c r="D314" s="5">
        <v>31695856.9318</v>
      </c>
      <c r="E314" s="5">
        <v>47727.348529499999</v>
      </c>
      <c r="F314" s="5">
        <v>1520277.20951</v>
      </c>
      <c r="G314" s="5">
        <v>2325779.7536399998</v>
      </c>
      <c r="H314" s="5">
        <v>14287.270392</v>
      </c>
      <c r="I314" s="5">
        <v>10406978.399250001</v>
      </c>
      <c r="J314" s="5">
        <v>53541.419200000004</v>
      </c>
      <c r="K314" s="5">
        <v>62674.788500000002</v>
      </c>
      <c r="L314" s="5">
        <v>396870.71375342651</v>
      </c>
      <c r="M314" s="5">
        <v>2577928.8174999999</v>
      </c>
      <c r="N314" s="5">
        <v>248305.69519999999</v>
      </c>
      <c r="O314" s="5">
        <v>371720.64</v>
      </c>
      <c r="P314" s="5">
        <v>0</v>
      </c>
      <c r="Q314" s="5">
        <v>302285.22281000001</v>
      </c>
      <c r="R314" s="5">
        <v>1738.0255200000001</v>
      </c>
      <c r="S314" s="5">
        <v>226002.37524999998</v>
      </c>
      <c r="T314" s="5">
        <v>3100.3609000000001</v>
      </c>
      <c r="U314" s="5">
        <v>6741.5542500000001</v>
      </c>
      <c r="V314" s="5">
        <v>1559.7570818711838</v>
      </c>
      <c r="W314" s="5">
        <v>69484.834999999992</v>
      </c>
      <c r="X314" s="5">
        <v>75139.306370000006</v>
      </c>
      <c r="Y314" s="5">
        <v>55714.959999999992</v>
      </c>
      <c r="Z314" s="5">
        <v>10841.286830000001</v>
      </c>
      <c r="AA314" s="5">
        <v>4589.6267600000001</v>
      </c>
      <c r="AB314" s="5">
        <v>0</v>
      </c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</row>
    <row r="315" spans="2:43">
      <c r="B315" s="4">
        <v>7</v>
      </c>
      <c r="C315" s="4">
        <v>2037</v>
      </c>
      <c r="D315" s="5">
        <v>35964063.192379996</v>
      </c>
      <c r="E315" s="5">
        <v>53863.120285500001</v>
      </c>
      <c r="F315" s="5">
        <v>1738480.80742</v>
      </c>
      <c r="G315" s="5">
        <v>2513231.7690000003</v>
      </c>
      <c r="H315" s="5">
        <v>15551.628102000001</v>
      </c>
      <c r="I315" s="5">
        <v>10890074.572250001</v>
      </c>
      <c r="J315" s="5">
        <v>56360.291899999997</v>
      </c>
      <c r="K315" s="5">
        <v>65254.461500000005</v>
      </c>
      <c r="L315" s="5">
        <v>493554.34740096307</v>
      </c>
      <c r="M315" s="5">
        <v>2576681.96</v>
      </c>
      <c r="N315" s="5">
        <v>252051.62643</v>
      </c>
      <c r="O315" s="5">
        <v>381295.79499999993</v>
      </c>
      <c r="P315" s="5">
        <v>0</v>
      </c>
      <c r="Q315" s="5">
        <v>334258.77048000001</v>
      </c>
      <c r="R315" s="5">
        <v>1842.10356</v>
      </c>
      <c r="S315" s="5">
        <v>233892.58124999999</v>
      </c>
      <c r="T315" s="5">
        <v>3086.0914000000002</v>
      </c>
      <c r="U315" s="5">
        <v>6972.9454999999998</v>
      </c>
      <c r="V315" s="5">
        <v>2097.5984518595142</v>
      </c>
      <c r="W315" s="5">
        <v>70788.722500000003</v>
      </c>
      <c r="X315" s="5">
        <v>69427.404859999995</v>
      </c>
      <c r="Y315" s="5">
        <v>54438.707499999997</v>
      </c>
      <c r="Z315" s="5">
        <v>11229.87477</v>
      </c>
      <c r="AA315" s="5">
        <v>4880.5682299999999</v>
      </c>
      <c r="AB315" s="5">
        <v>0</v>
      </c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</row>
    <row r="316" spans="2:43">
      <c r="B316" s="4">
        <v>8</v>
      </c>
      <c r="C316" s="4">
        <v>2037</v>
      </c>
      <c r="D316" s="5">
        <v>36227468.949829996</v>
      </c>
      <c r="E316" s="5">
        <v>53703.615676499998</v>
      </c>
      <c r="F316" s="5">
        <v>1747401.8597500001</v>
      </c>
      <c r="G316" s="5">
        <v>2522840.6361600002</v>
      </c>
      <c r="H316" s="5">
        <v>15614.038296000001</v>
      </c>
      <c r="I316" s="5">
        <v>10877792.583999999</v>
      </c>
      <c r="J316" s="5">
        <v>52267.977800000008</v>
      </c>
      <c r="K316" s="5">
        <v>66199.339000000007</v>
      </c>
      <c r="L316" s="5">
        <v>507048.58521299594</v>
      </c>
      <c r="M316" s="5">
        <v>2656900.5324999997</v>
      </c>
      <c r="N316" s="5">
        <v>261268.70860000001</v>
      </c>
      <c r="O316" s="5">
        <v>385762.71499999997</v>
      </c>
      <c r="P316" s="5">
        <v>0</v>
      </c>
      <c r="Q316" s="5">
        <v>337733.054</v>
      </c>
      <c r="R316" s="5">
        <v>1930.6016400000001</v>
      </c>
      <c r="S316" s="5">
        <v>233602.60125000001</v>
      </c>
      <c r="T316" s="5">
        <v>3069.8184000000001</v>
      </c>
      <c r="U316" s="5">
        <v>6938.2732500000002</v>
      </c>
      <c r="V316" s="5">
        <v>2369.5163139345809</v>
      </c>
      <c r="W316" s="5">
        <v>72348.172500000001</v>
      </c>
      <c r="X316" s="5">
        <v>69449.487110000002</v>
      </c>
      <c r="Y316" s="5">
        <v>57022.684999999998</v>
      </c>
      <c r="Z316" s="5">
        <v>11321.867979999999</v>
      </c>
      <c r="AA316" s="5">
        <v>5035.6764999999996</v>
      </c>
      <c r="AB316" s="5">
        <v>0</v>
      </c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</row>
    <row r="317" spans="2:43">
      <c r="B317" s="4">
        <v>9</v>
      </c>
      <c r="C317" s="4">
        <v>2037</v>
      </c>
      <c r="D317" s="5">
        <v>34860854.292950004</v>
      </c>
      <c r="E317" s="5">
        <v>50689.838832000001</v>
      </c>
      <c r="F317" s="5">
        <v>1659236.03131</v>
      </c>
      <c r="G317" s="5">
        <v>2475687.8139599999</v>
      </c>
      <c r="H317" s="5">
        <v>15295.218102000001</v>
      </c>
      <c r="I317" s="5">
        <v>11161598.648499999</v>
      </c>
      <c r="J317" s="5">
        <v>56561.463000000003</v>
      </c>
      <c r="K317" s="5">
        <v>63057.5095</v>
      </c>
      <c r="L317" s="5">
        <v>501915.82781272201</v>
      </c>
      <c r="M317" s="5">
        <v>2667623.8199999998</v>
      </c>
      <c r="N317" s="5">
        <v>268364.79550000001</v>
      </c>
      <c r="O317" s="5">
        <v>378760.5625</v>
      </c>
      <c r="P317" s="5">
        <v>0</v>
      </c>
      <c r="Q317" s="5">
        <v>287609.12771999999</v>
      </c>
      <c r="R317" s="5">
        <v>2038.0984800000001</v>
      </c>
      <c r="S317" s="5">
        <v>230879.64499999999</v>
      </c>
      <c r="T317" s="5">
        <v>3045.0711000000001</v>
      </c>
      <c r="U317" s="5">
        <v>6754.4657500000003</v>
      </c>
      <c r="V317" s="5">
        <v>2244.6877109516231</v>
      </c>
      <c r="W317" s="5">
        <v>72183.194999999992</v>
      </c>
      <c r="X317" s="5">
        <v>74998.36957000001</v>
      </c>
      <c r="Y317" s="5">
        <v>57195.347499999996</v>
      </c>
      <c r="Z317" s="5">
        <v>11099.213659999999</v>
      </c>
      <c r="AA317" s="5">
        <v>5386.7240000000002</v>
      </c>
      <c r="AB317" s="5">
        <v>0</v>
      </c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</row>
    <row r="318" spans="2:43">
      <c r="B318" s="4">
        <v>10</v>
      </c>
      <c r="C318" s="4">
        <v>2037</v>
      </c>
      <c r="D318" s="5">
        <v>29491950.485120002</v>
      </c>
      <c r="E318" s="5">
        <v>41807.847485999999</v>
      </c>
      <c r="F318" s="5">
        <v>1365840.49713</v>
      </c>
      <c r="G318" s="5">
        <v>2217986.1205200003</v>
      </c>
      <c r="H318" s="5">
        <v>13552.348050000001</v>
      </c>
      <c r="I318" s="5">
        <v>10721129.6995</v>
      </c>
      <c r="J318" s="5">
        <v>57994.552600000003</v>
      </c>
      <c r="K318" s="5">
        <v>56055.340500000006</v>
      </c>
      <c r="L318" s="5">
        <v>412080.11781341949</v>
      </c>
      <c r="M318" s="5">
        <v>2460883.7475000001</v>
      </c>
      <c r="N318" s="5">
        <v>275015.45555000001</v>
      </c>
      <c r="O318" s="5">
        <v>356247.12</v>
      </c>
      <c r="P318" s="5">
        <v>0</v>
      </c>
      <c r="Q318" s="5">
        <v>177465.97076</v>
      </c>
      <c r="R318" s="5">
        <v>1737.53712</v>
      </c>
      <c r="S318" s="5">
        <v>215553.26750000002</v>
      </c>
      <c r="T318" s="5">
        <v>2619.5940000000001</v>
      </c>
      <c r="U318" s="5">
        <v>6650.4842500000004</v>
      </c>
      <c r="V318" s="5">
        <v>1606.9967116960113</v>
      </c>
      <c r="W318" s="5">
        <v>68401.5625</v>
      </c>
      <c r="X318" s="5">
        <v>67570.914489999996</v>
      </c>
      <c r="Y318" s="5">
        <v>52473.652499999997</v>
      </c>
      <c r="Z318" s="5">
        <v>10630.47228</v>
      </c>
      <c r="AA318" s="5">
        <v>3022.8964500000002</v>
      </c>
      <c r="AB318" s="5">
        <v>0</v>
      </c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</row>
    <row r="319" spans="2:43">
      <c r="B319" s="4">
        <v>11</v>
      </c>
      <c r="C319" s="4">
        <v>2037</v>
      </c>
      <c r="D319" s="5">
        <v>22693309.531029999</v>
      </c>
      <c r="E319" s="5">
        <v>31779.518965499999</v>
      </c>
      <c r="F319" s="5">
        <v>1029090.9026</v>
      </c>
      <c r="G319" s="5">
        <v>1819186.6976400001</v>
      </c>
      <c r="H319" s="5">
        <v>10854.863568000001</v>
      </c>
      <c r="I319" s="5">
        <v>9156506.6720000003</v>
      </c>
      <c r="J319" s="5">
        <v>48877.988299999997</v>
      </c>
      <c r="K319" s="5">
        <v>47724.299750000006</v>
      </c>
      <c r="L319" s="5">
        <v>270052.44302000001</v>
      </c>
      <c r="M319" s="5">
        <v>2248312.63</v>
      </c>
      <c r="N319" s="5">
        <v>259140.40758</v>
      </c>
      <c r="O319" s="5">
        <v>334897.64</v>
      </c>
      <c r="P319" s="5">
        <v>0</v>
      </c>
      <c r="Q319" s="5">
        <v>148590.82624000002</v>
      </c>
      <c r="R319" s="5">
        <v>1501.1515200000001</v>
      </c>
      <c r="S319" s="5">
        <v>195788.80674999999</v>
      </c>
      <c r="T319" s="5">
        <v>2630.1464000000001</v>
      </c>
      <c r="U319" s="5">
        <v>6264.3964999999998</v>
      </c>
      <c r="V319" s="5">
        <v>986.80103999999994</v>
      </c>
      <c r="W319" s="5">
        <v>62276.947499999995</v>
      </c>
      <c r="X319" s="5">
        <v>64756.130109999998</v>
      </c>
      <c r="Y319" s="5">
        <v>51973.564999999995</v>
      </c>
      <c r="Z319" s="5">
        <v>9950.0875500000002</v>
      </c>
      <c r="AA319" s="5">
        <v>2631.7152000000001</v>
      </c>
      <c r="AB319" s="5">
        <v>0</v>
      </c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</row>
    <row r="320" spans="2:43">
      <c r="B320" s="4">
        <v>12</v>
      </c>
      <c r="C320" s="4">
        <v>2037</v>
      </c>
      <c r="D320" s="5">
        <v>25552155.72783</v>
      </c>
      <c r="E320" s="5">
        <v>36149.308535999997</v>
      </c>
      <c r="F320" s="5">
        <v>1187996.5299300002</v>
      </c>
      <c r="G320" s="5">
        <v>1929510.89016</v>
      </c>
      <c r="H320" s="5">
        <v>11599.939746</v>
      </c>
      <c r="I320" s="5">
        <v>9291892.9677500017</v>
      </c>
      <c r="J320" s="5">
        <v>46069.9686</v>
      </c>
      <c r="K320" s="5">
        <v>49177.236749999996</v>
      </c>
      <c r="L320" s="5">
        <v>259941.26314</v>
      </c>
      <c r="M320" s="5">
        <v>2215322.9350000001</v>
      </c>
      <c r="N320" s="5">
        <v>275006.83050000004</v>
      </c>
      <c r="O320" s="5">
        <v>331027.34249999997</v>
      </c>
      <c r="P320" s="5">
        <v>0</v>
      </c>
      <c r="Q320" s="5">
        <v>166574.55408</v>
      </c>
      <c r="R320" s="5">
        <v>1661.0048400000001</v>
      </c>
      <c r="S320" s="5">
        <v>201326.55624999999</v>
      </c>
      <c r="T320" s="5">
        <v>2728.6729999999998</v>
      </c>
      <c r="U320" s="5">
        <v>6127.3010000000004</v>
      </c>
      <c r="V320" s="5">
        <v>940.17445999999995</v>
      </c>
      <c r="W320" s="5">
        <v>62552.009999999995</v>
      </c>
      <c r="X320" s="5">
        <v>63870.955349999997</v>
      </c>
      <c r="Y320" s="5">
        <v>52366.732499999998</v>
      </c>
      <c r="Z320" s="5">
        <v>9729.8101800000004</v>
      </c>
      <c r="AA320" s="5">
        <v>2842.1974399999999</v>
      </c>
      <c r="AB320" s="5">
        <v>0</v>
      </c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4"/>
  </sheetPr>
  <dimension ref="B1:AQ330"/>
  <sheetViews>
    <sheetView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D9" sqref="D9"/>
    </sheetView>
  </sheetViews>
  <sheetFormatPr defaultRowHeight="15"/>
  <cols>
    <col min="1" max="2" width="2.7109375" style="1" customWidth="1"/>
    <col min="3" max="3" width="9.140625" style="1"/>
    <col min="4" max="43" width="12.7109375" style="1" customWidth="1"/>
    <col min="44" max="16384" width="9.140625" style="1"/>
  </cols>
  <sheetData>
    <row r="1" spans="2:43">
      <c r="C1" s="8"/>
      <c r="D1" s="8"/>
      <c r="E1" s="8"/>
    </row>
    <row r="2" spans="2:43">
      <c r="C2" s="9" t="s">
        <v>46</v>
      </c>
      <c r="D2" s="8" t="s">
        <v>47</v>
      </c>
      <c r="E2" s="8"/>
    </row>
    <row r="3" spans="2:43">
      <c r="C3" s="8"/>
      <c r="D3" s="8" t="s">
        <v>48</v>
      </c>
      <c r="E3" s="8"/>
      <c r="Z3" s="2"/>
      <c r="AH3" s="2"/>
    </row>
    <row r="4" spans="2:43">
      <c r="C4" s="8"/>
      <c r="D4" s="8" t="s">
        <v>49</v>
      </c>
      <c r="E4" s="8"/>
    </row>
    <row r="5" spans="2:43">
      <c r="C5" s="8"/>
      <c r="D5" s="10" t="s">
        <v>50</v>
      </c>
      <c r="E5" s="8"/>
    </row>
    <row r="7" spans="2:43">
      <c r="D7" s="3">
        <v>27</v>
      </c>
      <c r="E7" s="3">
        <v>55</v>
      </c>
      <c r="F7" s="3">
        <v>26</v>
      </c>
      <c r="G7" s="3">
        <v>34</v>
      </c>
      <c r="H7" s="3">
        <v>34</v>
      </c>
      <c r="I7" s="3">
        <v>38</v>
      </c>
      <c r="J7" s="3">
        <v>37</v>
      </c>
      <c r="K7" s="3">
        <v>39</v>
      </c>
      <c r="L7" s="3">
        <v>54</v>
      </c>
      <c r="M7" s="3">
        <v>8</v>
      </c>
      <c r="N7" s="3">
        <v>7</v>
      </c>
      <c r="O7" s="3">
        <v>2</v>
      </c>
      <c r="P7" s="3">
        <v>1</v>
      </c>
      <c r="Q7" s="3">
        <v>22</v>
      </c>
      <c r="R7" s="3">
        <v>34</v>
      </c>
      <c r="S7" s="3">
        <v>38</v>
      </c>
      <c r="T7" s="3">
        <v>37</v>
      </c>
      <c r="U7" s="3">
        <v>39</v>
      </c>
      <c r="V7" s="3">
        <v>54</v>
      </c>
      <c r="W7" s="3">
        <v>8</v>
      </c>
      <c r="X7" s="3">
        <v>7</v>
      </c>
      <c r="Y7" s="3">
        <v>2</v>
      </c>
      <c r="Z7" s="3">
        <v>1</v>
      </c>
      <c r="AA7" s="3">
        <v>22</v>
      </c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</row>
    <row r="8" spans="2:43" ht="27" customHeight="1">
      <c r="D8" s="3" t="s">
        <v>0</v>
      </c>
      <c r="E8" s="3" t="s">
        <v>1</v>
      </c>
      <c r="F8" s="3" t="s">
        <v>2</v>
      </c>
      <c r="G8" s="3" t="s">
        <v>3</v>
      </c>
      <c r="H8" s="3" t="s">
        <v>4</v>
      </c>
      <c r="I8" s="3" t="s">
        <v>5</v>
      </c>
      <c r="J8" s="3" t="s">
        <v>6</v>
      </c>
      <c r="K8" s="3" t="s">
        <v>7</v>
      </c>
      <c r="L8" s="3" t="s">
        <v>8</v>
      </c>
      <c r="M8" s="3" t="s">
        <v>9</v>
      </c>
      <c r="N8" s="3" t="s">
        <v>10</v>
      </c>
      <c r="O8" s="3" t="s">
        <v>11</v>
      </c>
      <c r="P8" s="3" t="s">
        <v>12</v>
      </c>
      <c r="Q8" s="3" t="s">
        <v>13</v>
      </c>
      <c r="R8" s="3" t="s">
        <v>14</v>
      </c>
      <c r="S8" s="3" t="s">
        <v>15</v>
      </c>
      <c r="T8" s="3" t="s">
        <v>16</v>
      </c>
      <c r="U8" s="3" t="s">
        <v>17</v>
      </c>
      <c r="V8" s="3" t="s">
        <v>18</v>
      </c>
      <c r="W8" s="3" t="s">
        <v>19</v>
      </c>
      <c r="X8" s="3" t="s">
        <v>20</v>
      </c>
      <c r="Y8" s="3" t="s">
        <v>21</v>
      </c>
      <c r="Z8" s="3" t="s">
        <v>22</v>
      </c>
      <c r="AA8" s="3" t="s">
        <v>23</v>
      </c>
      <c r="AB8" s="6" t="s">
        <v>25</v>
      </c>
      <c r="AC8" s="6" t="s">
        <v>25</v>
      </c>
      <c r="AD8" s="6" t="s">
        <v>26</v>
      </c>
      <c r="AE8" s="6" t="s">
        <v>27</v>
      </c>
      <c r="AF8" s="3" t="s">
        <v>24</v>
      </c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</row>
    <row r="9" spans="2:43">
      <c r="B9" s="4">
        <v>1</v>
      </c>
      <c r="C9" s="4">
        <v>2012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2:43">
      <c r="B10" s="4">
        <v>2</v>
      </c>
      <c r="C10" s="4">
        <v>2012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2:43">
      <c r="B11" s="4">
        <v>3</v>
      </c>
      <c r="C11" s="4">
        <v>2012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2:43">
      <c r="B12" s="4">
        <v>4</v>
      </c>
      <c r="C12" s="4">
        <v>2012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2:43">
      <c r="B13" s="4">
        <v>5</v>
      </c>
      <c r="C13" s="4">
        <v>2012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2:43">
      <c r="B14" s="4">
        <v>6</v>
      </c>
      <c r="C14" s="4">
        <v>2012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2:43">
      <c r="B15" s="4">
        <v>7</v>
      </c>
      <c r="C15" s="4">
        <v>2012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2:43">
      <c r="B16" s="4">
        <v>8</v>
      </c>
      <c r="C16" s="4">
        <v>2012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2:43">
      <c r="B17" s="4">
        <v>9</v>
      </c>
      <c r="C17" s="4">
        <v>2012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2:43">
      <c r="B18" s="4">
        <v>10</v>
      </c>
      <c r="C18" s="4">
        <v>2012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2:43">
      <c r="B19" s="4">
        <v>11</v>
      </c>
      <c r="C19" s="4">
        <v>2012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21454.079391424621</v>
      </c>
      <c r="N19" s="5">
        <v>8551.3773026548661</v>
      </c>
      <c r="O19" s="5">
        <v>131636.98510050331</v>
      </c>
      <c r="P19" s="5">
        <v>235685.55118100048</v>
      </c>
      <c r="Q19" s="5">
        <v>80698.606016408448</v>
      </c>
      <c r="R19" s="5">
        <v>0</v>
      </c>
      <c r="S19" s="5">
        <v>0</v>
      </c>
      <c r="T19" s="5">
        <v>1171.5214000000001</v>
      </c>
      <c r="U19" s="5">
        <v>0</v>
      </c>
      <c r="V19" s="5">
        <v>0</v>
      </c>
      <c r="W19" s="5">
        <v>42480.883615248313</v>
      </c>
      <c r="X19" s="5">
        <v>49264.247094422542</v>
      </c>
      <c r="Y19" s="5">
        <v>22361.072179998457</v>
      </c>
      <c r="Z19" s="5">
        <v>607048.00752831472</v>
      </c>
      <c r="AA19" s="5">
        <v>1164448.0510768301</v>
      </c>
      <c r="AB19" s="5">
        <v>0</v>
      </c>
      <c r="AC19" s="5">
        <v>0</v>
      </c>
      <c r="AD19" s="5">
        <v>0</v>
      </c>
      <c r="AE19" s="5">
        <v>0</v>
      </c>
      <c r="AF19" s="5">
        <v>48700.612290150937</v>
      </c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2:43">
      <c r="B20" s="4">
        <v>12</v>
      </c>
      <c r="C20" s="4">
        <v>2012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22721.973609958502</v>
      </c>
      <c r="N20" s="5">
        <v>9569.1233840707973</v>
      </c>
      <c r="O20" s="5">
        <v>132923.42146995349</v>
      </c>
      <c r="P20" s="5">
        <v>220103.56629574974</v>
      </c>
      <c r="Q20" s="5">
        <v>71390.855426423295</v>
      </c>
      <c r="R20" s="5">
        <v>0</v>
      </c>
      <c r="S20" s="5">
        <v>0</v>
      </c>
      <c r="T20" s="5">
        <v>1223.825</v>
      </c>
      <c r="U20" s="5">
        <v>0</v>
      </c>
      <c r="V20" s="5">
        <v>0</v>
      </c>
      <c r="W20" s="5">
        <v>43484.949931037787</v>
      </c>
      <c r="X20" s="5">
        <v>48726.026466151859</v>
      </c>
      <c r="Y20" s="5">
        <v>21765.713210772039</v>
      </c>
      <c r="Z20" s="5">
        <v>603483.26031713991</v>
      </c>
      <c r="AA20" s="5">
        <v>1102972.0622043461</v>
      </c>
      <c r="AB20" s="5">
        <v>0</v>
      </c>
      <c r="AC20" s="5">
        <v>0</v>
      </c>
      <c r="AD20" s="5">
        <v>0</v>
      </c>
      <c r="AE20" s="5">
        <v>0</v>
      </c>
      <c r="AF20" s="5">
        <v>49935.749275708549</v>
      </c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2:43">
      <c r="B21" s="4">
        <v>1</v>
      </c>
      <c r="C21" s="4">
        <v>2013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21980.147994467497</v>
      </c>
      <c r="N21" s="5">
        <v>7708.4730530973447</v>
      </c>
      <c r="O21" s="5">
        <v>128891.95857321841</v>
      </c>
      <c r="P21" s="5">
        <v>226388.94730179413</v>
      </c>
      <c r="Q21" s="5">
        <v>80983.280013681564</v>
      </c>
      <c r="R21" s="5">
        <v>0</v>
      </c>
      <c r="S21" s="5">
        <v>0</v>
      </c>
      <c r="T21" s="5">
        <v>1631.7730000000001</v>
      </c>
      <c r="U21" s="5">
        <v>0</v>
      </c>
      <c r="V21" s="5">
        <v>0</v>
      </c>
      <c r="W21" s="5">
        <v>41458.748688866537</v>
      </c>
      <c r="X21" s="5">
        <v>50589.267939665246</v>
      </c>
      <c r="Y21" s="5">
        <v>19264.816398232702</v>
      </c>
      <c r="Z21" s="5">
        <v>425684.65998179262</v>
      </c>
      <c r="AA21" s="5">
        <v>1347622.8535788599</v>
      </c>
      <c r="AB21" s="5">
        <v>0</v>
      </c>
      <c r="AC21" s="5">
        <v>0</v>
      </c>
      <c r="AD21" s="5">
        <v>0</v>
      </c>
      <c r="AE21" s="5">
        <v>0</v>
      </c>
      <c r="AF21" s="5">
        <v>58197.962706048427</v>
      </c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2:43">
      <c r="B22" s="4">
        <v>2</v>
      </c>
      <c r="C22" s="4">
        <v>2013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20070.741355463346</v>
      </c>
      <c r="N22" s="5">
        <v>6553.2887610619473</v>
      </c>
      <c r="O22" s="5">
        <v>127223.64620183596</v>
      </c>
      <c r="P22" s="5">
        <v>224532.50127108596</v>
      </c>
      <c r="Q22" s="5">
        <v>77897.595592096972</v>
      </c>
      <c r="R22" s="5">
        <v>0</v>
      </c>
      <c r="S22" s="5">
        <v>0</v>
      </c>
      <c r="T22" s="5">
        <v>1589.8760000000002</v>
      </c>
      <c r="U22" s="5">
        <v>0</v>
      </c>
      <c r="V22" s="5">
        <v>0</v>
      </c>
      <c r="W22" s="5">
        <v>40431.674127463033</v>
      </c>
      <c r="X22" s="5">
        <v>42952.818723449018</v>
      </c>
      <c r="Y22" s="5">
        <v>19462.193084935589</v>
      </c>
      <c r="Z22" s="5">
        <v>444585.5416336006</v>
      </c>
      <c r="AA22" s="5">
        <v>1073919.0881757422</v>
      </c>
      <c r="AB22" s="5">
        <v>0</v>
      </c>
      <c r="AC22" s="5">
        <v>0</v>
      </c>
      <c r="AD22" s="5">
        <v>0</v>
      </c>
      <c r="AE22" s="5">
        <v>0</v>
      </c>
      <c r="AF22" s="5">
        <v>55910.937289607995</v>
      </c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2:43">
      <c r="B23" s="4">
        <v>3</v>
      </c>
      <c r="C23" s="4">
        <v>2013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20949.694329183956</v>
      </c>
      <c r="N23" s="5">
        <v>5518.6777876106189</v>
      </c>
      <c r="O23" s="5">
        <v>137757.14311727742</v>
      </c>
      <c r="P23" s="5">
        <v>232885.27497998998</v>
      </c>
      <c r="Q23" s="5">
        <v>93312.908177040284</v>
      </c>
      <c r="R23" s="5">
        <v>0</v>
      </c>
      <c r="S23" s="5">
        <v>0</v>
      </c>
      <c r="T23" s="5">
        <v>1665.3760000000002</v>
      </c>
      <c r="U23" s="5">
        <v>0</v>
      </c>
      <c r="V23" s="5">
        <v>0</v>
      </c>
      <c r="W23" s="5">
        <v>41323.970033895777</v>
      </c>
      <c r="X23" s="5">
        <v>43805.514310936072</v>
      </c>
      <c r="Y23" s="5">
        <v>21324.99257311293</v>
      </c>
      <c r="Z23" s="5">
        <v>442894.97349946946</v>
      </c>
      <c r="AA23" s="5">
        <v>1330883.9560850011</v>
      </c>
      <c r="AB23" s="5">
        <v>0</v>
      </c>
      <c r="AC23" s="5">
        <v>0</v>
      </c>
      <c r="AD23" s="5">
        <v>0</v>
      </c>
      <c r="AE23" s="5">
        <v>0</v>
      </c>
      <c r="AF23" s="5">
        <v>55584.573808231078</v>
      </c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2:43">
      <c r="B24" s="4">
        <v>4</v>
      </c>
      <c r="C24" s="4">
        <v>2013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21845.426694329188</v>
      </c>
      <c r="N24" s="5">
        <v>6744.3747787610628</v>
      </c>
      <c r="O24" s="5">
        <v>140067.56450031808</v>
      </c>
      <c r="P24" s="5">
        <v>239935.86884827039</v>
      </c>
      <c r="Q24" s="5">
        <v>90684.97812135586</v>
      </c>
      <c r="R24" s="5">
        <v>0</v>
      </c>
      <c r="S24" s="5">
        <v>0</v>
      </c>
      <c r="T24" s="5">
        <v>1646.377</v>
      </c>
      <c r="U24" s="5">
        <v>0</v>
      </c>
      <c r="V24" s="5">
        <v>0</v>
      </c>
      <c r="W24" s="5">
        <v>40958.4085596156</v>
      </c>
      <c r="X24" s="5">
        <v>44945.094730290526</v>
      </c>
      <c r="Y24" s="5">
        <v>22626.204258980979</v>
      </c>
      <c r="Z24" s="5">
        <v>488062.56429304392</v>
      </c>
      <c r="AA24" s="5">
        <v>1330182.5353181157</v>
      </c>
      <c r="AB24" s="5">
        <v>0</v>
      </c>
      <c r="AC24" s="5">
        <v>0</v>
      </c>
      <c r="AD24" s="5">
        <v>0</v>
      </c>
      <c r="AE24" s="5">
        <v>0</v>
      </c>
      <c r="AF24" s="5">
        <v>58392.420853512871</v>
      </c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2:43">
      <c r="B25" s="4">
        <v>5</v>
      </c>
      <c r="C25" s="4">
        <v>2013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22285.349239280775</v>
      </c>
      <c r="N25" s="5">
        <v>9435.8838053097352</v>
      </c>
      <c r="O25" s="5">
        <v>150270.14863688237</v>
      </c>
      <c r="P25" s="5">
        <v>248833.88874481362</v>
      </c>
      <c r="Q25" s="5">
        <v>87447.429714796002</v>
      </c>
      <c r="R25" s="5">
        <v>0</v>
      </c>
      <c r="S25" s="5">
        <v>0</v>
      </c>
      <c r="T25" s="5">
        <v>1637.3735000000001</v>
      </c>
      <c r="U25" s="5">
        <v>0</v>
      </c>
      <c r="V25" s="5">
        <v>0</v>
      </c>
      <c r="W25" s="5">
        <v>41965.055009870746</v>
      </c>
      <c r="X25" s="5">
        <v>48123.848711557468</v>
      </c>
      <c r="Y25" s="5">
        <v>24297.869923194492</v>
      </c>
      <c r="Z25" s="5">
        <v>546230.34105237655</v>
      </c>
      <c r="AA25" s="5">
        <v>1393901.689091587</v>
      </c>
      <c r="AB25" s="5">
        <v>0</v>
      </c>
      <c r="AC25" s="5">
        <v>0</v>
      </c>
      <c r="AD25" s="5">
        <v>0</v>
      </c>
      <c r="AE25" s="5">
        <v>0</v>
      </c>
      <c r="AF25" s="5">
        <v>58147.753643175151</v>
      </c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2:43">
      <c r="B26" s="4">
        <v>6</v>
      </c>
      <c r="C26" s="4">
        <v>2013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23189.07192254495</v>
      </c>
      <c r="N26" s="5">
        <v>11038.72274336283</v>
      </c>
      <c r="O26" s="5">
        <v>157278.61862178973</v>
      </c>
      <c r="P26" s="5">
        <v>263486.98307155177</v>
      </c>
      <c r="Q26" s="5">
        <v>135783.56522743707</v>
      </c>
      <c r="R26" s="5">
        <v>0</v>
      </c>
      <c r="S26" s="5">
        <v>0</v>
      </c>
      <c r="T26" s="5">
        <v>1640.7764999999999</v>
      </c>
      <c r="U26" s="5">
        <v>0</v>
      </c>
      <c r="V26" s="5">
        <v>0</v>
      </c>
      <c r="W26" s="5">
        <v>42663.628278066448</v>
      </c>
      <c r="X26" s="5">
        <v>49086.186449685607</v>
      </c>
      <c r="Y26" s="5">
        <v>25254.105122721841</v>
      </c>
      <c r="Z26" s="5">
        <v>575199.97322131565</v>
      </c>
      <c r="AA26" s="5">
        <v>2718862.1593609387</v>
      </c>
      <c r="AB26" s="5">
        <v>0</v>
      </c>
      <c r="AC26" s="5">
        <v>0</v>
      </c>
      <c r="AD26" s="5">
        <v>0</v>
      </c>
      <c r="AE26" s="5">
        <v>0</v>
      </c>
      <c r="AF26" s="5">
        <v>62990.876342708216</v>
      </c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2:43">
      <c r="B27" s="4">
        <v>7</v>
      </c>
      <c r="C27" s="4">
        <v>2013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24332.060165975101</v>
      </c>
      <c r="N27" s="5">
        <v>11859.591371681416</v>
      </c>
      <c r="O27" s="5">
        <v>158921.20698674399</v>
      </c>
      <c r="P27" s="5">
        <v>264648.29217550613</v>
      </c>
      <c r="Q27" s="5">
        <v>151568.61197858519</v>
      </c>
      <c r="R27" s="5">
        <v>0</v>
      </c>
      <c r="S27" s="5">
        <v>0</v>
      </c>
      <c r="T27" s="5">
        <v>1614.9715000000001</v>
      </c>
      <c r="U27" s="5">
        <v>0</v>
      </c>
      <c r="V27" s="5">
        <v>0</v>
      </c>
      <c r="W27" s="5">
        <v>45303.990960349387</v>
      </c>
      <c r="X27" s="5">
        <v>49016.056433061669</v>
      </c>
      <c r="Y27" s="5">
        <v>26519.697274560422</v>
      </c>
      <c r="Z27" s="5">
        <v>600929.71934253443</v>
      </c>
      <c r="AA27" s="5">
        <v>3226805.7703239322</v>
      </c>
      <c r="AB27" s="5">
        <v>0</v>
      </c>
      <c r="AC27" s="5">
        <v>0</v>
      </c>
      <c r="AD27" s="5">
        <v>0</v>
      </c>
      <c r="AE27" s="5">
        <v>0</v>
      </c>
      <c r="AF27" s="5">
        <v>65317.304248018248</v>
      </c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2:43">
      <c r="B28" s="4">
        <v>8</v>
      </c>
      <c r="C28" s="4">
        <v>2013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23887</v>
      </c>
      <c r="N28" s="5">
        <v>11967.780132743364</v>
      </c>
      <c r="O28" s="5">
        <v>162191.63154155677</v>
      </c>
      <c r="P28" s="5">
        <v>281882.8039520015</v>
      </c>
      <c r="Q28" s="5">
        <v>153905.59056612125</v>
      </c>
      <c r="R28" s="5">
        <v>0</v>
      </c>
      <c r="S28" s="5">
        <v>0</v>
      </c>
      <c r="T28" s="5">
        <v>1687.778</v>
      </c>
      <c r="U28" s="5">
        <v>0</v>
      </c>
      <c r="V28" s="5">
        <v>0</v>
      </c>
      <c r="W28" s="5">
        <v>46799.681610608262</v>
      </c>
      <c r="X28" s="5">
        <v>51271.671730063048</v>
      </c>
      <c r="Y28" s="5">
        <v>23437.781281547406</v>
      </c>
      <c r="Z28" s="5">
        <v>643974.77267580712</v>
      </c>
      <c r="AA28" s="5">
        <v>3209003.7664529807</v>
      </c>
      <c r="AB28" s="5">
        <v>0</v>
      </c>
      <c r="AC28" s="5">
        <v>0</v>
      </c>
      <c r="AD28" s="5">
        <v>0</v>
      </c>
      <c r="AE28" s="5">
        <v>0</v>
      </c>
      <c r="AF28" s="5">
        <v>64593.238518840262</v>
      </c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2:43">
      <c r="B29" s="4">
        <v>9</v>
      </c>
      <c r="C29" s="4">
        <v>2013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23391.206777316736</v>
      </c>
      <c r="N29" s="5">
        <v>12583.934999999999</v>
      </c>
      <c r="O29" s="5">
        <v>155663.23040966218</v>
      </c>
      <c r="P29" s="5">
        <v>263901.44304813689</v>
      </c>
      <c r="Q29" s="5">
        <v>123471.44843118393</v>
      </c>
      <c r="R29" s="5">
        <v>0</v>
      </c>
      <c r="S29" s="5">
        <v>0</v>
      </c>
      <c r="T29" s="5">
        <v>1629.5754999999999</v>
      </c>
      <c r="U29" s="5">
        <v>0</v>
      </c>
      <c r="V29" s="5">
        <v>0</v>
      </c>
      <c r="W29" s="5">
        <v>43750.654481180391</v>
      </c>
      <c r="X29" s="5">
        <v>46218.09393803915</v>
      </c>
      <c r="Y29" s="5">
        <v>20888.935271452239</v>
      </c>
      <c r="Z29" s="5">
        <v>598670.31548168231</v>
      </c>
      <c r="AA29" s="5">
        <v>3214027.5827893107</v>
      </c>
      <c r="AB29" s="5">
        <v>0</v>
      </c>
      <c r="AC29" s="5">
        <v>0</v>
      </c>
      <c r="AD29" s="5">
        <v>0</v>
      </c>
      <c r="AE29" s="5">
        <v>0</v>
      </c>
      <c r="AF29" s="5">
        <v>64319.854948420027</v>
      </c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2:43">
      <c r="B30" s="4">
        <v>10</v>
      </c>
      <c r="C30" s="4">
        <v>2013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23421.206777316736</v>
      </c>
      <c r="N30" s="5">
        <v>10437.538008849559</v>
      </c>
      <c r="O30" s="5">
        <v>146419.99065407197</v>
      </c>
      <c r="P30" s="5">
        <v>247196.86665486475</v>
      </c>
      <c r="Q30" s="5">
        <v>87595.536418119242</v>
      </c>
      <c r="R30" s="5">
        <v>0</v>
      </c>
      <c r="S30" s="5">
        <v>0</v>
      </c>
      <c r="T30" s="5">
        <v>1626.1725000000001</v>
      </c>
      <c r="U30" s="5">
        <v>0</v>
      </c>
      <c r="V30" s="5">
        <v>0</v>
      </c>
      <c r="W30" s="5">
        <v>42304.426594917495</v>
      </c>
      <c r="X30" s="5">
        <v>44008.98866912676</v>
      </c>
      <c r="Y30" s="5">
        <v>21221.285153289922</v>
      </c>
      <c r="Z30" s="5">
        <v>559527.36229819863</v>
      </c>
      <c r="AA30" s="5">
        <v>1446788.7826193273</v>
      </c>
      <c r="AB30" s="5">
        <v>0</v>
      </c>
      <c r="AC30" s="5">
        <v>0</v>
      </c>
      <c r="AD30" s="5">
        <v>0</v>
      </c>
      <c r="AE30" s="5">
        <v>0</v>
      </c>
      <c r="AF30" s="5">
        <v>59365.009406015852</v>
      </c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2:43">
      <c r="B31" s="4">
        <v>11</v>
      </c>
      <c r="C31" s="4">
        <v>2013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20327.98755186722</v>
      </c>
      <c r="N31" s="5">
        <v>8806.4119911504422</v>
      </c>
      <c r="O31" s="5">
        <v>136251.15668931731</v>
      </c>
      <c r="P31" s="5">
        <v>233576.32686618841</v>
      </c>
      <c r="Q31" s="5">
        <v>81080.446016408445</v>
      </c>
      <c r="R31" s="5">
        <v>0</v>
      </c>
      <c r="S31" s="5">
        <v>0</v>
      </c>
      <c r="T31" s="5">
        <v>1601.5729999999999</v>
      </c>
      <c r="U31" s="5">
        <v>0</v>
      </c>
      <c r="V31" s="5">
        <v>0</v>
      </c>
      <c r="W31" s="5">
        <v>41545.930120683872</v>
      </c>
      <c r="X31" s="5">
        <v>42300.802024306919</v>
      </c>
      <c r="Y31" s="5">
        <v>18983.379090407019</v>
      </c>
      <c r="Z31" s="5">
        <v>498226.57945088146</v>
      </c>
      <c r="AA31" s="5">
        <v>1157338.767999907</v>
      </c>
      <c r="AB31" s="5">
        <v>0</v>
      </c>
      <c r="AC31" s="5">
        <v>0</v>
      </c>
      <c r="AD31" s="5">
        <v>0</v>
      </c>
      <c r="AE31" s="5">
        <v>0</v>
      </c>
      <c r="AF31" s="5">
        <v>55547.386254750789</v>
      </c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2:43">
      <c r="B32" s="4">
        <v>12</v>
      </c>
      <c r="C32" s="4">
        <v>2013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21575.147994467497</v>
      </c>
      <c r="N32" s="5">
        <v>7597.0980530973447</v>
      </c>
      <c r="O32" s="5">
        <v>137300.52891787162</v>
      </c>
      <c r="P32" s="5">
        <v>218126.23477798479</v>
      </c>
      <c r="Q32" s="5">
        <v>72358.315426423273</v>
      </c>
      <c r="R32" s="5">
        <v>0</v>
      </c>
      <c r="S32" s="5">
        <v>0</v>
      </c>
      <c r="T32" s="5">
        <v>1669.2750000000001</v>
      </c>
      <c r="U32" s="5">
        <v>0</v>
      </c>
      <c r="V32" s="5">
        <v>0</v>
      </c>
      <c r="W32" s="5">
        <v>41637.27982828622</v>
      </c>
      <c r="X32" s="5">
        <v>41708.589527253367</v>
      </c>
      <c r="Y32" s="5">
        <v>19148.101654272468</v>
      </c>
      <c r="Z32" s="5">
        <v>489346.18321084819</v>
      </c>
      <c r="AA32" s="5">
        <v>1247147.266986955</v>
      </c>
      <c r="AB32" s="5">
        <v>0</v>
      </c>
      <c r="AC32" s="5">
        <v>0</v>
      </c>
      <c r="AD32" s="5">
        <v>0</v>
      </c>
      <c r="AE32" s="5">
        <v>0</v>
      </c>
      <c r="AF32" s="5">
        <v>57221.391725485941</v>
      </c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2:43">
      <c r="B33" s="4">
        <v>1</v>
      </c>
      <c r="C33" s="4">
        <v>2014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23374.278699861687</v>
      </c>
      <c r="N33" s="5">
        <v>7708.4730530973447</v>
      </c>
      <c r="O33" s="5">
        <v>133783.68916935561</v>
      </c>
      <c r="P33" s="5">
        <v>229885.14553244936</v>
      </c>
      <c r="Q33" s="5">
        <v>80983.280013681564</v>
      </c>
      <c r="R33" s="5">
        <v>0</v>
      </c>
      <c r="S33" s="5">
        <v>0</v>
      </c>
      <c r="T33" s="5">
        <v>1631.7730000000001</v>
      </c>
      <c r="U33" s="5">
        <v>0</v>
      </c>
      <c r="V33" s="5">
        <v>0</v>
      </c>
      <c r="W33" s="5">
        <v>41458.748688866537</v>
      </c>
      <c r="X33" s="5">
        <v>42285.380760178065</v>
      </c>
      <c r="Y33" s="5">
        <v>19264.816398232702</v>
      </c>
      <c r="Z33" s="5">
        <v>425744.05998179264</v>
      </c>
      <c r="AA33" s="5">
        <v>1357011.340758347</v>
      </c>
      <c r="AB33" s="5">
        <v>0</v>
      </c>
      <c r="AC33" s="5">
        <v>0</v>
      </c>
      <c r="AD33" s="5">
        <v>0</v>
      </c>
      <c r="AE33" s="5">
        <v>0</v>
      </c>
      <c r="AF33" s="5">
        <v>58197.962706048427</v>
      </c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2:43">
      <c r="B34" s="4">
        <v>2</v>
      </c>
      <c r="C34" s="4">
        <v>2014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21353.968533886582</v>
      </c>
      <c r="N34" s="5">
        <v>6553.2887610619473</v>
      </c>
      <c r="O34" s="5">
        <v>132026.66262164927</v>
      </c>
      <c r="P34" s="5">
        <v>227966.04212424549</v>
      </c>
      <c r="Q34" s="5">
        <v>77897.595592096972</v>
      </c>
      <c r="R34" s="5">
        <v>0</v>
      </c>
      <c r="S34" s="5">
        <v>0</v>
      </c>
      <c r="T34" s="5">
        <v>1589.8760000000002</v>
      </c>
      <c r="U34" s="5">
        <v>0</v>
      </c>
      <c r="V34" s="5">
        <v>0</v>
      </c>
      <c r="W34" s="5">
        <v>40431.674127463033</v>
      </c>
      <c r="X34" s="5">
        <v>42952.818723449018</v>
      </c>
      <c r="Y34" s="5">
        <v>19462.193084935589</v>
      </c>
      <c r="Z34" s="5">
        <v>444637.51663360064</v>
      </c>
      <c r="AA34" s="5">
        <v>1073999.0681757422</v>
      </c>
      <c r="AB34" s="5">
        <v>0</v>
      </c>
      <c r="AC34" s="5">
        <v>0</v>
      </c>
      <c r="AD34" s="5">
        <v>0</v>
      </c>
      <c r="AE34" s="5">
        <v>0</v>
      </c>
      <c r="AF34" s="5">
        <v>55910.937289607995</v>
      </c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2:43">
      <c r="B35" s="4">
        <v>3</v>
      </c>
      <c r="C35" s="4">
        <v>2014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22307.167358229599</v>
      </c>
      <c r="N35" s="5">
        <v>5518.6777876106189</v>
      </c>
      <c r="O35" s="5">
        <v>142913.54908587126</v>
      </c>
      <c r="P35" s="5">
        <v>236477.23986440437</v>
      </c>
      <c r="Q35" s="5">
        <v>93312.908177040284</v>
      </c>
      <c r="R35" s="5">
        <v>0</v>
      </c>
      <c r="S35" s="5">
        <v>0</v>
      </c>
      <c r="T35" s="5">
        <v>1665.3760000000002</v>
      </c>
      <c r="U35" s="5">
        <v>0</v>
      </c>
      <c r="V35" s="5">
        <v>0</v>
      </c>
      <c r="W35" s="5">
        <v>41323.970033895777</v>
      </c>
      <c r="X35" s="5">
        <v>43805.514310936072</v>
      </c>
      <c r="Y35" s="5">
        <v>21324.99257311293</v>
      </c>
      <c r="Z35" s="5">
        <v>442954.37349946948</v>
      </c>
      <c r="AA35" s="5">
        <v>1330978.5260850012</v>
      </c>
      <c r="AB35" s="5">
        <v>0</v>
      </c>
      <c r="AC35" s="5">
        <v>0</v>
      </c>
      <c r="AD35" s="5">
        <v>0</v>
      </c>
      <c r="AE35" s="5">
        <v>0</v>
      </c>
      <c r="AF35" s="5">
        <v>55584.573808231078</v>
      </c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2:43">
      <c r="B36" s="4">
        <v>4</v>
      </c>
      <c r="C36" s="4">
        <v>2014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23191.273167358231</v>
      </c>
      <c r="N36" s="5">
        <v>6744.3747787610628</v>
      </c>
      <c r="O36" s="5">
        <v>145303.62662355264</v>
      </c>
      <c r="P36" s="5">
        <v>243603.72309758147</v>
      </c>
      <c r="Q36" s="5">
        <v>90684.97812135586</v>
      </c>
      <c r="R36" s="5">
        <v>0</v>
      </c>
      <c r="S36" s="5">
        <v>0</v>
      </c>
      <c r="T36" s="5">
        <v>1646.377</v>
      </c>
      <c r="U36" s="5">
        <v>0</v>
      </c>
      <c r="V36" s="5">
        <v>0</v>
      </c>
      <c r="W36" s="5">
        <v>40958.4085596156</v>
      </c>
      <c r="X36" s="5">
        <v>44945.094730290526</v>
      </c>
      <c r="Y36" s="5">
        <v>22626.204258980979</v>
      </c>
      <c r="Z36" s="5">
        <v>488121.96429304394</v>
      </c>
      <c r="AA36" s="5">
        <v>1330262.5153181157</v>
      </c>
      <c r="AB36" s="5">
        <v>0</v>
      </c>
      <c r="AC36" s="5">
        <v>0</v>
      </c>
      <c r="AD36" s="5">
        <v>0</v>
      </c>
      <c r="AE36" s="5">
        <v>0</v>
      </c>
      <c r="AF36" s="5">
        <v>58392.420853512871</v>
      </c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2:43">
      <c r="B37" s="4">
        <v>5</v>
      </c>
      <c r="C37" s="4">
        <v>2014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23650.821230982019</v>
      </c>
      <c r="N37" s="5">
        <v>9435.8838053097352</v>
      </c>
      <c r="O37" s="5">
        <v>155843.11179586363</v>
      </c>
      <c r="P37" s="5">
        <v>252662.80617750017</v>
      </c>
      <c r="Q37" s="5">
        <v>87447.429714796002</v>
      </c>
      <c r="R37" s="5">
        <v>0</v>
      </c>
      <c r="S37" s="5">
        <v>0</v>
      </c>
      <c r="T37" s="5">
        <v>1637.3735000000001</v>
      </c>
      <c r="U37" s="5">
        <v>0</v>
      </c>
      <c r="V37" s="5">
        <v>0</v>
      </c>
      <c r="W37" s="5">
        <v>41965.055009870746</v>
      </c>
      <c r="X37" s="5">
        <v>48123.848711557468</v>
      </c>
      <c r="Y37" s="5">
        <v>24297.869923194492</v>
      </c>
      <c r="Z37" s="5">
        <v>546289.74105237657</v>
      </c>
      <c r="AA37" s="5">
        <v>1393987.8590915869</v>
      </c>
      <c r="AB37" s="5">
        <v>0</v>
      </c>
      <c r="AC37" s="5">
        <v>0</v>
      </c>
      <c r="AD37" s="5">
        <v>0</v>
      </c>
      <c r="AE37" s="5">
        <v>0</v>
      </c>
      <c r="AF37" s="5">
        <v>58147.753643175151</v>
      </c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2:43">
      <c r="B38" s="4">
        <v>6</v>
      </c>
      <c r="C38" s="4">
        <v>2014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24652.151798063624</v>
      </c>
      <c r="N38" s="5">
        <v>11038.72274336283</v>
      </c>
      <c r="O38" s="5">
        <v>162993.55511981741</v>
      </c>
      <c r="P38" s="5">
        <v>267519.2432878401</v>
      </c>
      <c r="Q38" s="5">
        <v>135783.56522743707</v>
      </c>
      <c r="R38" s="5">
        <v>0</v>
      </c>
      <c r="S38" s="5">
        <v>0</v>
      </c>
      <c r="T38" s="5">
        <v>1640.7764999999999</v>
      </c>
      <c r="U38" s="5">
        <v>0</v>
      </c>
      <c r="V38" s="5">
        <v>0</v>
      </c>
      <c r="W38" s="5">
        <v>42663.628278066448</v>
      </c>
      <c r="X38" s="5">
        <v>49086.186449685607</v>
      </c>
      <c r="Y38" s="5">
        <v>25254.105122721841</v>
      </c>
      <c r="Z38" s="5">
        <v>575259.37322131568</v>
      </c>
      <c r="AA38" s="5">
        <v>2719078.249360939</v>
      </c>
      <c r="AB38" s="5">
        <v>0</v>
      </c>
      <c r="AC38" s="5">
        <v>0</v>
      </c>
      <c r="AD38" s="5">
        <v>0</v>
      </c>
      <c r="AE38" s="5">
        <v>0</v>
      </c>
      <c r="AF38" s="5">
        <v>62990.876342708216</v>
      </c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</row>
    <row r="39" spans="2:43">
      <c r="B39" s="4">
        <v>7</v>
      </c>
      <c r="C39" s="4">
        <v>2014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25808.639004149376</v>
      </c>
      <c r="N39" s="5">
        <v>11859.591371681416</v>
      </c>
      <c r="O39" s="5">
        <v>164749.46690333236</v>
      </c>
      <c r="P39" s="5">
        <v>268667.97297612421</v>
      </c>
      <c r="Q39" s="5">
        <v>151568.61197858519</v>
      </c>
      <c r="R39" s="5">
        <v>0</v>
      </c>
      <c r="S39" s="5">
        <v>0</v>
      </c>
      <c r="T39" s="5">
        <v>1614.9715000000001</v>
      </c>
      <c r="U39" s="5">
        <v>0</v>
      </c>
      <c r="V39" s="5">
        <v>0</v>
      </c>
      <c r="W39" s="5">
        <v>45303.990960349387</v>
      </c>
      <c r="X39" s="5">
        <v>49016.056433061669</v>
      </c>
      <c r="Y39" s="5">
        <v>26519.697274560422</v>
      </c>
      <c r="Z39" s="5">
        <v>600989.11934253445</v>
      </c>
      <c r="AA39" s="5">
        <v>3227058.4703239324</v>
      </c>
      <c r="AB39" s="5">
        <v>0</v>
      </c>
      <c r="AC39" s="5">
        <v>0</v>
      </c>
      <c r="AD39" s="5">
        <v>0</v>
      </c>
      <c r="AE39" s="5">
        <v>0</v>
      </c>
      <c r="AF39" s="5">
        <v>65317.304248018248</v>
      </c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</row>
    <row r="40" spans="2:43">
      <c r="B40" s="4">
        <v>8</v>
      </c>
      <c r="C40" s="4">
        <v>2014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25388.5</v>
      </c>
      <c r="N40" s="5">
        <v>11967.780132743364</v>
      </c>
      <c r="O40" s="5">
        <v>168004.91365235019</v>
      </c>
      <c r="P40" s="5">
        <v>286121.39540567563</v>
      </c>
      <c r="Q40" s="5">
        <v>153905.59056612125</v>
      </c>
      <c r="R40" s="5">
        <v>0</v>
      </c>
      <c r="S40" s="5">
        <v>0</v>
      </c>
      <c r="T40" s="5">
        <v>1687.778</v>
      </c>
      <c r="U40" s="5">
        <v>0</v>
      </c>
      <c r="V40" s="5">
        <v>0</v>
      </c>
      <c r="W40" s="5">
        <v>46799.681610608262</v>
      </c>
      <c r="X40" s="5">
        <v>51271.671730063048</v>
      </c>
      <c r="Y40" s="5">
        <v>23437.781281547406</v>
      </c>
      <c r="Z40" s="5">
        <v>644034.17267580715</v>
      </c>
      <c r="AA40" s="5">
        <v>3209258.2664529807</v>
      </c>
      <c r="AB40" s="5">
        <v>0</v>
      </c>
      <c r="AC40" s="5">
        <v>0</v>
      </c>
      <c r="AD40" s="5">
        <v>0</v>
      </c>
      <c r="AE40" s="5">
        <v>0</v>
      </c>
      <c r="AF40" s="5">
        <v>64593.238518840262</v>
      </c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</row>
    <row r="41" spans="2:43">
      <c r="B41" s="4">
        <v>9</v>
      </c>
      <c r="C41" s="4">
        <v>2014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24876.092669432921</v>
      </c>
      <c r="N41" s="5">
        <v>12583.934999999999</v>
      </c>
      <c r="O41" s="5">
        <v>161222.27628716565</v>
      </c>
      <c r="P41" s="5">
        <v>267879.97913701052</v>
      </c>
      <c r="Q41" s="5">
        <v>123471.44843118393</v>
      </c>
      <c r="R41" s="5">
        <v>0</v>
      </c>
      <c r="S41" s="5">
        <v>0</v>
      </c>
      <c r="T41" s="5">
        <v>1629.5754999999999</v>
      </c>
      <c r="U41" s="5">
        <v>0</v>
      </c>
      <c r="V41" s="5">
        <v>0</v>
      </c>
      <c r="W41" s="5">
        <v>43750.654481180391</v>
      </c>
      <c r="X41" s="5">
        <v>46218.09393803915</v>
      </c>
      <c r="Y41" s="5">
        <v>20888.935271452239</v>
      </c>
      <c r="Z41" s="5">
        <v>598729.71548168233</v>
      </c>
      <c r="AA41" s="5">
        <v>3214251.4227893106</v>
      </c>
      <c r="AB41" s="5">
        <v>0</v>
      </c>
      <c r="AC41" s="5">
        <v>0</v>
      </c>
      <c r="AD41" s="5">
        <v>0</v>
      </c>
      <c r="AE41" s="5">
        <v>0</v>
      </c>
      <c r="AF41" s="5">
        <v>64319.854948420027</v>
      </c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</row>
    <row r="42" spans="2:43">
      <c r="B42" s="4">
        <v>10</v>
      </c>
      <c r="C42" s="4">
        <v>2014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24906.092669432921</v>
      </c>
      <c r="N42" s="5">
        <v>10437.538008849559</v>
      </c>
      <c r="O42" s="5">
        <v>151801.47420531046</v>
      </c>
      <c r="P42" s="5">
        <v>250943.56860797512</v>
      </c>
      <c r="Q42" s="5">
        <v>87595.536418119242</v>
      </c>
      <c r="R42" s="5">
        <v>0</v>
      </c>
      <c r="S42" s="5">
        <v>0</v>
      </c>
      <c r="T42" s="5">
        <v>1626.1725000000001</v>
      </c>
      <c r="U42" s="5">
        <v>0</v>
      </c>
      <c r="V42" s="5">
        <v>0</v>
      </c>
      <c r="W42" s="5">
        <v>42304.426594917495</v>
      </c>
      <c r="X42" s="5">
        <v>44008.98866912676</v>
      </c>
      <c r="Y42" s="5">
        <v>21221.285153289922</v>
      </c>
      <c r="Z42" s="5">
        <v>559586.76229819865</v>
      </c>
      <c r="AA42" s="5">
        <v>1446870.4426193272</v>
      </c>
      <c r="AB42" s="5">
        <v>0</v>
      </c>
      <c r="AC42" s="5">
        <v>0</v>
      </c>
      <c r="AD42" s="5">
        <v>0</v>
      </c>
      <c r="AE42" s="5">
        <v>0</v>
      </c>
      <c r="AF42" s="5">
        <v>59365.009406015852</v>
      </c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</row>
    <row r="43" spans="2:43">
      <c r="B43" s="4">
        <v>11</v>
      </c>
      <c r="C43" s="4">
        <v>2014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21634.574688796682</v>
      </c>
      <c r="N43" s="5">
        <v>8806.4119911504422</v>
      </c>
      <c r="O43" s="5">
        <v>141274.25494413817</v>
      </c>
      <c r="P43" s="5">
        <v>237156.16268803214</v>
      </c>
      <c r="Q43" s="5">
        <v>81080.446016408445</v>
      </c>
      <c r="R43" s="5">
        <v>0</v>
      </c>
      <c r="S43" s="5">
        <v>0</v>
      </c>
      <c r="T43" s="5">
        <v>1601.5729999999999</v>
      </c>
      <c r="U43" s="5">
        <v>0</v>
      </c>
      <c r="V43" s="5">
        <v>0</v>
      </c>
      <c r="W43" s="5">
        <v>41545.930120683872</v>
      </c>
      <c r="X43" s="5">
        <v>42300.802024306919</v>
      </c>
      <c r="Y43" s="5">
        <v>18983.379090407019</v>
      </c>
      <c r="Z43" s="5">
        <v>498285.97945088148</v>
      </c>
      <c r="AA43" s="5">
        <v>1157426.8279999071</v>
      </c>
      <c r="AB43" s="5">
        <v>0</v>
      </c>
      <c r="AC43" s="5">
        <v>0</v>
      </c>
      <c r="AD43" s="5">
        <v>0</v>
      </c>
      <c r="AE43" s="5">
        <v>0</v>
      </c>
      <c r="AF43" s="5">
        <v>55547.386254750789</v>
      </c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</row>
    <row r="44" spans="2:43">
      <c r="B44" s="4">
        <v>12</v>
      </c>
      <c r="C44" s="4">
        <v>2014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22969.278699861687</v>
      </c>
      <c r="N44" s="5">
        <v>7597.0980530973447</v>
      </c>
      <c r="O44" s="5">
        <v>142446.64244289408</v>
      </c>
      <c r="P44" s="5">
        <v>221444.14945072547</v>
      </c>
      <c r="Q44" s="5">
        <v>72358.315426423273</v>
      </c>
      <c r="R44" s="5">
        <v>0</v>
      </c>
      <c r="S44" s="5">
        <v>0</v>
      </c>
      <c r="T44" s="5">
        <v>1669.2750000000001</v>
      </c>
      <c r="U44" s="5">
        <v>0</v>
      </c>
      <c r="V44" s="5">
        <v>0</v>
      </c>
      <c r="W44" s="5">
        <v>41637.27982828622</v>
      </c>
      <c r="X44" s="5">
        <v>41708.589527253367</v>
      </c>
      <c r="Y44" s="5">
        <v>19148.101654272468</v>
      </c>
      <c r="Z44" s="5">
        <v>489442.70821084816</v>
      </c>
      <c r="AA44" s="5">
        <v>1247255.5069869549</v>
      </c>
      <c r="AB44" s="5">
        <v>0</v>
      </c>
      <c r="AC44" s="5">
        <v>0</v>
      </c>
      <c r="AD44" s="5">
        <v>0</v>
      </c>
      <c r="AE44" s="5">
        <v>0</v>
      </c>
      <c r="AF44" s="5">
        <v>57221.391725485941</v>
      </c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</row>
    <row r="45" spans="2:43">
      <c r="B45" s="4">
        <v>1</v>
      </c>
      <c r="C45" s="4">
        <v>2015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23374.278699861687</v>
      </c>
      <c r="N45" s="5">
        <v>7708.4730530973447</v>
      </c>
      <c r="O45" s="5">
        <v>133783.68916935561</v>
      </c>
      <c r="P45" s="5">
        <v>229885.14553244936</v>
      </c>
      <c r="Q45" s="5">
        <v>80983.280013681564</v>
      </c>
      <c r="R45" s="5">
        <v>0</v>
      </c>
      <c r="S45" s="5">
        <v>0</v>
      </c>
      <c r="T45" s="5">
        <v>1631.7730000000001</v>
      </c>
      <c r="U45" s="5">
        <v>0</v>
      </c>
      <c r="V45" s="5">
        <v>0</v>
      </c>
      <c r="W45" s="5">
        <v>41458.748688866537</v>
      </c>
      <c r="X45" s="5">
        <v>42285.380760178065</v>
      </c>
      <c r="Y45" s="5">
        <v>19264.816398232702</v>
      </c>
      <c r="Z45" s="5">
        <v>425744.05998179264</v>
      </c>
      <c r="AA45" s="5">
        <v>1357011.340758347</v>
      </c>
      <c r="AB45" s="5">
        <v>0</v>
      </c>
      <c r="AC45" s="5">
        <v>0</v>
      </c>
      <c r="AD45" s="5">
        <v>0</v>
      </c>
      <c r="AE45" s="5">
        <v>0</v>
      </c>
      <c r="AF45" s="5">
        <v>58197.962706048427</v>
      </c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</row>
    <row r="46" spans="2:43">
      <c r="B46" s="4">
        <v>2</v>
      </c>
      <c r="C46" s="4">
        <v>2015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21353.968533886582</v>
      </c>
      <c r="N46" s="5">
        <v>6553.2887610619473</v>
      </c>
      <c r="O46" s="5">
        <v>132026.66262164927</v>
      </c>
      <c r="P46" s="5">
        <v>227966.04212424549</v>
      </c>
      <c r="Q46" s="5">
        <v>77897.595592096972</v>
      </c>
      <c r="R46" s="5">
        <v>0</v>
      </c>
      <c r="S46" s="5">
        <v>0</v>
      </c>
      <c r="T46" s="5">
        <v>1589.8760000000002</v>
      </c>
      <c r="U46" s="5">
        <v>0</v>
      </c>
      <c r="V46" s="5">
        <v>0</v>
      </c>
      <c r="W46" s="5">
        <v>40431.674127463033</v>
      </c>
      <c r="X46" s="5">
        <v>42952.818723449018</v>
      </c>
      <c r="Y46" s="5">
        <v>19462.193084935589</v>
      </c>
      <c r="Z46" s="5">
        <v>444637.51663360064</v>
      </c>
      <c r="AA46" s="5">
        <v>1073999.0681757422</v>
      </c>
      <c r="AB46" s="5">
        <v>0</v>
      </c>
      <c r="AC46" s="5">
        <v>0</v>
      </c>
      <c r="AD46" s="5">
        <v>0</v>
      </c>
      <c r="AE46" s="5">
        <v>0</v>
      </c>
      <c r="AF46" s="5">
        <v>55910.937289607995</v>
      </c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</row>
    <row r="47" spans="2:43">
      <c r="B47" s="4">
        <v>3</v>
      </c>
      <c r="C47" s="4">
        <v>2015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22307.167358229599</v>
      </c>
      <c r="N47" s="5">
        <v>5518.6777876106189</v>
      </c>
      <c r="O47" s="5">
        <v>142913.54908587126</v>
      </c>
      <c r="P47" s="5">
        <v>236477.23986440437</v>
      </c>
      <c r="Q47" s="5">
        <v>93312.908177040284</v>
      </c>
      <c r="R47" s="5">
        <v>0</v>
      </c>
      <c r="S47" s="5">
        <v>0</v>
      </c>
      <c r="T47" s="5">
        <v>1665.3760000000002</v>
      </c>
      <c r="U47" s="5">
        <v>0</v>
      </c>
      <c r="V47" s="5">
        <v>0</v>
      </c>
      <c r="W47" s="5">
        <v>41323.970033895777</v>
      </c>
      <c r="X47" s="5">
        <v>43805.514310936072</v>
      </c>
      <c r="Y47" s="5">
        <v>21324.99257311293</v>
      </c>
      <c r="Z47" s="5">
        <v>442954.37349946948</v>
      </c>
      <c r="AA47" s="5">
        <v>1330978.5260850012</v>
      </c>
      <c r="AB47" s="5">
        <v>0</v>
      </c>
      <c r="AC47" s="5">
        <v>0</v>
      </c>
      <c r="AD47" s="5">
        <v>0</v>
      </c>
      <c r="AE47" s="5">
        <v>0</v>
      </c>
      <c r="AF47" s="5">
        <v>55584.573808231078</v>
      </c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</row>
    <row r="48" spans="2:43">
      <c r="B48" s="4">
        <v>4</v>
      </c>
      <c r="C48" s="4">
        <v>2015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23191.273167358231</v>
      </c>
      <c r="N48" s="5">
        <v>6744.3747787610628</v>
      </c>
      <c r="O48" s="5">
        <v>145303.62662355264</v>
      </c>
      <c r="P48" s="5">
        <v>243603.72309758147</v>
      </c>
      <c r="Q48" s="5">
        <v>90684.97812135586</v>
      </c>
      <c r="R48" s="5">
        <v>0</v>
      </c>
      <c r="S48" s="5">
        <v>0</v>
      </c>
      <c r="T48" s="5">
        <v>1646.377</v>
      </c>
      <c r="U48" s="5">
        <v>0</v>
      </c>
      <c r="V48" s="5">
        <v>0</v>
      </c>
      <c r="W48" s="5">
        <v>40958.4085596156</v>
      </c>
      <c r="X48" s="5">
        <v>44945.094730290526</v>
      </c>
      <c r="Y48" s="5">
        <v>22626.204258980979</v>
      </c>
      <c r="Z48" s="5">
        <v>488121.96429304394</v>
      </c>
      <c r="AA48" s="5">
        <v>1330262.5153181157</v>
      </c>
      <c r="AB48" s="5">
        <v>0</v>
      </c>
      <c r="AC48" s="5">
        <v>0</v>
      </c>
      <c r="AD48" s="5">
        <v>0</v>
      </c>
      <c r="AE48" s="5">
        <v>0</v>
      </c>
      <c r="AF48" s="5">
        <v>58392.420853512871</v>
      </c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</row>
    <row r="49" spans="2:43">
      <c r="B49" s="4">
        <v>5</v>
      </c>
      <c r="C49" s="4">
        <v>2015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23650.821230982019</v>
      </c>
      <c r="N49" s="5">
        <v>9435.8838053097352</v>
      </c>
      <c r="O49" s="5">
        <v>155843.11179586363</v>
      </c>
      <c r="P49" s="5">
        <v>252662.80617750017</v>
      </c>
      <c r="Q49" s="5">
        <v>87447.429714796002</v>
      </c>
      <c r="R49" s="5">
        <v>0</v>
      </c>
      <c r="S49" s="5">
        <v>0</v>
      </c>
      <c r="T49" s="5">
        <v>1637.3735000000001</v>
      </c>
      <c r="U49" s="5">
        <v>0</v>
      </c>
      <c r="V49" s="5">
        <v>0</v>
      </c>
      <c r="W49" s="5">
        <v>41965.055009870746</v>
      </c>
      <c r="X49" s="5">
        <v>48123.848711557468</v>
      </c>
      <c r="Y49" s="5">
        <v>24297.869923194492</v>
      </c>
      <c r="Z49" s="5">
        <v>546289.74105237657</v>
      </c>
      <c r="AA49" s="5">
        <v>1393987.8590915869</v>
      </c>
      <c r="AB49" s="5">
        <v>0</v>
      </c>
      <c r="AC49" s="5">
        <v>0</v>
      </c>
      <c r="AD49" s="5">
        <v>0</v>
      </c>
      <c r="AE49" s="5">
        <v>0</v>
      </c>
      <c r="AF49" s="5">
        <v>58147.753643175151</v>
      </c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</row>
    <row r="50" spans="2:43">
      <c r="B50" s="4">
        <v>6</v>
      </c>
      <c r="C50" s="4">
        <v>2015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24652.151798063624</v>
      </c>
      <c r="N50" s="5">
        <v>11038.72274336283</v>
      </c>
      <c r="O50" s="5">
        <v>162993.55511981741</v>
      </c>
      <c r="P50" s="5">
        <v>267519.2432878401</v>
      </c>
      <c r="Q50" s="5">
        <v>135783.56522743707</v>
      </c>
      <c r="R50" s="5">
        <v>0</v>
      </c>
      <c r="S50" s="5">
        <v>0</v>
      </c>
      <c r="T50" s="5">
        <v>1640.7764999999999</v>
      </c>
      <c r="U50" s="5">
        <v>0</v>
      </c>
      <c r="V50" s="5">
        <v>0</v>
      </c>
      <c r="W50" s="5">
        <v>42663.628278066448</v>
      </c>
      <c r="X50" s="5">
        <v>49086.186449685607</v>
      </c>
      <c r="Y50" s="5">
        <v>25254.105122721841</v>
      </c>
      <c r="Z50" s="5">
        <v>575259.37322131568</v>
      </c>
      <c r="AA50" s="5">
        <v>2719078.249360939</v>
      </c>
      <c r="AB50" s="5">
        <v>0</v>
      </c>
      <c r="AC50" s="5">
        <v>0</v>
      </c>
      <c r="AD50" s="5">
        <v>0</v>
      </c>
      <c r="AE50" s="5">
        <v>0</v>
      </c>
      <c r="AF50" s="5">
        <v>62990.876342708216</v>
      </c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</row>
    <row r="51" spans="2:43">
      <c r="B51" s="4">
        <v>7</v>
      </c>
      <c r="C51" s="4">
        <v>2015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25808.639004149376</v>
      </c>
      <c r="N51" s="5">
        <v>11859.591371681416</v>
      </c>
      <c r="O51" s="5">
        <v>164749.46690333236</v>
      </c>
      <c r="P51" s="5">
        <v>268667.97297612421</v>
      </c>
      <c r="Q51" s="5">
        <v>151568.61197858519</v>
      </c>
      <c r="R51" s="5">
        <v>0</v>
      </c>
      <c r="S51" s="5">
        <v>0</v>
      </c>
      <c r="T51" s="5">
        <v>1614.9715000000001</v>
      </c>
      <c r="U51" s="5">
        <v>0</v>
      </c>
      <c r="V51" s="5">
        <v>0</v>
      </c>
      <c r="W51" s="5">
        <v>45303.990960349387</v>
      </c>
      <c r="X51" s="5">
        <v>49016.056433061669</v>
      </c>
      <c r="Y51" s="5">
        <v>26519.697274560422</v>
      </c>
      <c r="Z51" s="5">
        <v>600989.11934253445</v>
      </c>
      <c r="AA51" s="5">
        <v>3227058.4703239324</v>
      </c>
      <c r="AB51" s="5">
        <v>0</v>
      </c>
      <c r="AC51" s="5">
        <v>0</v>
      </c>
      <c r="AD51" s="5">
        <v>0</v>
      </c>
      <c r="AE51" s="5">
        <v>0</v>
      </c>
      <c r="AF51" s="5">
        <v>65317.304248018248</v>
      </c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</row>
    <row r="52" spans="2:43">
      <c r="B52" s="4">
        <v>8</v>
      </c>
      <c r="C52" s="4">
        <v>2015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25388.5</v>
      </c>
      <c r="N52" s="5">
        <v>11967.780132743364</v>
      </c>
      <c r="O52" s="5">
        <v>168004.91365235019</v>
      </c>
      <c r="P52" s="5">
        <v>286121.39540567563</v>
      </c>
      <c r="Q52" s="5">
        <v>153905.59056612125</v>
      </c>
      <c r="R52" s="5">
        <v>0</v>
      </c>
      <c r="S52" s="5">
        <v>0</v>
      </c>
      <c r="T52" s="5">
        <v>1687.778</v>
      </c>
      <c r="U52" s="5">
        <v>0</v>
      </c>
      <c r="V52" s="5">
        <v>0</v>
      </c>
      <c r="W52" s="5">
        <v>46799.681610608262</v>
      </c>
      <c r="X52" s="5">
        <v>51271.671730063048</v>
      </c>
      <c r="Y52" s="5">
        <v>23437.781281547406</v>
      </c>
      <c r="Z52" s="5">
        <v>644034.17267580715</v>
      </c>
      <c r="AA52" s="5">
        <v>3209258.2664529807</v>
      </c>
      <c r="AB52" s="5">
        <v>0</v>
      </c>
      <c r="AC52" s="5">
        <v>0</v>
      </c>
      <c r="AD52" s="5">
        <v>0</v>
      </c>
      <c r="AE52" s="5">
        <v>0</v>
      </c>
      <c r="AF52" s="5">
        <v>64593.238518840262</v>
      </c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</row>
    <row r="53" spans="2:43">
      <c r="B53" s="4">
        <v>9</v>
      </c>
      <c r="C53" s="4">
        <v>2015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24876.092669432921</v>
      </c>
      <c r="N53" s="5">
        <v>12583.934999999999</v>
      </c>
      <c r="O53" s="5">
        <v>161222.27628716565</v>
      </c>
      <c r="P53" s="5">
        <v>267879.97913701052</v>
      </c>
      <c r="Q53" s="5">
        <v>123471.44843118393</v>
      </c>
      <c r="R53" s="5">
        <v>0</v>
      </c>
      <c r="S53" s="5">
        <v>0</v>
      </c>
      <c r="T53" s="5">
        <v>1629.5754999999999</v>
      </c>
      <c r="U53" s="5">
        <v>0</v>
      </c>
      <c r="V53" s="5">
        <v>0</v>
      </c>
      <c r="W53" s="5">
        <v>43750.654481180391</v>
      </c>
      <c r="X53" s="5">
        <v>46218.09393803915</v>
      </c>
      <c r="Y53" s="5">
        <v>20888.935271452239</v>
      </c>
      <c r="Z53" s="5">
        <v>598729.71548168233</v>
      </c>
      <c r="AA53" s="5">
        <v>3214251.4227893106</v>
      </c>
      <c r="AB53" s="5">
        <v>0</v>
      </c>
      <c r="AC53" s="5">
        <v>0</v>
      </c>
      <c r="AD53" s="5">
        <v>0</v>
      </c>
      <c r="AE53" s="5">
        <v>0</v>
      </c>
      <c r="AF53" s="5">
        <v>64319.854948420027</v>
      </c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</row>
    <row r="54" spans="2:43">
      <c r="B54" s="4">
        <v>10</v>
      </c>
      <c r="C54" s="4">
        <v>2015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24906.092669432921</v>
      </c>
      <c r="N54" s="5">
        <v>10437.538008849559</v>
      </c>
      <c r="O54" s="5">
        <v>151801.47420531046</v>
      </c>
      <c r="P54" s="5">
        <v>250943.56860797512</v>
      </c>
      <c r="Q54" s="5">
        <v>87595.536418119242</v>
      </c>
      <c r="R54" s="5">
        <v>0</v>
      </c>
      <c r="S54" s="5">
        <v>0</v>
      </c>
      <c r="T54" s="5">
        <v>1626.1725000000001</v>
      </c>
      <c r="U54" s="5">
        <v>0</v>
      </c>
      <c r="V54" s="5">
        <v>0</v>
      </c>
      <c r="W54" s="5">
        <v>42304.426594917495</v>
      </c>
      <c r="X54" s="5">
        <v>44008.98866912676</v>
      </c>
      <c r="Y54" s="5">
        <v>21221.285153289922</v>
      </c>
      <c r="Z54" s="5">
        <v>559586.76229819865</v>
      </c>
      <c r="AA54" s="5">
        <v>1446870.4426193272</v>
      </c>
      <c r="AB54" s="5">
        <v>0</v>
      </c>
      <c r="AC54" s="5">
        <v>0</v>
      </c>
      <c r="AD54" s="5">
        <v>0</v>
      </c>
      <c r="AE54" s="5">
        <v>0</v>
      </c>
      <c r="AF54" s="5">
        <v>59365.009406015852</v>
      </c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</row>
    <row r="55" spans="2:43">
      <c r="B55" s="4">
        <v>11</v>
      </c>
      <c r="C55" s="4">
        <v>2015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21634.574688796682</v>
      </c>
      <c r="N55" s="5">
        <v>8806.4119911504422</v>
      </c>
      <c r="O55" s="5">
        <v>141274.25494413817</v>
      </c>
      <c r="P55" s="5">
        <v>237156.16268803214</v>
      </c>
      <c r="Q55" s="5">
        <v>81080.446016408445</v>
      </c>
      <c r="R55" s="5">
        <v>0</v>
      </c>
      <c r="S55" s="5">
        <v>0</v>
      </c>
      <c r="T55" s="5">
        <v>1601.5729999999999</v>
      </c>
      <c r="U55" s="5">
        <v>0</v>
      </c>
      <c r="V55" s="5">
        <v>0</v>
      </c>
      <c r="W55" s="5">
        <v>41545.930120683872</v>
      </c>
      <c r="X55" s="5">
        <v>42300.802024306919</v>
      </c>
      <c r="Y55" s="5">
        <v>18983.379090407019</v>
      </c>
      <c r="Z55" s="5">
        <v>498285.97945088148</v>
      </c>
      <c r="AA55" s="5">
        <v>1157426.8279999071</v>
      </c>
      <c r="AB55" s="5">
        <v>0</v>
      </c>
      <c r="AC55" s="5">
        <v>0</v>
      </c>
      <c r="AD55" s="5">
        <v>0</v>
      </c>
      <c r="AE55" s="5">
        <v>0</v>
      </c>
      <c r="AF55" s="5">
        <v>55547.386254750789</v>
      </c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</row>
    <row r="56" spans="2:43">
      <c r="B56" s="4">
        <v>12</v>
      </c>
      <c r="C56" s="4">
        <v>2015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22969.278699861687</v>
      </c>
      <c r="N56" s="5">
        <v>7597.0980530973447</v>
      </c>
      <c r="O56" s="5">
        <v>142446.64244289408</v>
      </c>
      <c r="P56" s="5">
        <v>221444.14945072547</v>
      </c>
      <c r="Q56" s="5">
        <v>72358.315426423273</v>
      </c>
      <c r="R56" s="5">
        <v>0</v>
      </c>
      <c r="S56" s="5">
        <v>0</v>
      </c>
      <c r="T56" s="5">
        <v>1669.2750000000001</v>
      </c>
      <c r="U56" s="5">
        <v>0</v>
      </c>
      <c r="V56" s="5">
        <v>0</v>
      </c>
      <c r="W56" s="5">
        <v>41637.27982828622</v>
      </c>
      <c r="X56" s="5">
        <v>41708.589527253367</v>
      </c>
      <c r="Y56" s="5">
        <v>19148.101654272468</v>
      </c>
      <c r="Z56" s="5">
        <v>489442.70821084816</v>
      </c>
      <c r="AA56" s="5">
        <v>1247255.5069869549</v>
      </c>
      <c r="AB56" s="5">
        <v>0</v>
      </c>
      <c r="AC56" s="5">
        <v>0</v>
      </c>
      <c r="AD56" s="5">
        <v>0</v>
      </c>
      <c r="AE56" s="5">
        <v>0</v>
      </c>
      <c r="AF56" s="5">
        <v>57221.391725485941</v>
      </c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</row>
    <row r="57" spans="2:43">
      <c r="B57" s="4">
        <v>1</v>
      </c>
      <c r="C57" s="4">
        <v>2016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23374.278699861687</v>
      </c>
      <c r="N57" s="5">
        <v>7708.4730530973447</v>
      </c>
      <c r="O57" s="5">
        <v>133783.68916935561</v>
      </c>
      <c r="P57" s="5">
        <v>229885.14553244936</v>
      </c>
      <c r="Q57" s="5">
        <v>80983.280013681564</v>
      </c>
      <c r="R57" s="5">
        <v>0</v>
      </c>
      <c r="S57" s="5">
        <v>0</v>
      </c>
      <c r="T57" s="5">
        <v>1631.7730000000001</v>
      </c>
      <c r="U57" s="5">
        <v>0</v>
      </c>
      <c r="V57" s="5">
        <v>0</v>
      </c>
      <c r="W57" s="5">
        <v>41428.748688866537</v>
      </c>
      <c r="X57" s="5">
        <v>42248.255760178065</v>
      </c>
      <c r="Y57" s="5">
        <v>19249.816398232702</v>
      </c>
      <c r="Z57" s="5">
        <v>425706.93498179258</v>
      </c>
      <c r="AA57" s="5">
        <v>1355093.7407583469</v>
      </c>
      <c r="AB57" s="5">
        <v>0</v>
      </c>
      <c r="AC57" s="5">
        <v>0</v>
      </c>
      <c r="AD57" s="5">
        <v>0</v>
      </c>
      <c r="AE57" s="5">
        <v>0</v>
      </c>
      <c r="AF57" s="5">
        <v>58197.962706048427</v>
      </c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</row>
    <row r="58" spans="2:43">
      <c r="B58" s="4">
        <v>2</v>
      </c>
      <c r="C58" s="4">
        <v>2016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21353.968533886582</v>
      </c>
      <c r="N58" s="5">
        <v>6553.2887610619473</v>
      </c>
      <c r="O58" s="5">
        <v>132026.66262164927</v>
      </c>
      <c r="P58" s="5">
        <v>227966.04212424549</v>
      </c>
      <c r="Q58" s="5">
        <v>77897.595592096972</v>
      </c>
      <c r="R58" s="5">
        <v>0</v>
      </c>
      <c r="S58" s="5">
        <v>0</v>
      </c>
      <c r="T58" s="5">
        <v>1620.076</v>
      </c>
      <c r="U58" s="5">
        <v>0</v>
      </c>
      <c r="V58" s="5">
        <v>0</v>
      </c>
      <c r="W58" s="5">
        <v>40724.174127463033</v>
      </c>
      <c r="X58" s="5">
        <v>43338.918723449016</v>
      </c>
      <c r="Y58" s="5">
        <v>19657.193084935589</v>
      </c>
      <c r="Z58" s="5">
        <v>445075.59163360059</v>
      </c>
      <c r="AA58" s="5">
        <v>1094380.6381757422</v>
      </c>
      <c r="AB58" s="5">
        <v>0</v>
      </c>
      <c r="AC58" s="5">
        <v>0</v>
      </c>
      <c r="AD58" s="5">
        <v>0</v>
      </c>
      <c r="AE58" s="5">
        <v>0</v>
      </c>
      <c r="AF58" s="5">
        <v>55910.937289607995</v>
      </c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</row>
    <row r="59" spans="2:43">
      <c r="B59" s="4">
        <v>3</v>
      </c>
      <c r="C59" s="4">
        <v>2016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22307.167358229599</v>
      </c>
      <c r="N59" s="5">
        <v>5518.6777876106189</v>
      </c>
      <c r="O59" s="5">
        <v>142913.54908587126</v>
      </c>
      <c r="P59" s="5">
        <v>236477.23986440437</v>
      </c>
      <c r="Q59" s="5">
        <v>93312.908177040284</v>
      </c>
      <c r="R59" s="5">
        <v>0</v>
      </c>
      <c r="S59" s="5">
        <v>0</v>
      </c>
      <c r="T59" s="5">
        <v>1665.3760000000002</v>
      </c>
      <c r="U59" s="5">
        <v>0</v>
      </c>
      <c r="V59" s="5">
        <v>0</v>
      </c>
      <c r="W59" s="5">
        <v>41293.970033895777</v>
      </c>
      <c r="X59" s="5">
        <v>43768.38931093608</v>
      </c>
      <c r="Y59" s="5">
        <v>21309.99257311293</v>
      </c>
      <c r="Z59" s="5">
        <v>442917.2484994696</v>
      </c>
      <c r="AA59" s="5">
        <v>1329141.1660850011</v>
      </c>
      <c r="AB59" s="5">
        <v>0</v>
      </c>
      <c r="AC59" s="5">
        <v>0</v>
      </c>
      <c r="AD59" s="5">
        <v>0</v>
      </c>
      <c r="AE59" s="5">
        <v>0</v>
      </c>
      <c r="AF59" s="5">
        <v>55584.573808231078</v>
      </c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</row>
    <row r="60" spans="2:43">
      <c r="B60" s="4">
        <v>4</v>
      </c>
      <c r="C60" s="4">
        <v>2016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23191.273167358231</v>
      </c>
      <c r="N60" s="5">
        <v>6744.3747787610628</v>
      </c>
      <c r="O60" s="5">
        <v>145303.62662355264</v>
      </c>
      <c r="P60" s="5">
        <v>243603.72309758147</v>
      </c>
      <c r="Q60" s="5">
        <v>90684.97812135586</v>
      </c>
      <c r="R60" s="5">
        <v>0</v>
      </c>
      <c r="S60" s="5">
        <v>0</v>
      </c>
      <c r="T60" s="5">
        <v>1646.377</v>
      </c>
      <c r="U60" s="5">
        <v>0</v>
      </c>
      <c r="V60" s="5">
        <v>0</v>
      </c>
      <c r="W60" s="5">
        <v>40928.4085596156</v>
      </c>
      <c r="X60" s="5">
        <v>44915.394730290529</v>
      </c>
      <c r="Y60" s="5">
        <v>22618.704258980979</v>
      </c>
      <c r="Z60" s="5">
        <v>488092.26429304393</v>
      </c>
      <c r="AA60" s="5">
        <v>1328449.6353181156</v>
      </c>
      <c r="AB60" s="5">
        <v>0</v>
      </c>
      <c r="AC60" s="5">
        <v>0</v>
      </c>
      <c r="AD60" s="5">
        <v>0</v>
      </c>
      <c r="AE60" s="5">
        <v>0</v>
      </c>
      <c r="AF60" s="5">
        <v>58392.420853512871</v>
      </c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</row>
    <row r="61" spans="2:43">
      <c r="B61" s="4">
        <v>5</v>
      </c>
      <c r="C61" s="4">
        <v>2016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23650.821230982019</v>
      </c>
      <c r="N61" s="5">
        <v>9435.8838053097352</v>
      </c>
      <c r="O61" s="5">
        <v>155843.11179586363</v>
      </c>
      <c r="P61" s="5">
        <v>252662.80617750017</v>
      </c>
      <c r="Q61" s="5">
        <v>87447.429714796002</v>
      </c>
      <c r="R61" s="5">
        <v>0</v>
      </c>
      <c r="S61" s="5">
        <v>0</v>
      </c>
      <c r="T61" s="5">
        <v>1637.3735000000001</v>
      </c>
      <c r="U61" s="5">
        <v>0</v>
      </c>
      <c r="V61" s="5">
        <v>0</v>
      </c>
      <c r="W61" s="5">
        <v>41935.055009870746</v>
      </c>
      <c r="X61" s="5">
        <v>48086.723711557453</v>
      </c>
      <c r="Y61" s="5">
        <v>24282.869923194492</v>
      </c>
      <c r="Z61" s="5">
        <v>546252.61605237657</v>
      </c>
      <c r="AA61" s="5">
        <v>1392313.6990915865</v>
      </c>
      <c r="AB61" s="5">
        <v>0</v>
      </c>
      <c r="AC61" s="5">
        <v>0</v>
      </c>
      <c r="AD61" s="5">
        <v>0</v>
      </c>
      <c r="AE61" s="5">
        <v>0</v>
      </c>
      <c r="AF61" s="5">
        <v>58147.753643175151</v>
      </c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</row>
    <row r="62" spans="2:43">
      <c r="B62" s="4">
        <v>6</v>
      </c>
      <c r="C62" s="4">
        <v>2016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24652.151798063624</v>
      </c>
      <c r="N62" s="5">
        <v>11038.72274336283</v>
      </c>
      <c r="O62" s="5">
        <v>162993.55511981741</v>
      </c>
      <c r="P62" s="5">
        <v>267519.2432878401</v>
      </c>
      <c r="Q62" s="5">
        <v>135783.56522743707</v>
      </c>
      <c r="R62" s="5">
        <v>0</v>
      </c>
      <c r="S62" s="5">
        <v>0</v>
      </c>
      <c r="T62" s="5">
        <v>1640.7764999999999</v>
      </c>
      <c r="U62" s="5">
        <v>0</v>
      </c>
      <c r="V62" s="5">
        <v>0</v>
      </c>
      <c r="W62" s="5">
        <v>42633.628278066448</v>
      </c>
      <c r="X62" s="5">
        <v>49056.486449685603</v>
      </c>
      <c r="Y62" s="5">
        <v>25246.605122721841</v>
      </c>
      <c r="Z62" s="5">
        <v>575229.67322131572</v>
      </c>
      <c r="AA62" s="5">
        <v>2715812.8893609396</v>
      </c>
      <c r="AB62" s="5">
        <v>0</v>
      </c>
      <c r="AC62" s="5">
        <v>0</v>
      </c>
      <c r="AD62" s="5">
        <v>0</v>
      </c>
      <c r="AE62" s="5">
        <v>0</v>
      </c>
      <c r="AF62" s="5">
        <v>62990.876342708216</v>
      </c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</row>
    <row r="63" spans="2:43">
      <c r="B63" s="4">
        <v>7</v>
      </c>
      <c r="C63" s="4">
        <v>2016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25808.639004149376</v>
      </c>
      <c r="N63" s="5">
        <v>11859.591371681416</v>
      </c>
      <c r="O63" s="5">
        <v>164749.46690333236</v>
      </c>
      <c r="P63" s="5">
        <v>268667.97297612421</v>
      </c>
      <c r="Q63" s="5">
        <v>151568.61197858519</v>
      </c>
      <c r="R63" s="5">
        <v>0</v>
      </c>
      <c r="S63" s="5">
        <v>0</v>
      </c>
      <c r="T63" s="5">
        <v>1614.9715000000001</v>
      </c>
      <c r="U63" s="5">
        <v>0</v>
      </c>
      <c r="V63" s="5">
        <v>0</v>
      </c>
      <c r="W63" s="5">
        <v>45273.990960349387</v>
      </c>
      <c r="X63" s="5">
        <v>48978.931433061669</v>
      </c>
      <c r="Y63" s="5">
        <v>26504.697274560422</v>
      </c>
      <c r="Z63" s="5">
        <v>600951.99434253445</v>
      </c>
      <c r="AA63" s="5">
        <v>3223621.7503239322</v>
      </c>
      <c r="AB63" s="5">
        <v>0</v>
      </c>
      <c r="AC63" s="5">
        <v>0</v>
      </c>
      <c r="AD63" s="5">
        <v>0</v>
      </c>
      <c r="AE63" s="5">
        <v>0</v>
      </c>
      <c r="AF63" s="5">
        <v>65317.304248018248</v>
      </c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</row>
    <row r="64" spans="2:43">
      <c r="B64" s="4">
        <v>8</v>
      </c>
      <c r="C64" s="4">
        <v>2016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25388.5</v>
      </c>
      <c r="N64" s="5">
        <v>11967.780132743364</v>
      </c>
      <c r="O64" s="5">
        <v>168004.91365235019</v>
      </c>
      <c r="P64" s="5">
        <v>286121.39540567563</v>
      </c>
      <c r="Q64" s="5">
        <v>153905.59056612125</v>
      </c>
      <c r="R64" s="5">
        <v>0</v>
      </c>
      <c r="S64" s="5">
        <v>0</v>
      </c>
      <c r="T64" s="5">
        <v>1687.778</v>
      </c>
      <c r="U64" s="5">
        <v>0</v>
      </c>
      <c r="V64" s="5">
        <v>0</v>
      </c>
      <c r="W64" s="5">
        <v>46769.681610608262</v>
      </c>
      <c r="X64" s="5">
        <v>51234.546730063048</v>
      </c>
      <c r="Y64" s="5">
        <v>23422.781281547406</v>
      </c>
      <c r="Z64" s="5">
        <v>643997.04767580703</v>
      </c>
      <c r="AA64" s="5">
        <v>3205797.0664529805</v>
      </c>
      <c r="AB64" s="5">
        <v>0</v>
      </c>
      <c r="AC64" s="5">
        <v>0</v>
      </c>
      <c r="AD64" s="5">
        <v>0</v>
      </c>
      <c r="AE64" s="5">
        <v>0</v>
      </c>
      <c r="AF64" s="5">
        <v>64593.238518840262</v>
      </c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</row>
    <row r="65" spans="2:43">
      <c r="B65" s="4">
        <v>9</v>
      </c>
      <c r="C65" s="4">
        <v>2016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24876.092669432921</v>
      </c>
      <c r="N65" s="5">
        <v>12583.934999999999</v>
      </c>
      <c r="O65" s="5">
        <v>161222.27628716565</v>
      </c>
      <c r="P65" s="5">
        <v>267879.97913701052</v>
      </c>
      <c r="Q65" s="5">
        <v>123471.44843118393</v>
      </c>
      <c r="R65" s="5">
        <v>0</v>
      </c>
      <c r="S65" s="5">
        <v>0</v>
      </c>
      <c r="T65" s="5">
        <v>1629.5754999999999</v>
      </c>
      <c r="U65" s="5">
        <v>0</v>
      </c>
      <c r="V65" s="5">
        <v>0</v>
      </c>
      <c r="W65" s="5">
        <v>43720.654481180391</v>
      </c>
      <c r="X65" s="5">
        <v>46188.393938039146</v>
      </c>
      <c r="Y65" s="5">
        <v>20881.435271452239</v>
      </c>
      <c r="Z65" s="5">
        <v>598700.01548168249</v>
      </c>
      <c r="AA65" s="5">
        <v>3210446.1427893112</v>
      </c>
      <c r="AB65" s="5">
        <v>0</v>
      </c>
      <c r="AC65" s="5">
        <v>0</v>
      </c>
      <c r="AD65" s="5">
        <v>0</v>
      </c>
      <c r="AE65" s="5">
        <v>0</v>
      </c>
      <c r="AF65" s="5">
        <v>64319.854948420027</v>
      </c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</row>
    <row r="66" spans="2:43">
      <c r="B66" s="4">
        <v>10</v>
      </c>
      <c r="C66" s="4">
        <v>2016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24906.092669432921</v>
      </c>
      <c r="N66" s="5">
        <v>10437.538008849559</v>
      </c>
      <c r="O66" s="5">
        <v>151801.47420531046</v>
      </c>
      <c r="P66" s="5">
        <v>250943.56860797512</v>
      </c>
      <c r="Q66" s="5">
        <v>87595.536418119242</v>
      </c>
      <c r="R66" s="5">
        <v>0</v>
      </c>
      <c r="S66" s="5">
        <v>0</v>
      </c>
      <c r="T66" s="5">
        <v>1626.1725000000001</v>
      </c>
      <c r="U66" s="5">
        <v>0</v>
      </c>
      <c r="V66" s="5">
        <v>0</v>
      </c>
      <c r="W66" s="5">
        <v>42274.426594917495</v>
      </c>
      <c r="X66" s="5">
        <v>43971.86366912676</v>
      </c>
      <c r="Y66" s="5">
        <v>21206.285153289922</v>
      </c>
      <c r="Z66" s="5">
        <v>559549.63729819853</v>
      </c>
      <c r="AA66" s="5">
        <v>1445019.4826193275</v>
      </c>
      <c r="AB66" s="5">
        <v>0</v>
      </c>
      <c r="AC66" s="5">
        <v>0</v>
      </c>
      <c r="AD66" s="5">
        <v>0</v>
      </c>
      <c r="AE66" s="5">
        <v>0</v>
      </c>
      <c r="AF66" s="5">
        <v>59365.009406015852</v>
      </c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</row>
    <row r="67" spans="2:43">
      <c r="B67" s="4">
        <v>11</v>
      </c>
      <c r="C67" s="4">
        <v>2016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21634.574688796682</v>
      </c>
      <c r="N67" s="5">
        <v>8806.4119911504422</v>
      </c>
      <c r="O67" s="5">
        <v>141274.25494413817</v>
      </c>
      <c r="P67" s="5">
        <v>237156.16268803214</v>
      </c>
      <c r="Q67" s="5">
        <v>81080.446016408445</v>
      </c>
      <c r="R67" s="5">
        <v>0</v>
      </c>
      <c r="S67" s="5">
        <v>0</v>
      </c>
      <c r="T67" s="5">
        <v>1601.5729999999999</v>
      </c>
      <c r="U67" s="5">
        <v>0</v>
      </c>
      <c r="V67" s="5">
        <v>0</v>
      </c>
      <c r="W67" s="5">
        <v>41515.930120683872</v>
      </c>
      <c r="X67" s="5">
        <v>42271.102024306929</v>
      </c>
      <c r="Y67" s="5">
        <v>18975.879090407019</v>
      </c>
      <c r="Z67" s="5">
        <v>498256.27945088141</v>
      </c>
      <c r="AA67" s="5">
        <v>1155715.947999907</v>
      </c>
      <c r="AB67" s="5">
        <v>0</v>
      </c>
      <c r="AC67" s="5">
        <v>0</v>
      </c>
      <c r="AD67" s="5">
        <v>0</v>
      </c>
      <c r="AE67" s="5">
        <v>0</v>
      </c>
      <c r="AF67" s="5">
        <v>55547.386254750789</v>
      </c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</row>
    <row r="68" spans="2:43">
      <c r="B68" s="4">
        <v>12</v>
      </c>
      <c r="C68" s="4">
        <v>2016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22969.278699861687</v>
      </c>
      <c r="N68" s="5">
        <v>7597.0980530973447</v>
      </c>
      <c r="O68" s="5">
        <v>142446.64244289408</v>
      </c>
      <c r="P68" s="5">
        <v>221444.14945072547</v>
      </c>
      <c r="Q68" s="5">
        <v>72358.315426423273</v>
      </c>
      <c r="R68" s="5">
        <v>0</v>
      </c>
      <c r="S68" s="5">
        <v>0</v>
      </c>
      <c r="T68" s="5">
        <v>1639.075</v>
      </c>
      <c r="U68" s="5">
        <v>0</v>
      </c>
      <c r="V68" s="5">
        <v>0</v>
      </c>
      <c r="W68" s="5">
        <v>41644.77982828622</v>
      </c>
      <c r="X68" s="5">
        <v>41664.039527253364</v>
      </c>
      <c r="Y68" s="5">
        <v>19073.101654272468</v>
      </c>
      <c r="Z68" s="5">
        <v>489346.18321084813</v>
      </c>
      <c r="AA68" s="5">
        <v>1244968.9369869544</v>
      </c>
      <c r="AB68" s="5">
        <v>0</v>
      </c>
      <c r="AC68" s="5">
        <v>0</v>
      </c>
      <c r="AD68" s="5">
        <v>0</v>
      </c>
      <c r="AE68" s="5">
        <v>0</v>
      </c>
      <c r="AF68" s="5">
        <v>57221.391725485941</v>
      </c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</row>
    <row r="69" spans="2:43">
      <c r="B69" s="4">
        <v>1</v>
      </c>
      <c r="C69" s="4">
        <v>2017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23374.278699861687</v>
      </c>
      <c r="N69" s="5">
        <v>7708.4730530973447</v>
      </c>
      <c r="O69" s="5">
        <v>133783.68916935561</v>
      </c>
      <c r="P69" s="5">
        <v>229885.14553244936</v>
      </c>
      <c r="Q69" s="5">
        <v>80983.280013681564</v>
      </c>
      <c r="R69" s="5">
        <v>0</v>
      </c>
      <c r="S69" s="5">
        <v>0</v>
      </c>
      <c r="T69" s="5">
        <v>1631.7730000000001</v>
      </c>
      <c r="U69" s="5">
        <v>0</v>
      </c>
      <c r="V69" s="5">
        <v>0</v>
      </c>
      <c r="W69" s="5">
        <v>41458.748688866537</v>
      </c>
      <c r="X69" s="5">
        <v>42285.380760178065</v>
      </c>
      <c r="Y69" s="5">
        <v>19264.816398232702</v>
      </c>
      <c r="Z69" s="5">
        <v>425744.05998179264</v>
      </c>
      <c r="AA69" s="5">
        <v>1357011.340758347</v>
      </c>
      <c r="AB69" s="5">
        <v>0</v>
      </c>
      <c r="AC69" s="5">
        <v>0</v>
      </c>
      <c r="AD69" s="5">
        <v>0</v>
      </c>
      <c r="AE69" s="5">
        <v>0</v>
      </c>
      <c r="AF69" s="5">
        <v>58197.962706048427</v>
      </c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</row>
    <row r="70" spans="2:43">
      <c r="B70" s="4">
        <v>2</v>
      </c>
      <c r="C70" s="4">
        <v>2017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21353.968533886582</v>
      </c>
      <c r="N70" s="5">
        <v>6553.2887610619473</v>
      </c>
      <c r="O70" s="5">
        <v>132026.66262164927</v>
      </c>
      <c r="P70" s="5">
        <v>227966.04212424549</v>
      </c>
      <c r="Q70" s="5">
        <v>77897.595592096972</v>
      </c>
      <c r="R70" s="5">
        <v>0</v>
      </c>
      <c r="S70" s="5">
        <v>0</v>
      </c>
      <c r="T70" s="5">
        <v>1589.8760000000002</v>
      </c>
      <c r="U70" s="5">
        <v>0</v>
      </c>
      <c r="V70" s="5">
        <v>0</v>
      </c>
      <c r="W70" s="5">
        <v>40431.674127463033</v>
      </c>
      <c r="X70" s="5">
        <v>42952.818723449018</v>
      </c>
      <c r="Y70" s="5">
        <v>19462.193084935589</v>
      </c>
      <c r="Z70" s="5">
        <v>444637.51663360064</v>
      </c>
      <c r="AA70" s="5">
        <v>1073999.0681757422</v>
      </c>
      <c r="AB70" s="5">
        <v>0</v>
      </c>
      <c r="AC70" s="5">
        <v>0</v>
      </c>
      <c r="AD70" s="5">
        <v>0</v>
      </c>
      <c r="AE70" s="5">
        <v>0</v>
      </c>
      <c r="AF70" s="5">
        <v>55910.937289607995</v>
      </c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</row>
    <row r="71" spans="2:43">
      <c r="B71" s="4">
        <v>3</v>
      </c>
      <c r="C71" s="4">
        <v>2017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22307.167358229599</v>
      </c>
      <c r="N71" s="5">
        <v>5518.6777876106189</v>
      </c>
      <c r="O71" s="5">
        <v>142913.54908587126</v>
      </c>
      <c r="P71" s="5">
        <v>236477.23986440437</v>
      </c>
      <c r="Q71" s="5">
        <v>93312.908177040284</v>
      </c>
      <c r="R71" s="5">
        <v>0</v>
      </c>
      <c r="S71" s="5">
        <v>0</v>
      </c>
      <c r="T71" s="5">
        <v>1665.3760000000002</v>
      </c>
      <c r="U71" s="5">
        <v>0</v>
      </c>
      <c r="V71" s="5">
        <v>0</v>
      </c>
      <c r="W71" s="5">
        <v>41323.970033895777</v>
      </c>
      <c r="X71" s="5">
        <v>43805.514310936072</v>
      </c>
      <c r="Y71" s="5">
        <v>21324.99257311293</v>
      </c>
      <c r="Z71" s="5">
        <v>442954.37349946948</v>
      </c>
      <c r="AA71" s="5">
        <v>1330978.5260850012</v>
      </c>
      <c r="AB71" s="5">
        <v>0</v>
      </c>
      <c r="AC71" s="5">
        <v>0</v>
      </c>
      <c r="AD71" s="5">
        <v>0</v>
      </c>
      <c r="AE71" s="5">
        <v>0</v>
      </c>
      <c r="AF71" s="5">
        <v>55584.573808231078</v>
      </c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</row>
    <row r="72" spans="2:43">
      <c r="B72" s="4">
        <v>4</v>
      </c>
      <c r="C72" s="4">
        <v>2017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23191.273167358231</v>
      </c>
      <c r="N72" s="5">
        <v>6744.3747787610628</v>
      </c>
      <c r="O72" s="5">
        <v>145303.62662355264</v>
      </c>
      <c r="P72" s="5">
        <v>243603.72309758147</v>
      </c>
      <c r="Q72" s="5">
        <v>90684.97812135586</v>
      </c>
      <c r="R72" s="5">
        <v>0</v>
      </c>
      <c r="S72" s="5">
        <v>0</v>
      </c>
      <c r="T72" s="5">
        <v>1646.377</v>
      </c>
      <c r="U72" s="5">
        <v>0</v>
      </c>
      <c r="V72" s="5">
        <v>0</v>
      </c>
      <c r="W72" s="5">
        <v>40958.4085596156</v>
      </c>
      <c r="X72" s="5">
        <v>44945.094730290526</v>
      </c>
      <c r="Y72" s="5">
        <v>22626.204258980979</v>
      </c>
      <c r="Z72" s="5">
        <v>488121.96429304394</v>
      </c>
      <c r="AA72" s="5">
        <v>1330262.5153181157</v>
      </c>
      <c r="AB72" s="5">
        <v>0</v>
      </c>
      <c r="AC72" s="5">
        <v>0</v>
      </c>
      <c r="AD72" s="5">
        <v>0</v>
      </c>
      <c r="AE72" s="5">
        <v>0</v>
      </c>
      <c r="AF72" s="5">
        <v>58392.420853512871</v>
      </c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</row>
    <row r="73" spans="2:43">
      <c r="B73" s="4">
        <v>5</v>
      </c>
      <c r="C73" s="4">
        <v>2017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23650.821230982019</v>
      </c>
      <c r="N73" s="5">
        <v>9435.8838053097352</v>
      </c>
      <c r="O73" s="5">
        <v>155843.11179586363</v>
      </c>
      <c r="P73" s="5">
        <v>252662.80617750017</v>
      </c>
      <c r="Q73" s="5">
        <v>87447.429714796002</v>
      </c>
      <c r="R73" s="5">
        <v>0</v>
      </c>
      <c r="S73" s="5">
        <v>0</v>
      </c>
      <c r="T73" s="5">
        <v>1637.3735000000001</v>
      </c>
      <c r="U73" s="5">
        <v>0</v>
      </c>
      <c r="V73" s="5">
        <v>0</v>
      </c>
      <c r="W73" s="5">
        <v>41965.055009870746</v>
      </c>
      <c r="X73" s="5">
        <v>48123.848711557468</v>
      </c>
      <c r="Y73" s="5">
        <v>24297.869923194492</v>
      </c>
      <c r="Z73" s="5">
        <v>546289.74105237657</v>
      </c>
      <c r="AA73" s="5">
        <v>1393987.8590915869</v>
      </c>
      <c r="AB73" s="5">
        <v>0</v>
      </c>
      <c r="AC73" s="5">
        <v>0</v>
      </c>
      <c r="AD73" s="5">
        <v>0</v>
      </c>
      <c r="AE73" s="5">
        <v>0</v>
      </c>
      <c r="AF73" s="5">
        <v>58147.753643175151</v>
      </c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</row>
    <row r="74" spans="2:43">
      <c r="B74" s="4">
        <v>6</v>
      </c>
      <c r="C74" s="4">
        <v>2017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24652.151798063624</v>
      </c>
      <c r="N74" s="5">
        <v>11038.72274336283</v>
      </c>
      <c r="O74" s="5">
        <v>162993.55511981741</v>
      </c>
      <c r="P74" s="5">
        <v>267519.2432878401</v>
      </c>
      <c r="Q74" s="5">
        <v>135783.56522743707</v>
      </c>
      <c r="R74" s="5">
        <v>0</v>
      </c>
      <c r="S74" s="5">
        <v>0</v>
      </c>
      <c r="T74" s="5">
        <v>1640.7764999999999</v>
      </c>
      <c r="U74" s="5">
        <v>0</v>
      </c>
      <c r="V74" s="5">
        <v>0</v>
      </c>
      <c r="W74" s="5">
        <v>42663.628278066448</v>
      </c>
      <c r="X74" s="5">
        <v>49086.186449685607</v>
      </c>
      <c r="Y74" s="5">
        <v>25254.105122721841</v>
      </c>
      <c r="Z74" s="5">
        <v>575259.37322131568</v>
      </c>
      <c r="AA74" s="5">
        <v>2719078.249360939</v>
      </c>
      <c r="AB74" s="5">
        <v>0</v>
      </c>
      <c r="AC74" s="5">
        <v>0</v>
      </c>
      <c r="AD74" s="5">
        <v>0</v>
      </c>
      <c r="AE74" s="5">
        <v>0</v>
      </c>
      <c r="AF74" s="5">
        <v>62990.876342708216</v>
      </c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</row>
    <row r="75" spans="2:43">
      <c r="B75" s="4">
        <v>7</v>
      </c>
      <c r="C75" s="4">
        <v>2017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25808.639004149376</v>
      </c>
      <c r="N75" s="5">
        <v>11859.591371681416</v>
      </c>
      <c r="O75" s="5">
        <v>164749.46690333236</v>
      </c>
      <c r="P75" s="5">
        <v>268667.97297612421</v>
      </c>
      <c r="Q75" s="5">
        <v>151568.61197858519</v>
      </c>
      <c r="R75" s="5">
        <v>0</v>
      </c>
      <c r="S75" s="5">
        <v>0</v>
      </c>
      <c r="T75" s="5">
        <v>1614.9715000000001</v>
      </c>
      <c r="U75" s="5">
        <v>0</v>
      </c>
      <c r="V75" s="5">
        <v>0</v>
      </c>
      <c r="W75" s="5">
        <v>45303.990960349387</v>
      </c>
      <c r="X75" s="5">
        <v>49016.056433061669</v>
      </c>
      <c r="Y75" s="5">
        <v>26519.697274560422</v>
      </c>
      <c r="Z75" s="5">
        <v>600989.11934253445</v>
      </c>
      <c r="AA75" s="5">
        <v>3227058.4703239324</v>
      </c>
      <c r="AB75" s="5">
        <v>0</v>
      </c>
      <c r="AC75" s="5">
        <v>0</v>
      </c>
      <c r="AD75" s="5">
        <v>0</v>
      </c>
      <c r="AE75" s="5">
        <v>0</v>
      </c>
      <c r="AF75" s="5">
        <v>65317.304248018248</v>
      </c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</row>
    <row r="76" spans="2:43">
      <c r="B76" s="4">
        <v>8</v>
      </c>
      <c r="C76" s="4">
        <v>2017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25388.5</v>
      </c>
      <c r="N76" s="5">
        <v>11967.780132743364</v>
      </c>
      <c r="O76" s="5">
        <v>168004.91365235019</v>
      </c>
      <c r="P76" s="5">
        <v>286121.39540567563</v>
      </c>
      <c r="Q76" s="5">
        <v>153905.59056612125</v>
      </c>
      <c r="R76" s="5">
        <v>0</v>
      </c>
      <c r="S76" s="5">
        <v>0</v>
      </c>
      <c r="T76" s="5">
        <v>1687.778</v>
      </c>
      <c r="U76" s="5">
        <v>0</v>
      </c>
      <c r="V76" s="5">
        <v>0</v>
      </c>
      <c r="W76" s="5">
        <v>46799.681610608262</v>
      </c>
      <c r="X76" s="5">
        <v>51271.671730063048</v>
      </c>
      <c r="Y76" s="5">
        <v>23437.781281547406</v>
      </c>
      <c r="Z76" s="5">
        <v>644034.17267580715</v>
      </c>
      <c r="AA76" s="5">
        <v>3209258.2664529807</v>
      </c>
      <c r="AB76" s="5">
        <v>0</v>
      </c>
      <c r="AC76" s="5">
        <v>0</v>
      </c>
      <c r="AD76" s="5">
        <v>0</v>
      </c>
      <c r="AE76" s="5">
        <v>0</v>
      </c>
      <c r="AF76" s="5">
        <v>64593.238518840262</v>
      </c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</row>
    <row r="77" spans="2:43">
      <c r="B77" s="4">
        <v>9</v>
      </c>
      <c r="C77" s="4">
        <v>2017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24876.092669432921</v>
      </c>
      <c r="N77" s="5">
        <v>12583.934999999999</v>
      </c>
      <c r="O77" s="5">
        <v>161222.27628716565</v>
      </c>
      <c r="P77" s="5">
        <v>267879.97913701052</v>
      </c>
      <c r="Q77" s="5">
        <v>123471.44843118393</v>
      </c>
      <c r="R77" s="5">
        <v>0</v>
      </c>
      <c r="S77" s="5">
        <v>0</v>
      </c>
      <c r="T77" s="5">
        <v>1629.5754999999999</v>
      </c>
      <c r="U77" s="5">
        <v>0</v>
      </c>
      <c r="V77" s="5">
        <v>0</v>
      </c>
      <c r="W77" s="5">
        <v>43750.654481180391</v>
      </c>
      <c r="X77" s="5">
        <v>46218.09393803915</v>
      </c>
      <c r="Y77" s="5">
        <v>20888.935271452239</v>
      </c>
      <c r="Z77" s="5">
        <v>598729.71548168233</v>
      </c>
      <c r="AA77" s="5">
        <v>3214251.4227893106</v>
      </c>
      <c r="AB77" s="5">
        <v>0</v>
      </c>
      <c r="AC77" s="5">
        <v>0</v>
      </c>
      <c r="AD77" s="5">
        <v>0</v>
      </c>
      <c r="AE77" s="5">
        <v>0</v>
      </c>
      <c r="AF77" s="5">
        <v>64319.854948420027</v>
      </c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</row>
    <row r="78" spans="2:43">
      <c r="B78" s="4">
        <v>10</v>
      </c>
      <c r="C78" s="4">
        <v>2017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24906.092669432921</v>
      </c>
      <c r="N78" s="5">
        <v>10437.538008849559</v>
      </c>
      <c r="O78" s="5">
        <v>151801.47420531046</v>
      </c>
      <c r="P78" s="5">
        <v>250943.56860797512</v>
      </c>
      <c r="Q78" s="5">
        <v>87595.536418119242</v>
      </c>
      <c r="R78" s="5">
        <v>0</v>
      </c>
      <c r="S78" s="5">
        <v>0</v>
      </c>
      <c r="T78" s="5">
        <v>1626.1725000000001</v>
      </c>
      <c r="U78" s="5">
        <v>0</v>
      </c>
      <c r="V78" s="5">
        <v>0</v>
      </c>
      <c r="W78" s="5">
        <v>42304.426594917495</v>
      </c>
      <c r="X78" s="5">
        <v>44008.98866912676</v>
      </c>
      <c r="Y78" s="5">
        <v>21221.285153289922</v>
      </c>
      <c r="Z78" s="5">
        <v>559586.76229819865</v>
      </c>
      <c r="AA78" s="5">
        <v>1446870.4426193272</v>
      </c>
      <c r="AB78" s="5">
        <v>0</v>
      </c>
      <c r="AC78" s="5">
        <v>0</v>
      </c>
      <c r="AD78" s="5">
        <v>0</v>
      </c>
      <c r="AE78" s="5">
        <v>0</v>
      </c>
      <c r="AF78" s="5">
        <v>59365.009406015852</v>
      </c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</row>
    <row r="79" spans="2:43">
      <c r="B79" s="4">
        <v>11</v>
      </c>
      <c r="C79" s="4">
        <v>2017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21634.574688796682</v>
      </c>
      <c r="N79" s="5">
        <v>8806.4119911504422</v>
      </c>
      <c r="O79" s="5">
        <v>141274.25494413817</v>
      </c>
      <c r="P79" s="5">
        <v>237156.16268803214</v>
      </c>
      <c r="Q79" s="5">
        <v>81080.446016408445</v>
      </c>
      <c r="R79" s="5">
        <v>0</v>
      </c>
      <c r="S79" s="5">
        <v>0</v>
      </c>
      <c r="T79" s="5">
        <v>1601.5729999999999</v>
      </c>
      <c r="U79" s="5">
        <v>0</v>
      </c>
      <c r="V79" s="5">
        <v>0</v>
      </c>
      <c r="W79" s="5">
        <v>41545.930120683872</v>
      </c>
      <c r="X79" s="5">
        <v>42300.802024306919</v>
      </c>
      <c r="Y79" s="5">
        <v>18983.379090407019</v>
      </c>
      <c r="Z79" s="5">
        <v>498285.97945088148</v>
      </c>
      <c r="AA79" s="5">
        <v>1157426.8279999071</v>
      </c>
      <c r="AB79" s="5">
        <v>0</v>
      </c>
      <c r="AC79" s="5">
        <v>0</v>
      </c>
      <c r="AD79" s="5">
        <v>0</v>
      </c>
      <c r="AE79" s="5">
        <v>0</v>
      </c>
      <c r="AF79" s="5">
        <v>55547.386254750789</v>
      </c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</row>
    <row r="80" spans="2:43">
      <c r="B80" s="4">
        <v>12</v>
      </c>
      <c r="C80" s="4">
        <v>2017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22969.278699861687</v>
      </c>
      <c r="N80" s="5">
        <v>7597.0980530973447</v>
      </c>
      <c r="O80" s="5">
        <v>142446.64244289408</v>
      </c>
      <c r="P80" s="5">
        <v>221444.14945072547</v>
      </c>
      <c r="Q80" s="5">
        <v>72358.315426423273</v>
      </c>
      <c r="R80" s="5">
        <v>0</v>
      </c>
      <c r="S80" s="5">
        <v>0</v>
      </c>
      <c r="T80" s="5">
        <v>1669.2750000000001</v>
      </c>
      <c r="U80" s="5">
        <v>0</v>
      </c>
      <c r="V80" s="5">
        <v>0</v>
      </c>
      <c r="W80" s="5">
        <v>41637.27982828622</v>
      </c>
      <c r="X80" s="5">
        <v>41708.589527253367</v>
      </c>
      <c r="Y80" s="5">
        <v>19148.101654272468</v>
      </c>
      <c r="Z80" s="5">
        <v>489442.70821084816</v>
      </c>
      <c r="AA80" s="5">
        <v>1247255.5069869549</v>
      </c>
      <c r="AB80" s="5">
        <v>0</v>
      </c>
      <c r="AC80" s="5">
        <v>0</v>
      </c>
      <c r="AD80" s="5">
        <v>0</v>
      </c>
      <c r="AE80" s="5">
        <v>0</v>
      </c>
      <c r="AF80" s="5">
        <v>57221.391725485941</v>
      </c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</row>
    <row r="81" spans="2:43">
      <c r="B81" s="4">
        <v>1</v>
      </c>
      <c r="C81" s="4">
        <v>2018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23374.278699861687</v>
      </c>
      <c r="N81" s="5">
        <v>7708.4730530973447</v>
      </c>
      <c r="O81" s="5">
        <v>133783.68916935561</v>
      </c>
      <c r="P81" s="5">
        <v>229885.14553244936</v>
      </c>
      <c r="Q81" s="5">
        <v>80983.280013681564</v>
      </c>
      <c r="R81" s="5">
        <v>0</v>
      </c>
      <c r="S81" s="5">
        <v>0</v>
      </c>
      <c r="T81" s="5">
        <v>1631.7730000000001</v>
      </c>
      <c r="U81" s="5">
        <v>0</v>
      </c>
      <c r="V81" s="5">
        <v>0</v>
      </c>
      <c r="W81" s="5">
        <v>41458.748688866537</v>
      </c>
      <c r="X81" s="5">
        <v>42285.380760178065</v>
      </c>
      <c r="Y81" s="5">
        <v>19264.816398232702</v>
      </c>
      <c r="Z81" s="5">
        <v>425744.05998179264</v>
      </c>
      <c r="AA81" s="5">
        <v>1357011.340758347</v>
      </c>
      <c r="AB81" s="5">
        <v>0</v>
      </c>
      <c r="AC81" s="5">
        <v>0</v>
      </c>
      <c r="AD81" s="5">
        <v>0</v>
      </c>
      <c r="AE81" s="5">
        <v>0</v>
      </c>
      <c r="AF81" s="5">
        <v>58197.962706048427</v>
      </c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</row>
    <row r="82" spans="2:43">
      <c r="B82" s="4">
        <v>2</v>
      </c>
      <c r="C82" s="4">
        <v>2018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21353.968533886582</v>
      </c>
      <c r="N82" s="5">
        <v>6553.2887610619473</v>
      </c>
      <c r="O82" s="5">
        <v>132026.66262164927</v>
      </c>
      <c r="P82" s="5">
        <v>227966.04212424549</v>
      </c>
      <c r="Q82" s="5">
        <v>77897.595592096972</v>
      </c>
      <c r="R82" s="5">
        <v>0</v>
      </c>
      <c r="S82" s="5">
        <v>0</v>
      </c>
      <c r="T82" s="5">
        <v>1589.8760000000002</v>
      </c>
      <c r="U82" s="5">
        <v>0</v>
      </c>
      <c r="V82" s="5">
        <v>0</v>
      </c>
      <c r="W82" s="5">
        <v>40431.674127463033</v>
      </c>
      <c r="X82" s="5">
        <v>42952.818723449018</v>
      </c>
      <c r="Y82" s="5">
        <v>19462.193084935589</v>
      </c>
      <c r="Z82" s="5">
        <v>444637.51663360064</v>
      </c>
      <c r="AA82" s="5">
        <v>1073999.0681757422</v>
      </c>
      <c r="AB82" s="5">
        <v>0</v>
      </c>
      <c r="AC82" s="5">
        <v>0</v>
      </c>
      <c r="AD82" s="5">
        <v>0</v>
      </c>
      <c r="AE82" s="5">
        <v>0</v>
      </c>
      <c r="AF82" s="5">
        <v>55910.937289607995</v>
      </c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</row>
    <row r="83" spans="2:43">
      <c r="B83" s="4">
        <v>3</v>
      </c>
      <c r="C83" s="4">
        <v>2018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22307.167358229599</v>
      </c>
      <c r="N83" s="5">
        <v>5518.6777876106189</v>
      </c>
      <c r="O83" s="5">
        <v>142913.54908587126</v>
      </c>
      <c r="P83" s="5">
        <v>236477.23986440437</v>
      </c>
      <c r="Q83" s="5">
        <v>93312.908177040284</v>
      </c>
      <c r="R83" s="5">
        <v>0</v>
      </c>
      <c r="S83" s="5">
        <v>0</v>
      </c>
      <c r="T83" s="5">
        <v>1665.3760000000002</v>
      </c>
      <c r="U83" s="5">
        <v>0</v>
      </c>
      <c r="V83" s="5">
        <v>0</v>
      </c>
      <c r="W83" s="5">
        <v>41323.970033895777</v>
      </c>
      <c r="X83" s="5">
        <v>43805.514310936072</v>
      </c>
      <c r="Y83" s="5">
        <v>21324.99257311293</v>
      </c>
      <c r="Z83" s="5">
        <v>442954.37349946948</v>
      </c>
      <c r="AA83" s="5">
        <v>1330978.5260850012</v>
      </c>
      <c r="AB83" s="5">
        <v>0</v>
      </c>
      <c r="AC83" s="5">
        <v>0</v>
      </c>
      <c r="AD83" s="5">
        <v>0</v>
      </c>
      <c r="AE83" s="5">
        <v>0</v>
      </c>
      <c r="AF83" s="5">
        <v>55584.573808231078</v>
      </c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</row>
    <row r="84" spans="2:43">
      <c r="B84" s="4">
        <v>4</v>
      </c>
      <c r="C84" s="4">
        <v>2018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23191.273167358231</v>
      </c>
      <c r="N84" s="5">
        <v>6744.3747787610628</v>
      </c>
      <c r="O84" s="5">
        <v>145303.62662355264</v>
      </c>
      <c r="P84" s="5">
        <v>243603.72309758147</v>
      </c>
      <c r="Q84" s="5">
        <v>90684.97812135586</v>
      </c>
      <c r="R84" s="5">
        <v>0</v>
      </c>
      <c r="S84" s="5">
        <v>0</v>
      </c>
      <c r="T84" s="5">
        <v>1646.377</v>
      </c>
      <c r="U84" s="5">
        <v>0</v>
      </c>
      <c r="V84" s="5">
        <v>0</v>
      </c>
      <c r="W84" s="5">
        <v>40958.4085596156</v>
      </c>
      <c r="X84" s="5">
        <v>44945.094730290526</v>
      </c>
      <c r="Y84" s="5">
        <v>22626.204258980979</v>
      </c>
      <c r="Z84" s="5">
        <v>488121.96429304394</v>
      </c>
      <c r="AA84" s="5">
        <v>1330262.5153181157</v>
      </c>
      <c r="AB84" s="5">
        <v>0</v>
      </c>
      <c r="AC84" s="5">
        <v>0</v>
      </c>
      <c r="AD84" s="5">
        <v>0</v>
      </c>
      <c r="AE84" s="5">
        <v>0</v>
      </c>
      <c r="AF84" s="5">
        <v>58392.420853512871</v>
      </c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</row>
    <row r="85" spans="2:43">
      <c r="B85" s="4">
        <v>5</v>
      </c>
      <c r="C85" s="4">
        <v>2018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23650.821230982019</v>
      </c>
      <c r="N85" s="5">
        <v>9435.8838053097352</v>
      </c>
      <c r="O85" s="5">
        <v>155843.11179586363</v>
      </c>
      <c r="P85" s="5">
        <v>252662.80617750017</v>
      </c>
      <c r="Q85" s="5">
        <v>87447.429714796002</v>
      </c>
      <c r="R85" s="5">
        <v>0</v>
      </c>
      <c r="S85" s="5">
        <v>0</v>
      </c>
      <c r="T85" s="5">
        <v>1637.3735000000001</v>
      </c>
      <c r="U85" s="5">
        <v>0</v>
      </c>
      <c r="V85" s="5">
        <v>0</v>
      </c>
      <c r="W85" s="5">
        <v>41965.055009870746</v>
      </c>
      <c r="X85" s="5">
        <v>48123.848711557468</v>
      </c>
      <c r="Y85" s="5">
        <v>24297.869923194492</v>
      </c>
      <c r="Z85" s="5">
        <v>546289.74105237657</v>
      </c>
      <c r="AA85" s="5">
        <v>1393987.8590915869</v>
      </c>
      <c r="AB85" s="5">
        <v>0</v>
      </c>
      <c r="AC85" s="5">
        <v>0</v>
      </c>
      <c r="AD85" s="5">
        <v>0</v>
      </c>
      <c r="AE85" s="5">
        <v>0</v>
      </c>
      <c r="AF85" s="5">
        <v>58147.753643175151</v>
      </c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</row>
    <row r="86" spans="2:43">
      <c r="B86" s="4">
        <v>6</v>
      </c>
      <c r="C86" s="4">
        <v>2018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24652.151798063624</v>
      </c>
      <c r="N86" s="5">
        <v>11038.72274336283</v>
      </c>
      <c r="O86" s="5">
        <v>162993.55511981741</v>
      </c>
      <c r="P86" s="5">
        <v>267519.2432878401</v>
      </c>
      <c r="Q86" s="5">
        <v>135783.56522743707</v>
      </c>
      <c r="R86" s="5">
        <v>0</v>
      </c>
      <c r="S86" s="5">
        <v>0</v>
      </c>
      <c r="T86" s="5">
        <v>1640.7764999999999</v>
      </c>
      <c r="U86" s="5">
        <v>0</v>
      </c>
      <c r="V86" s="5">
        <v>0</v>
      </c>
      <c r="W86" s="5">
        <v>42663.628278066448</v>
      </c>
      <c r="X86" s="5">
        <v>49086.186449685607</v>
      </c>
      <c r="Y86" s="5">
        <v>25254.105122721841</v>
      </c>
      <c r="Z86" s="5">
        <v>575259.37322131568</v>
      </c>
      <c r="AA86" s="5">
        <v>2719078.249360939</v>
      </c>
      <c r="AB86" s="5">
        <v>0</v>
      </c>
      <c r="AC86" s="5">
        <v>0</v>
      </c>
      <c r="AD86" s="5">
        <v>0</v>
      </c>
      <c r="AE86" s="5">
        <v>0</v>
      </c>
      <c r="AF86" s="5">
        <v>62990.876342708216</v>
      </c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</row>
    <row r="87" spans="2:43">
      <c r="B87" s="4">
        <v>7</v>
      </c>
      <c r="C87" s="4">
        <v>2018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25808.639004149376</v>
      </c>
      <c r="N87" s="5">
        <v>11859.591371681416</v>
      </c>
      <c r="O87" s="5">
        <v>164749.46690333236</v>
      </c>
      <c r="P87" s="5">
        <v>268667.97297612421</v>
      </c>
      <c r="Q87" s="5">
        <v>151568.61197858519</v>
      </c>
      <c r="R87" s="5">
        <v>0</v>
      </c>
      <c r="S87" s="5">
        <v>0</v>
      </c>
      <c r="T87" s="5">
        <v>1614.9715000000001</v>
      </c>
      <c r="U87" s="5">
        <v>0</v>
      </c>
      <c r="V87" s="5">
        <v>0</v>
      </c>
      <c r="W87" s="5">
        <v>45303.990960349387</v>
      </c>
      <c r="X87" s="5">
        <v>49016.056433061669</v>
      </c>
      <c r="Y87" s="5">
        <v>26519.697274560422</v>
      </c>
      <c r="Z87" s="5">
        <v>600989.11934253445</v>
      </c>
      <c r="AA87" s="5">
        <v>3227058.4703239324</v>
      </c>
      <c r="AB87" s="5">
        <v>0</v>
      </c>
      <c r="AC87" s="5">
        <v>0</v>
      </c>
      <c r="AD87" s="5">
        <v>0</v>
      </c>
      <c r="AE87" s="5">
        <v>0</v>
      </c>
      <c r="AF87" s="5">
        <v>65317.304248018248</v>
      </c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</row>
    <row r="88" spans="2:43">
      <c r="B88" s="4">
        <v>8</v>
      </c>
      <c r="C88" s="4">
        <v>2018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25388.5</v>
      </c>
      <c r="N88" s="5">
        <v>11967.780132743364</v>
      </c>
      <c r="O88" s="5">
        <v>168004.91365235019</v>
      </c>
      <c r="P88" s="5">
        <v>286121.39540567563</v>
      </c>
      <c r="Q88" s="5">
        <v>153905.59056612125</v>
      </c>
      <c r="R88" s="5">
        <v>0</v>
      </c>
      <c r="S88" s="5">
        <v>0</v>
      </c>
      <c r="T88" s="5">
        <v>1687.778</v>
      </c>
      <c r="U88" s="5">
        <v>0</v>
      </c>
      <c r="V88" s="5">
        <v>0</v>
      </c>
      <c r="W88" s="5">
        <v>46799.681610608262</v>
      </c>
      <c r="X88" s="5">
        <v>51271.671730063048</v>
      </c>
      <c r="Y88" s="5">
        <v>23437.781281547406</v>
      </c>
      <c r="Z88" s="5">
        <v>644034.17267580715</v>
      </c>
      <c r="AA88" s="5">
        <v>3209258.2664529807</v>
      </c>
      <c r="AB88" s="5">
        <v>0</v>
      </c>
      <c r="AC88" s="5">
        <v>0</v>
      </c>
      <c r="AD88" s="5">
        <v>0</v>
      </c>
      <c r="AE88" s="5">
        <v>0</v>
      </c>
      <c r="AF88" s="5">
        <v>64593.238518840262</v>
      </c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</row>
    <row r="89" spans="2:43">
      <c r="B89" s="4">
        <v>9</v>
      </c>
      <c r="C89" s="4">
        <v>2018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24876.092669432921</v>
      </c>
      <c r="N89" s="5">
        <v>12583.934999999999</v>
      </c>
      <c r="O89" s="5">
        <v>161222.27628716565</v>
      </c>
      <c r="P89" s="5">
        <v>267879.97913701052</v>
      </c>
      <c r="Q89" s="5">
        <v>123471.44843118393</v>
      </c>
      <c r="R89" s="5">
        <v>0</v>
      </c>
      <c r="S89" s="5">
        <v>0</v>
      </c>
      <c r="T89" s="5">
        <v>1629.5754999999999</v>
      </c>
      <c r="U89" s="5">
        <v>0</v>
      </c>
      <c r="V89" s="5">
        <v>0</v>
      </c>
      <c r="W89" s="5">
        <v>43750.654481180391</v>
      </c>
      <c r="X89" s="5">
        <v>46218.09393803915</v>
      </c>
      <c r="Y89" s="5">
        <v>20888.935271452239</v>
      </c>
      <c r="Z89" s="5">
        <v>598729.71548168233</v>
      </c>
      <c r="AA89" s="5">
        <v>3214251.4227893106</v>
      </c>
      <c r="AB89" s="5">
        <v>0</v>
      </c>
      <c r="AC89" s="5">
        <v>0</v>
      </c>
      <c r="AD89" s="5">
        <v>0</v>
      </c>
      <c r="AE89" s="5">
        <v>0</v>
      </c>
      <c r="AF89" s="5">
        <v>64319.854948420027</v>
      </c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</row>
    <row r="90" spans="2:43">
      <c r="B90" s="4">
        <v>10</v>
      </c>
      <c r="C90" s="4">
        <v>2018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24906.092669432921</v>
      </c>
      <c r="N90" s="5">
        <v>10437.538008849559</v>
      </c>
      <c r="O90" s="5">
        <v>151801.47420531046</v>
      </c>
      <c r="P90" s="5">
        <v>250943.56860797512</v>
      </c>
      <c r="Q90" s="5">
        <v>87595.536418119242</v>
      </c>
      <c r="R90" s="5">
        <v>0</v>
      </c>
      <c r="S90" s="5">
        <v>0</v>
      </c>
      <c r="T90" s="5">
        <v>1626.1725000000001</v>
      </c>
      <c r="U90" s="5">
        <v>0</v>
      </c>
      <c r="V90" s="5">
        <v>0</v>
      </c>
      <c r="W90" s="5">
        <v>42304.426594917495</v>
      </c>
      <c r="X90" s="5">
        <v>44008.98866912676</v>
      </c>
      <c r="Y90" s="5">
        <v>21221.285153289922</v>
      </c>
      <c r="Z90" s="5">
        <v>559586.76229819865</v>
      </c>
      <c r="AA90" s="5">
        <v>1446870.4426193272</v>
      </c>
      <c r="AB90" s="5">
        <v>0</v>
      </c>
      <c r="AC90" s="5">
        <v>0</v>
      </c>
      <c r="AD90" s="5">
        <v>0</v>
      </c>
      <c r="AE90" s="5">
        <v>0</v>
      </c>
      <c r="AF90" s="5">
        <v>59365.009406015852</v>
      </c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</row>
    <row r="91" spans="2:43">
      <c r="B91" s="4">
        <v>11</v>
      </c>
      <c r="C91" s="4">
        <v>2018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21634.574688796682</v>
      </c>
      <c r="N91" s="5">
        <v>8806.4119911504422</v>
      </c>
      <c r="O91" s="5">
        <v>141274.25494413817</v>
      </c>
      <c r="P91" s="5">
        <v>237156.16268803214</v>
      </c>
      <c r="Q91" s="5">
        <v>81080.446016408445</v>
      </c>
      <c r="R91" s="5">
        <v>0</v>
      </c>
      <c r="S91" s="5">
        <v>0</v>
      </c>
      <c r="T91" s="5">
        <v>1601.5729999999999</v>
      </c>
      <c r="U91" s="5">
        <v>0</v>
      </c>
      <c r="V91" s="5">
        <v>0</v>
      </c>
      <c r="W91" s="5">
        <v>41545.930120683872</v>
      </c>
      <c r="X91" s="5">
        <v>42300.802024306919</v>
      </c>
      <c r="Y91" s="5">
        <v>18983.379090407019</v>
      </c>
      <c r="Z91" s="5">
        <v>498285.97945088148</v>
      </c>
      <c r="AA91" s="5">
        <v>1157426.8279999071</v>
      </c>
      <c r="AB91" s="5">
        <v>0</v>
      </c>
      <c r="AC91" s="5">
        <v>0</v>
      </c>
      <c r="AD91" s="5">
        <v>0</v>
      </c>
      <c r="AE91" s="5">
        <v>0</v>
      </c>
      <c r="AF91" s="5">
        <v>55547.386254750789</v>
      </c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</row>
    <row r="92" spans="2:43">
      <c r="B92" s="4">
        <v>12</v>
      </c>
      <c r="C92" s="4">
        <v>2018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22969.278699861687</v>
      </c>
      <c r="N92" s="5">
        <v>7597.0980530973447</v>
      </c>
      <c r="O92" s="5">
        <v>142446.64244289408</v>
      </c>
      <c r="P92" s="5">
        <v>221444.14945072547</v>
      </c>
      <c r="Q92" s="5">
        <v>72358.315426423273</v>
      </c>
      <c r="R92" s="5">
        <v>0</v>
      </c>
      <c r="S92" s="5">
        <v>0</v>
      </c>
      <c r="T92" s="5">
        <v>1669.2750000000001</v>
      </c>
      <c r="U92" s="5">
        <v>0</v>
      </c>
      <c r="V92" s="5">
        <v>0</v>
      </c>
      <c r="W92" s="5">
        <v>41637.27982828622</v>
      </c>
      <c r="X92" s="5">
        <v>41708.589527253367</v>
      </c>
      <c r="Y92" s="5">
        <v>19148.101654272468</v>
      </c>
      <c r="Z92" s="5">
        <v>489442.70821084816</v>
      </c>
      <c r="AA92" s="5">
        <v>1247255.5069869549</v>
      </c>
      <c r="AB92" s="5">
        <v>0</v>
      </c>
      <c r="AC92" s="5">
        <v>0</v>
      </c>
      <c r="AD92" s="5">
        <v>0</v>
      </c>
      <c r="AE92" s="5">
        <v>0</v>
      </c>
      <c r="AF92" s="5">
        <v>57221.391725485941</v>
      </c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</row>
    <row r="93" spans="2:43">
      <c r="B93" s="4">
        <v>1</v>
      </c>
      <c r="C93" s="4">
        <v>2019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23374.278699861687</v>
      </c>
      <c r="N93" s="5">
        <v>7708.4730530973447</v>
      </c>
      <c r="O93" s="5">
        <v>133783.68916935561</v>
      </c>
      <c r="P93" s="5">
        <v>229885.14553244936</v>
      </c>
      <c r="Q93" s="5">
        <v>80983.280013681564</v>
      </c>
      <c r="R93" s="5">
        <v>0</v>
      </c>
      <c r="S93" s="5">
        <v>0</v>
      </c>
      <c r="T93" s="5">
        <v>1631.7730000000001</v>
      </c>
      <c r="U93" s="5">
        <v>0</v>
      </c>
      <c r="V93" s="5">
        <v>0</v>
      </c>
      <c r="W93" s="5">
        <v>41458.748688866537</v>
      </c>
      <c r="X93" s="5">
        <v>42285.380760178065</v>
      </c>
      <c r="Y93" s="5">
        <v>19264.816398232702</v>
      </c>
      <c r="Z93" s="5">
        <v>425744.05998179264</v>
      </c>
      <c r="AA93" s="5">
        <v>1357011.340758347</v>
      </c>
      <c r="AB93" s="5">
        <v>0</v>
      </c>
      <c r="AC93" s="5">
        <v>0</v>
      </c>
      <c r="AD93" s="5">
        <v>0</v>
      </c>
      <c r="AE93" s="5">
        <v>0</v>
      </c>
      <c r="AF93" s="5">
        <v>58197.962706048427</v>
      </c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</row>
    <row r="94" spans="2:43">
      <c r="B94" s="4">
        <v>2</v>
      </c>
      <c r="C94" s="4">
        <v>2019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21353.968533886582</v>
      </c>
      <c r="N94" s="5">
        <v>6553.2887610619473</v>
      </c>
      <c r="O94" s="5">
        <v>132026.66262164927</v>
      </c>
      <c r="P94" s="5">
        <v>227966.04212424549</v>
      </c>
      <c r="Q94" s="5">
        <v>77897.595592096972</v>
      </c>
      <c r="R94" s="5">
        <v>0</v>
      </c>
      <c r="S94" s="5">
        <v>0</v>
      </c>
      <c r="T94" s="5">
        <v>1589.8760000000002</v>
      </c>
      <c r="U94" s="5">
        <v>0</v>
      </c>
      <c r="V94" s="5">
        <v>0</v>
      </c>
      <c r="W94" s="5">
        <v>40431.674127463033</v>
      </c>
      <c r="X94" s="5">
        <v>42952.818723449018</v>
      </c>
      <c r="Y94" s="5">
        <v>19462.193084935589</v>
      </c>
      <c r="Z94" s="5">
        <v>444637.51663360064</v>
      </c>
      <c r="AA94" s="5">
        <v>1073999.0681757422</v>
      </c>
      <c r="AB94" s="5">
        <v>0</v>
      </c>
      <c r="AC94" s="5">
        <v>0</v>
      </c>
      <c r="AD94" s="5">
        <v>0</v>
      </c>
      <c r="AE94" s="5">
        <v>0</v>
      </c>
      <c r="AF94" s="5">
        <v>55910.937289607995</v>
      </c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</row>
    <row r="95" spans="2:43">
      <c r="B95" s="4">
        <v>3</v>
      </c>
      <c r="C95" s="4">
        <v>2019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22307.167358229599</v>
      </c>
      <c r="N95" s="5">
        <v>5518.6777876106189</v>
      </c>
      <c r="O95" s="5">
        <v>142913.54908587126</v>
      </c>
      <c r="P95" s="5">
        <v>236477.23986440437</v>
      </c>
      <c r="Q95" s="5">
        <v>93312.908177040284</v>
      </c>
      <c r="R95" s="5">
        <v>0</v>
      </c>
      <c r="S95" s="5">
        <v>0</v>
      </c>
      <c r="T95" s="5">
        <v>1665.3760000000002</v>
      </c>
      <c r="U95" s="5">
        <v>0</v>
      </c>
      <c r="V95" s="5">
        <v>0</v>
      </c>
      <c r="W95" s="5">
        <v>41323.970033895777</v>
      </c>
      <c r="X95" s="5">
        <v>43805.514310936072</v>
      </c>
      <c r="Y95" s="5">
        <v>21324.99257311293</v>
      </c>
      <c r="Z95" s="5">
        <v>442954.37349946948</v>
      </c>
      <c r="AA95" s="5">
        <v>1330978.5260850012</v>
      </c>
      <c r="AB95" s="5">
        <v>0</v>
      </c>
      <c r="AC95" s="5">
        <v>0</v>
      </c>
      <c r="AD95" s="5">
        <v>0</v>
      </c>
      <c r="AE95" s="5">
        <v>0</v>
      </c>
      <c r="AF95" s="5">
        <v>55584.573808231078</v>
      </c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</row>
    <row r="96" spans="2:43">
      <c r="B96" s="4">
        <v>4</v>
      </c>
      <c r="C96" s="4">
        <v>2019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23191.273167358231</v>
      </c>
      <c r="N96" s="5">
        <v>6744.3747787610628</v>
      </c>
      <c r="O96" s="5">
        <v>145303.62662355264</v>
      </c>
      <c r="P96" s="5">
        <v>243603.72309758147</v>
      </c>
      <c r="Q96" s="5">
        <v>90684.97812135586</v>
      </c>
      <c r="R96" s="5">
        <v>0</v>
      </c>
      <c r="S96" s="5">
        <v>0</v>
      </c>
      <c r="T96" s="5">
        <v>1646.377</v>
      </c>
      <c r="U96" s="5">
        <v>0</v>
      </c>
      <c r="V96" s="5">
        <v>0</v>
      </c>
      <c r="W96" s="5">
        <v>40958.4085596156</v>
      </c>
      <c r="X96" s="5">
        <v>44945.094730290526</v>
      </c>
      <c r="Y96" s="5">
        <v>22626.204258980979</v>
      </c>
      <c r="Z96" s="5">
        <v>488121.96429304394</v>
      </c>
      <c r="AA96" s="5">
        <v>1330262.5153181157</v>
      </c>
      <c r="AB96" s="5">
        <v>0</v>
      </c>
      <c r="AC96" s="5">
        <v>0</v>
      </c>
      <c r="AD96" s="5">
        <v>0</v>
      </c>
      <c r="AE96" s="5">
        <v>0</v>
      </c>
      <c r="AF96" s="5">
        <v>58392.420853512871</v>
      </c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</row>
    <row r="97" spans="2:43">
      <c r="B97" s="4">
        <v>5</v>
      </c>
      <c r="C97" s="4">
        <v>2019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23650.821230982019</v>
      </c>
      <c r="N97" s="5">
        <v>9435.8838053097352</v>
      </c>
      <c r="O97" s="5">
        <v>155843.11179586363</v>
      </c>
      <c r="P97" s="5">
        <v>252662.80617750017</v>
      </c>
      <c r="Q97" s="5">
        <v>87447.429714796002</v>
      </c>
      <c r="R97" s="5">
        <v>0</v>
      </c>
      <c r="S97" s="5">
        <v>0</v>
      </c>
      <c r="T97" s="5">
        <v>1637.3735000000001</v>
      </c>
      <c r="U97" s="5">
        <v>0</v>
      </c>
      <c r="V97" s="5">
        <v>0</v>
      </c>
      <c r="W97" s="5">
        <v>41965.055009870746</v>
      </c>
      <c r="X97" s="5">
        <v>48123.848711557468</v>
      </c>
      <c r="Y97" s="5">
        <v>24297.869923194492</v>
      </c>
      <c r="Z97" s="5">
        <v>546289.74105237657</v>
      </c>
      <c r="AA97" s="5">
        <v>1393987.8590915869</v>
      </c>
      <c r="AB97" s="5">
        <v>0</v>
      </c>
      <c r="AC97" s="5">
        <v>0</v>
      </c>
      <c r="AD97" s="5">
        <v>0</v>
      </c>
      <c r="AE97" s="5">
        <v>0</v>
      </c>
      <c r="AF97" s="5">
        <v>58147.753643175151</v>
      </c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</row>
    <row r="98" spans="2:43">
      <c r="B98" s="4">
        <v>6</v>
      </c>
      <c r="C98" s="4">
        <v>2019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24652.151798063624</v>
      </c>
      <c r="N98" s="5">
        <v>11038.72274336283</v>
      </c>
      <c r="O98" s="5">
        <v>162993.55511981741</v>
      </c>
      <c r="P98" s="5">
        <v>267519.2432878401</v>
      </c>
      <c r="Q98" s="5">
        <v>135783.56522743707</v>
      </c>
      <c r="R98" s="5">
        <v>0</v>
      </c>
      <c r="S98" s="5">
        <v>0</v>
      </c>
      <c r="T98" s="5">
        <v>1640.7764999999999</v>
      </c>
      <c r="U98" s="5">
        <v>0</v>
      </c>
      <c r="V98" s="5">
        <v>0</v>
      </c>
      <c r="W98" s="5">
        <v>42663.628278066448</v>
      </c>
      <c r="X98" s="5">
        <v>49086.186449685607</v>
      </c>
      <c r="Y98" s="5">
        <v>25254.105122721841</v>
      </c>
      <c r="Z98" s="5">
        <v>575259.37322131568</v>
      </c>
      <c r="AA98" s="5">
        <v>2719078.249360939</v>
      </c>
      <c r="AB98" s="5">
        <v>0</v>
      </c>
      <c r="AC98" s="5">
        <v>0</v>
      </c>
      <c r="AD98" s="5">
        <v>0</v>
      </c>
      <c r="AE98" s="5">
        <v>0</v>
      </c>
      <c r="AF98" s="5">
        <v>62990.876342708216</v>
      </c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</row>
    <row r="99" spans="2:43">
      <c r="B99" s="4">
        <v>7</v>
      </c>
      <c r="C99" s="4">
        <v>2019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25808.639004149376</v>
      </c>
      <c r="N99" s="5">
        <v>11859.591371681416</v>
      </c>
      <c r="O99" s="5">
        <v>164749.46690333236</v>
      </c>
      <c r="P99" s="5">
        <v>268667.97297612421</v>
      </c>
      <c r="Q99" s="5">
        <v>151568.61197858519</v>
      </c>
      <c r="R99" s="5">
        <v>0</v>
      </c>
      <c r="S99" s="5">
        <v>0</v>
      </c>
      <c r="T99" s="5">
        <v>1614.9715000000001</v>
      </c>
      <c r="U99" s="5">
        <v>0</v>
      </c>
      <c r="V99" s="5">
        <v>0</v>
      </c>
      <c r="W99" s="5">
        <v>45303.990960349387</v>
      </c>
      <c r="X99" s="5">
        <v>49016.056433061669</v>
      </c>
      <c r="Y99" s="5">
        <v>26519.697274560422</v>
      </c>
      <c r="Z99" s="5">
        <v>600989.11934253445</v>
      </c>
      <c r="AA99" s="5">
        <v>3227058.4703239324</v>
      </c>
      <c r="AB99" s="5">
        <v>0</v>
      </c>
      <c r="AC99" s="5">
        <v>0</v>
      </c>
      <c r="AD99" s="5">
        <v>0</v>
      </c>
      <c r="AE99" s="5">
        <v>0</v>
      </c>
      <c r="AF99" s="5">
        <v>65317.304248018248</v>
      </c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</row>
    <row r="100" spans="2:43">
      <c r="B100" s="4">
        <v>8</v>
      </c>
      <c r="C100" s="4">
        <v>2019</v>
      </c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25388.5</v>
      </c>
      <c r="N100" s="5">
        <v>11967.780132743364</v>
      </c>
      <c r="O100" s="5">
        <v>168004.91365235019</v>
      </c>
      <c r="P100" s="5">
        <v>286121.39540567563</v>
      </c>
      <c r="Q100" s="5">
        <v>153905.59056612125</v>
      </c>
      <c r="R100" s="5">
        <v>0</v>
      </c>
      <c r="S100" s="5">
        <v>0</v>
      </c>
      <c r="T100" s="5">
        <v>1687.778</v>
      </c>
      <c r="U100" s="5">
        <v>0</v>
      </c>
      <c r="V100" s="5">
        <v>0</v>
      </c>
      <c r="W100" s="5">
        <v>46799.681610608262</v>
      </c>
      <c r="X100" s="5">
        <v>51271.671730063048</v>
      </c>
      <c r="Y100" s="5">
        <v>23437.781281547406</v>
      </c>
      <c r="Z100" s="5">
        <v>644034.17267580715</v>
      </c>
      <c r="AA100" s="5">
        <v>3209258.2664529807</v>
      </c>
      <c r="AB100" s="5">
        <v>0</v>
      </c>
      <c r="AC100" s="5">
        <v>0</v>
      </c>
      <c r="AD100" s="5">
        <v>0</v>
      </c>
      <c r="AE100" s="5">
        <v>0</v>
      </c>
      <c r="AF100" s="5">
        <v>64593.238518840262</v>
      </c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</row>
    <row r="101" spans="2:43">
      <c r="B101" s="4">
        <v>9</v>
      </c>
      <c r="C101" s="4">
        <v>2019</v>
      </c>
      <c r="D101" s="5">
        <v>0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24876.092669432921</v>
      </c>
      <c r="N101" s="5">
        <v>12583.934999999999</v>
      </c>
      <c r="O101" s="5">
        <v>161222.27628716565</v>
      </c>
      <c r="P101" s="5">
        <v>267879.97913701052</v>
      </c>
      <c r="Q101" s="5">
        <v>123471.44843118393</v>
      </c>
      <c r="R101" s="5">
        <v>0</v>
      </c>
      <c r="S101" s="5">
        <v>0</v>
      </c>
      <c r="T101" s="5">
        <v>1629.5754999999999</v>
      </c>
      <c r="U101" s="5">
        <v>0</v>
      </c>
      <c r="V101" s="5">
        <v>0</v>
      </c>
      <c r="W101" s="5">
        <v>43750.654481180391</v>
      </c>
      <c r="X101" s="5">
        <v>46218.09393803915</v>
      </c>
      <c r="Y101" s="5">
        <v>20888.935271452239</v>
      </c>
      <c r="Z101" s="5">
        <v>598729.71548168233</v>
      </c>
      <c r="AA101" s="5">
        <v>3214251.4227893106</v>
      </c>
      <c r="AB101" s="5">
        <v>0</v>
      </c>
      <c r="AC101" s="5">
        <v>0</v>
      </c>
      <c r="AD101" s="5">
        <v>0</v>
      </c>
      <c r="AE101" s="5">
        <v>0</v>
      </c>
      <c r="AF101" s="5">
        <v>64319.854948420027</v>
      </c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</row>
    <row r="102" spans="2:43">
      <c r="B102" s="4">
        <v>10</v>
      </c>
      <c r="C102" s="4">
        <v>2019</v>
      </c>
      <c r="D102" s="5">
        <v>0</v>
      </c>
      <c r="E102" s="5">
        <v>0</v>
      </c>
      <c r="F102" s="5">
        <v>0</v>
      </c>
      <c r="G102" s="5">
        <v>0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5">
        <v>24906.092669432921</v>
      </c>
      <c r="N102" s="5">
        <v>10437.538008849559</v>
      </c>
      <c r="O102" s="5">
        <v>151801.47420531046</v>
      </c>
      <c r="P102" s="5">
        <v>250943.56860797512</v>
      </c>
      <c r="Q102" s="5">
        <v>87595.536418119242</v>
      </c>
      <c r="R102" s="5">
        <v>0</v>
      </c>
      <c r="S102" s="5">
        <v>0</v>
      </c>
      <c r="T102" s="5">
        <v>1626.1725000000001</v>
      </c>
      <c r="U102" s="5">
        <v>0</v>
      </c>
      <c r="V102" s="5">
        <v>0</v>
      </c>
      <c r="W102" s="5">
        <v>42304.426594917495</v>
      </c>
      <c r="X102" s="5">
        <v>44008.98866912676</v>
      </c>
      <c r="Y102" s="5">
        <v>21221.285153289922</v>
      </c>
      <c r="Z102" s="5">
        <v>559586.76229819865</v>
      </c>
      <c r="AA102" s="5">
        <v>1446870.4426193272</v>
      </c>
      <c r="AB102" s="5">
        <v>0</v>
      </c>
      <c r="AC102" s="5">
        <v>0</v>
      </c>
      <c r="AD102" s="5">
        <v>0</v>
      </c>
      <c r="AE102" s="5">
        <v>0</v>
      </c>
      <c r="AF102" s="5">
        <v>59365.009406015852</v>
      </c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</row>
    <row r="103" spans="2:43">
      <c r="B103" s="4">
        <v>11</v>
      </c>
      <c r="C103" s="4">
        <v>2019</v>
      </c>
      <c r="D103" s="5">
        <v>0</v>
      </c>
      <c r="E103" s="5">
        <v>0</v>
      </c>
      <c r="F103" s="5">
        <v>0</v>
      </c>
      <c r="G103" s="5">
        <v>0</v>
      </c>
      <c r="H103" s="5">
        <v>0</v>
      </c>
      <c r="I103" s="5">
        <v>0</v>
      </c>
      <c r="J103" s="5">
        <v>0</v>
      </c>
      <c r="K103" s="5">
        <v>0</v>
      </c>
      <c r="L103" s="5">
        <v>0</v>
      </c>
      <c r="M103" s="5">
        <v>21634.574688796682</v>
      </c>
      <c r="N103" s="5">
        <v>8806.4119911504422</v>
      </c>
      <c r="O103" s="5">
        <v>141274.25494413817</v>
      </c>
      <c r="P103" s="5">
        <v>237156.16268803214</v>
      </c>
      <c r="Q103" s="5">
        <v>81080.446016408445</v>
      </c>
      <c r="R103" s="5">
        <v>0</v>
      </c>
      <c r="S103" s="5">
        <v>0</v>
      </c>
      <c r="T103" s="5">
        <v>1601.5729999999999</v>
      </c>
      <c r="U103" s="5">
        <v>0</v>
      </c>
      <c r="V103" s="5">
        <v>0</v>
      </c>
      <c r="W103" s="5">
        <v>41545.930120683872</v>
      </c>
      <c r="X103" s="5">
        <v>42300.802024306919</v>
      </c>
      <c r="Y103" s="5">
        <v>18983.379090407019</v>
      </c>
      <c r="Z103" s="5">
        <v>498285.97945088148</v>
      </c>
      <c r="AA103" s="5">
        <v>1157426.8279999071</v>
      </c>
      <c r="AB103" s="5">
        <v>0</v>
      </c>
      <c r="AC103" s="5">
        <v>0</v>
      </c>
      <c r="AD103" s="5">
        <v>0</v>
      </c>
      <c r="AE103" s="5">
        <v>0</v>
      </c>
      <c r="AF103" s="5">
        <v>55547.386254750789</v>
      </c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</row>
    <row r="104" spans="2:43">
      <c r="B104" s="4">
        <v>12</v>
      </c>
      <c r="C104" s="4">
        <v>2019</v>
      </c>
      <c r="D104" s="5">
        <v>0</v>
      </c>
      <c r="E104" s="5">
        <v>0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  <c r="L104" s="5">
        <v>0</v>
      </c>
      <c r="M104" s="5">
        <v>22969.278699861687</v>
      </c>
      <c r="N104" s="5">
        <v>7597.0980530973447</v>
      </c>
      <c r="O104" s="5">
        <v>142446.64244289408</v>
      </c>
      <c r="P104" s="5">
        <v>221444.14945072547</v>
      </c>
      <c r="Q104" s="5">
        <v>72358.315426423273</v>
      </c>
      <c r="R104" s="5">
        <v>0</v>
      </c>
      <c r="S104" s="5">
        <v>0</v>
      </c>
      <c r="T104" s="5">
        <v>1669.2750000000001</v>
      </c>
      <c r="U104" s="5">
        <v>0</v>
      </c>
      <c r="V104" s="5">
        <v>0</v>
      </c>
      <c r="W104" s="5">
        <v>41637.27982828622</v>
      </c>
      <c r="X104" s="5">
        <v>41708.589527253367</v>
      </c>
      <c r="Y104" s="5">
        <v>19148.101654272468</v>
      </c>
      <c r="Z104" s="5">
        <v>489442.70821084816</v>
      </c>
      <c r="AA104" s="5">
        <v>1247255.5069869549</v>
      </c>
      <c r="AB104" s="5">
        <v>0</v>
      </c>
      <c r="AC104" s="5">
        <v>0</v>
      </c>
      <c r="AD104" s="5">
        <v>0</v>
      </c>
      <c r="AE104" s="5">
        <v>0</v>
      </c>
      <c r="AF104" s="5">
        <v>57221.391725485941</v>
      </c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</row>
    <row r="105" spans="2:43">
      <c r="B105" s="4">
        <v>1</v>
      </c>
      <c r="C105" s="4">
        <v>2020</v>
      </c>
      <c r="D105" s="5">
        <v>0</v>
      </c>
      <c r="E105" s="5">
        <v>0</v>
      </c>
      <c r="F105" s="5">
        <v>0</v>
      </c>
      <c r="G105" s="5">
        <v>0</v>
      </c>
      <c r="H105" s="5">
        <v>0</v>
      </c>
      <c r="I105" s="5">
        <v>0</v>
      </c>
      <c r="J105" s="5">
        <v>0</v>
      </c>
      <c r="K105" s="5">
        <v>0</v>
      </c>
      <c r="L105" s="5">
        <v>0</v>
      </c>
      <c r="M105" s="5">
        <v>23374.278699861687</v>
      </c>
      <c r="N105" s="5">
        <v>7708.4730530973447</v>
      </c>
      <c r="O105" s="5">
        <v>133783.68916935561</v>
      </c>
      <c r="P105" s="5">
        <v>229885.14553244936</v>
      </c>
      <c r="Q105" s="5">
        <v>80983.280013681564</v>
      </c>
      <c r="R105" s="5">
        <v>0</v>
      </c>
      <c r="S105" s="5">
        <v>0</v>
      </c>
      <c r="T105" s="5">
        <v>1631.7730000000001</v>
      </c>
      <c r="U105" s="5">
        <v>0</v>
      </c>
      <c r="V105" s="5">
        <v>0</v>
      </c>
      <c r="W105" s="5">
        <v>41428.748688866537</v>
      </c>
      <c r="X105" s="5">
        <v>42248.255760178065</v>
      </c>
      <c r="Y105" s="5">
        <v>19249.816398232702</v>
      </c>
      <c r="Z105" s="5">
        <v>425706.93498179258</v>
      </c>
      <c r="AA105" s="5">
        <v>1355093.7407583469</v>
      </c>
      <c r="AB105" s="5">
        <v>0</v>
      </c>
      <c r="AC105" s="5">
        <v>0</v>
      </c>
      <c r="AD105" s="5">
        <v>0</v>
      </c>
      <c r="AE105" s="5">
        <v>0</v>
      </c>
      <c r="AF105" s="5">
        <v>58197.962706048427</v>
      </c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</row>
    <row r="106" spans="2:43">
      <c r="B106" s="4">
        <v>2</v>
      </c>
      <c r="C106" s="4">
        <v>2020</v>
      </c>
      <c r="D106" s="5">
        <v>0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21353.968533886582</v>
      </c>
      <c r="N106" s="5">
        <v>6553.2887610619473</v>
      </c>
      <c r="O106" s="5">
        <v>132026.66262164927</v>
      </c>
      <c r="P106" s="5">
        <v>227966.04212424549</v>
      </c>
      <c r="Q106" s="5">
        <v>77897.595592096972</v>
      </c>
      <c r="R106" s="5">
        <v>0</v>
      </c>
      <c r="S106" s="5">
        <v>0</v>
      </c>
      <c r="T106" s="5">
        <v>1620.076</v>
      </c>
      <c r="U106" s="5">
        <v>0</v>
      </c>
      <c r="V106" s="5">
        <v>0</v>
      </c>
      <c r="W106" s="5">
        <v>40724.174127463033</v>
      </c>
      <c r="X106" s="5">
        <v>43338.918723449016</v>
      </c>
      <c r="Y106" s="5">
        <v>19657.193084935589</v>
      </c>
      <c r="Z106" s="5">
        <v>445075.59163360059</v>
      </c>
      <c r="AA106" s="5">
        <v>1094380.6381757422</v>
      </c>
      <c r="AB106" s="5">
        <v>0</v>
      </c>
      <c r="AC106" s="5">
        <v>0</v>
      </c>
      <c r="AD106" s="5">
        <v>0</v>
      </c>
      <c r="AE106" s="5">
        <v>0</v>
      </c>
      <c r="AF106" s="5">
        <v>55910.937289607995</v>
      </c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</row>
    <row r="107" spans="2:43">
      <c r="B107" s="4">
        <v>3</v>
      </c>
      <c r="C107" s="4">
        <v>2020</v>
      </c>
      <c r="D107" s="5">
        <v>0</v>
      </c>
      <c r="E107" s="5">
        <v>0</v>
      </c>
      <c r="F107" s="5">
        <v>0</v>
      </c>
      <c r="G107" s="5">
        <v>0</v>
      </c>
      <c r="H107" s="5">
        <v>0</v>
      </c>
      <c r="I107" s="5">
        <v>0</v>
      </c>
      <c r="J107" s="5">
        <v>0</v>
      </c>
      <c r="K107" s="5">
        <v>0</v>
      </c>
      <c r="L107" s="5">
        <v>0</v>
      </c>
      <c r="M107" s="5">
        <v>22307.167358229599</v>
      </c>
      <c r="N107" s="5">
        <v>5518.6777876106189</v>
      </c>
      <c r="O107" s="5">
        <v>142913.54908587126</v>
      </c>
      <c r="P107" s="5">
        <v>236477.23986440437</v>
      </c>
      <c r="Q107" s="5">
        <v>93312.908177040284</v>
      </c>
      <c r="R107" s="5">
        <v>0</v>
      </c>
      <c r="S107" s="5">
        <v>0</v>
      </c>
      <c r="T107" s="5">
        <v>1665.3760000000002</v>
      </c>
      <c r="U107" s="5">
        <v>0</v>
      </c>
      <c r="V107" s="5">
        <v>0</v>
      </c>
      <c r="W107" s="5">
        <v>41293.970033895777</v>
      </c>
      <c r="X107" s="5">
        <v>43768.38931093608</v>
      </c>
      <c r="Y107" s="5">
        <v>21309.99257311293</v>
      </c>
      <c r="Z107" s="5">
        <v>442917.2484994696</v>
      </c>
      <c r="AA107" s="5">
        <v>1329141.1660850011</v>
      </c>
      <c r="AB107" s="5">
        <v>0</v>
      </c>
      <c r="AC107" s="5">
        <v>0</v>
      </c>
      <c r="AD107" s="5">
        <v>0</v>
      </c>
      <c r="AE107" s="5">
        <v>0</v>
      </c>
      <c r="AF107" s="5">
        <v>55584.573808231078</v>
      </c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</row>
    <row r="108" spans="2:43">
      <c r="B108" s="4">
        <v>4</v>
      </c>
      <c r="C108" s="4">
        <v>2020</v>
      </c>
      <c r="D108" s="5">
        <v>0</v>
      </c>
      <c r="E108" s="5">
        <v>0</v>
      </c>
      <c r="F108" s="5">
        <v>0</v>
      </c>
      <c r="G108" s="5">
        <v>0</v>
      </c>
      <c r="H108" s="5">
        <v>0</v>
      </c>
      <c r="I108" s="5">
        <v>0</v>
      </c>
      <c r="J108" s="5">
        <v>0</v>
      </c>
      <c r="K108" s="5">
        <v>0</v>
      </c>
      <c r="L108" s="5">
        <v>0</v>
      </c>
      <c r="M108" s="5">
        <v>23191.273167358231</v>
      </c>
      <c r="N108" s="5">
        <v>6744.3747787610628</v>
      </c>
      <c r="O108" s="5">
        <v>145303.62662355264</v>
      </c>
      <c r="P108" s="5">
        <v>243603.72309758147</v>
      </c>
      <c r="Q108" s="5">
        <v>90684.97812135586</v>
      </c>
      <c r="R108" s="5">
        <v>0</v>
      </c>
      <c r="S108" s="5">
        <v>0</v>
      </c>
      <c r="T108" s="5">
        <v>1646.377</v>
      </c>
      <c r="U108" s="5">
        <v>0</v>
      </c>
      <c r="V108" s="5">
        <v>0</v>
      </c>
      <c r="W108" s="5">
        <v>40928.4085596156</v>
      </c>
      <c r="X108" s="5">
        <v>44915.394730290529</v>
      </c>
      <c r="Y108" s="5">
        <v>22618.704258980979</v>
      </c>
      <c r="Z108" s="5">
        <v>488092.26429304393</v>
      </c>
      <c r="AA108" s="5">
        <v>1328449.6353181156</v>
      </c>
      <c r="AB108" s="5">
        <v>0</v>
      </c>
      <c r="AC108" s="5">
        <v>0</v>
      </c>
      <c r="AD108" s="5">
        <v>0</v>
      </c>
      <c r="AE108" s="5">
        <v>0</v>
      </c>
      <c r="AF108" s="5">
        <v>58392.420853512871</v>
      </c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</row>
    <row r="109" spans="2:43">
      <c r="B109" s="4">
        <v>5</v>
      </c>
      <c r="C109" s="4">
        <v>2020</v>
      </c>
      <c r="D109" s="5">
        <v>0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  <c r="J109" s="5">
        <v>0</v>
      </c>
      <c r="K109" s="5">
        <v>0</v>
      </c>
      <c r="L109" s="5">
        <v>0</v>
      </c>
      <c r="M109" s="5">
        <v>23650.821230982019</v>
      </c>
      <c r="N109" s="5">
        <v>9435.8838053097352</v>
      </c>
      <c r="O109" s="5">
        <v>155843.11179586363</v>
      </c>
      <c r="P109" s="5">
        <v>252662.80617750017</v>
      </c>
      <c r="Q109" s="5">
        <v>87447.429714796002</v>
      </c>
      <c r="R109" s="5">
        <v>0</v>
      </c>
      <c r="S109" s="5">
        <v>0</v>
      </c>
      <c r="T109" s="5">
        <v>1637.3735000000001</v>
      </c>
      <c r="U109" s="5">
        <v>0</v>
      </c>
      <c r="V109" s="5">
        <v>0</v>
      </c>
      <c r="W109" s="5">
        <v>41935.055009870746</v>
      </c>
      <c r="X109" s="5">
        <v>48086.723711557453</v>
      </c>
      <c r="Y109" s="5">
        <v>24282.869923194492</v>
      </c>
      <c r="Z109" s="5">
        <v>546252.61605237657</v>
      </c>
      <c r="AA109" s="5">
        <v>1392313.6990915865</v>
      </c>
      <c r="AB109" s="5">
        <v>0</v>
      </c>
      <c r="AC109" s="5">
        <v>0</v>
      </c>
      <c r="AD109" s="5">
        <v>0</v>
      </c>
      <c r="AE109" s="5">
        <v>0</v>
      </c>
      <c r="AF109" s="5">
        <v>58147.753643175151</v>
      </c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</row>
    <row r="110" spans="2:43">
      <c r="B110" s="4">
        <v>6</v>
      </c>
      <c r="C110" s="4">
        <v>2020</v>
      </c>
      <c r="D110" s="5">
        <v>0</v>
      </c>
      <c r="E110" s="5">
        <v>0</v>
      </c>
      <c r="F110" s="5">
        <v>0</v>
      </c>
      <c r="G110" s="5">
        <v>0</v>
      </c>
      <c r="H110" s="5">
        <v>0</v>
      </c>
      <c r="I110" s="5">
        <v>0</v>
      </c>
      <c r="J110" s="5">
        <v>0</v>
      </c>
      <c r="K110" s="5">
        <v>0</v>
      </c>
      <c r="L110" s="5">
        <v>0</v>
      </c>
      <c r="M110" s="5">
        <v>24652.151798063624</v>
      </c>
      <c r="N110" s="5">
        <v>11038.72274336283</v>
      </c>
      <c r="O110" s="5">
        <v>162993.55511981741</v>
      </c>
      <c r="P110" s="5">
        <v>267519.2432878401</v>
      </c>
      <c r="Q110" s="5">
        <v>135783.56522743707</v>
      </c>
      <c r="R110" s="5">
        <v>0</v>
      </c>
      <c r="S110" s="5">
        <v>0</v>
      </c>
      <c r="T110" s="5">
        <v>1640.7764999999999</v>
      </c>
      <c r="U110" s="5">
        <v>0</v>
      </c>
      <c r="V110" s="5">
        <v>0</v>
      </c>
      <c r="W110" s="5">
        <v>42633.628278066448</v>
      </c>
      <c r="X110" s="5">
        <v>49056.486449685603</v>
      </c>
      <c r="Y110" s="5">
        <v>25246.605122721841</v>
      </c>
      <c r="Z110" s="5">
        <v>575229.67322131572</v>
      </c>
      <c r="AA110" s="5">
        <v>2715812.8893609396</v>
      </c>
      <c r="AB110" s="5">
        <v>0</v>
      </c>
      <c r="AC110" s="5">
        <v>0</v>
      </c>
      <c r="AD110" s="5">
        <v>0</v>
      </c>
      <c r="AE110" s="5">
        <v>0</v>
      </c>
      <c r="AF110" s="5">
        <v>62990.876342708216</v>
      </c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</row>
    <row r="111" spans="2:43">
      <c r="B111" s="4">
        <v>7</v>
      </c>
      <c r="C111" s="4">
        <v>2020</v>
      </c>
      <c r="D111" s="5">
        <v>0</v>
      </c>
      <c r="E111" s="5">
        <v>0</v>
      </c>
      <c r="F111" s="5">
        <v>0</v>
      </c>
      <c r="G111" s="5">
        <v>0</v>
      </c>
      <c r="H111" s="5">
        <v>0</v>
      </c>
      <c r="I111" s="5">
        <v>0</v>
      </c>
      <c r="J111" s="5">
        <v>0</v>
      </c>
      <c r="K111" s="5">
        <v>0</v>
      </c>
      <c r="L111" s="5">
        <v>0</v>
      </c>
      <c r="M111" s="5">
        <v>25808.639004149376</v>
      </c>
      <c r="N111" s="5">
        <v>11859.591371681416</v>
      </c>
      <c r="O111" s="5">
        <v>164749.46690333236</v>
      </c>
      <c r="P111" s="5">
        <v>268667.97297612421</v>
      </c>
      <c r="Q111" s="5">
        <v>151568.61197858519</v>
      </c>
      <c r="R111" s="5">
        <v>0</v>
      </c>
      <c r="S111" s="5">
        <v>0</v>
      </c>
      <c r="T111" s="5">
        <v>1614.9715000000001</v>
      </c>
      <c r="U111" s="5">
        <v>0</v>
      </c>
      <c r="V111" s="5">
        <v>0</v>
      </c>
      <c r="W111" s="5">
        <v>45273.990960349387</v>
      </c>
      <c r="X111" s="5">
        <v>48978.931433061669</v>
      </c>
      <c r="Y111" s="5">
        <v>26504.697274560422</v>
      </c>
      <c r="Z111" s="5">
        <v>600951.99434253445</v>
      </c>
      <c r="AA111" s="5">
        <v>3223621.7503239322</v>
      </c>
      <c r="AB111" s="5">
        <v>0</v>
      </c>
      <c r="AC111" s="5">
        <v>0</v>
      </c>
      <c r="AD111" s="5">
        <v>0</v>
      </c>
      <c r="AE111" s="5">
        <v>0</v>
      </c>
      <c r="AF111" s="5">
        <v>65317.304248018248</v>
      </c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</row>
    <row r="112" spans="2:43">
      <c r="B112" s="4">
        <v>8</v>
      </c>
      <c r="C112" s="4">
        <v>2020</v>
      </c>
      <c r="D112" s="5">
        <v>0</v>
      </c>
      <c r="E112" s="5">
        <v>0</v>
      </c>
      <c r="F112" s="5">
        <v>0</v>
      </c>
      <c r="G112" s="5">
        <v>0</v>
      </c>
      <c r="H112" s="5">
        <v>0</v>
      </c>
      <c r="I112" s="5">
        <v>0</v>
      </c>
      <c r="J112" s="5">
        <v>0</v>
      </c>
      <c r="K112" s="5">
        <v>0</v>
      </c>
      <c r="L112" s="5">
        <v>0</v>
      </c>
      <c r="M112" s="5">
        <v>25388.5</v>
      </c>
      <c r="N112" s="5">
        <v>11967.780132743364</v>
      </c>
      <c r="O112" s="5">
        <v>168004.91365235019</v>
      </c>
      <c r="P112" s="5">
        <v>286121.39540567563</v>
      </c>
      <c r="Q112" s="5">
        <v>153905.59056612125</v>
      </c>
      <c r="R112" s="5">
        <v>0</v>
      </c>
      <c r="S112" s="5">
        <v>0</v>
      </c>
      <c r="T112" s="5">
        <v>1687.778</v>
      </c>
      <c r="U112" s="5">
        <v>0</v>
      </c>
      <c r="V112" s="5">
        <v>0</v>
      </c>
      <c r="W112" s="5">
        <v>46769.681610608262</v>
      </c>
      <c r="X112" s="5">
        <v>51234.546730063048</v>
      </c>
      <c r="Y112" s="5">
        <v>23422.781281547406</v>
      </c>
      <c r="Z112" s="5">
        <v>643997.04767580703</v>
      </c>
      <c r="AA112" s="5">
        <v>3205797.0664529805</v>
      </c>
      <c r="AB112" s="5">
        <v>0</v>
      </c>
      <c r="AC112" s="5">
        <v>0</v>
      </c>
      <c r="AD112" s="5">
        <v>0</v>
      </c>
      <c r="AE112" s="5">
        <v>0</v>
      </c>
      <c r="AF112" s="5">
        <v>64593.238518840262</v>
      </c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</row>
    <row r="113" spans="2:43">
      <c r="B113" s="4">
        <v>9</v>
      </c>
      <c r="C113" s="4">
        <v>2020</v>
      </c>
      <c r="D113" s="5">
        <v>0</v>
      </c>
      <c r="E113" s="5">
        <v>0</v>
      </c>
      <c r="F113" s="5">
        <v>0</v>
      </c>
      <c r="G113" s="5">
        <v>0</v>
      </c>
      <c r="H113" s="5">
        <v>0</v>
      </c>
      <c r="I113" s="5">
        <v>0</v>
      </c>
      <c r="J113" s="5">
        <v>0</v>
      </c>
      <c r="K113" s="5">
        <v>0</v>
      </c>
      <c r="L113" s="5">
        <v>0</v>
      </c>
      <c r="M113" s="5">
        <v>24876.092669432921</v>
      </c>
      <c r="N113" s="5">
        <v>12583.934999999999</v>
      </c>
      <c r="O113" s="5">
        <v>161222.27628716565</v>
      </c>
      <c r="P113" s="5">
        <v>267879.97913701052</v>
      </c>
      <c r="Q113" s="5">
        <v>123471.44843118393</v>
      </c>
      <c r="R113" s="5">
        <v>0</v>
      </c>
      <c r="S113" s="5">
        <v>0</v>
      </c>
      <c r="T113" s="5">
        <v>1629.5754999999999</v>
      </c>
      <c r="U113" s="5">
        <v>0</v>
      </c>
      <c r="V113" s="5">
        <v>0</v>
      </c>
      <c r="W113" s="5">
        <v>43720.654481180391</v>
      </c>
      <c r="X113" s="5">
        <v>46188.393938039146</v>
      </c>
      <c r="Y113" s="5">
        <v>20881.435271452239</v>
      </c>
      <c r="Z113" s="5">
        <v>598700.01548168249</v>
      </c>
      <c r="AA113" s="5">
        <v>3210446.1427893112</v>
      </c>
      <c r="AB113" s="5">
        <v>0</v>
      </c>
      <c r="AC113" s="5">
        <v>0</v>
      </c>
      <c r="AD113" s="5">
        <v>0</v>
      </c>
      <c r="AE113" s="5">
        <v>0</v>
      </c>
      <c r="AF113" s="5">
        <v>64319.854948420027</v>
      </c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</row>
    <row r="114" spans="2:43">
      <c r="B114" s="4">
        <v>10</v>
      </c>
      <c r="C114" s="4">
        <v>2020</v>
      </c>
      <c r="D114" s="5">
        <v>0</v>
      </c>
      <c r="E114" s="5">
        <v>0</v>
      </c>
      <c r="F114" s="5">
        <v>0</v>
      </c>
      <c r="G114" s="5">
        <v>0</v>
      </c>
      <c r="H114" s="5">
        <v>0</v>
      </c>
      <c r="I114" s="5">
        <v>0</v>
      </c>
      <c r="J114" s="5">
        <v>0</v>
      </c>
      <c r="K114" s="5">
        <v>0</v>
      </c>
      <c r="L114" s="5">
        <v>0</v>
      </c>
      <c r="M114" s="5">
        <v>24906.092669432921</v>
      </c>
      <c r="N114" s="5">
        <v>10437.538008849559</v>
      </c>
      <c r="O114" s="5">
        <v>151801.47420531046</v>
      </c>
      <c r="P114" s="5">
        <v>250943.56860797512</v>
      </c>
      <c r="Q114" s="5">
        <v>87595.536418119242</v>
      </c>
      <c r="R114" s="5">
        <v>0</v>
      </c>
      <c r="S114" s="5">
        <v>0</v>
      </c>
      <c r="T114" s="5">
        <v>1626.1725000000001</v>
      </c>
      <c r="U114" s="5">
        <v>0</v>
      </c>
      <c r="V114" s="5">
        <v>0</v>
      </c>
      <c r="W114" s="5">
        <v>42274.426594917495</v>
      </c>
      <c r="X114" s="5">
        <v>43971.86366912676</v>
      </c>
      <c r="Y114" s="5">
        <v>21206.285153289922</v>
      </c>
      <c r="Z114" s="5">
        <v>559549.63729819853</v>
      </c>
      <c r="AA114" s="5">
        <v>1445019.4826193275</v>
      </c>
      <c r="AB114" s="5">
        <v>0</v>
      </c>
      <c r="AC114" s="5">
        <v>0</v>
      </c>
      <c r="AD114" s="5">
        <v>0</v>
      </c>
      <c r="AE114" s="5">
        <v>0</v>
      </c>
      <c r="AF114" s="5">
        <v>59365.009406015852</v>
      </c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</row>
    <row r="115" spans="2:43">
      <c r="B115" s="4">
        <v>11</v>
      </c>
      <c r="C115" s="4">
        <v>2020</v>
      </c>
      <c r="D115" s="5">
        <v>0</v>
      </c>
      <c r="E115" s="5">
        <v>0</v>
      </c>
      <c r="F115" s="5">
        <v>0</v>
      </c>
      <c r="G115" s="5">
        <v>0</v>
      </c>
      <c r="H115" s="5">
        <v>0</v>
      </c>
      <c r="I115" s="5">
        <v>0</v>
      </c>
      <c r="J115" s="5">
        <v>0</v>
      </c>
      <c r="K115" s="5">
        <v>0</v>
      </c>
      <c r="L115" s="5">
        <v>0</v>
      </c>
      <c r="M115" s="5">
        <v>21634.574688796682</v>
      </c>
      <c r="N115" s="5">
        <v>8806.4119911504422</v>
      </c>
      <c r="O115" s="5">
        <v>141274.25494413817</v>
      </c>
      <c r="P115" s="5">
        <v>237156.16268803214</v>
      </c>
      <c r="Q115" s="5">
        <v>81080.446016408445</v>
      </c>
      <c r="R115" s="5">
        <v>0</v>
      </c>
      <c r="S115" s="5">
        <v>0</v>
      </c>
      <c r="T115" s="5">
        <v>1601.5729999999999</v>
      </c>
      <c r="U115" s="5">
        <v>0</v>
      </c>
      <c r="V115" s="5">
        <v>0</v>
      </c>
      <c r="W115" s="5">
        <v>41515.930120683872</v>
      </c>
      <c r="X115" s="5">
        <v>42271.102024306929</v>
      </c>
      <c r="Y115" s="5">
        <v>18975.879090407019</v>
      </c>
      <c r="Z115" s="5">
        <v>498256.27945088141</v>
      </c>
      <c r="AA115" s="5">
        <v>1155715.947999907</v>
      </c>
      <c r="AB115" s="5">
        <v>0</v>
      </c>
      <c r="AC115" s="5">
        <v>0</v>
      </c>
      <c r="AD115" s="5">
        <v>0</v>
      </c>
      <c r="AE115" s="5">
        <v>0</v>
      </c>
      <c r="AF115" s="5">
        <v>55547.386254750789</v>
      </c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</row>
    <row r="116" spans="2:43">
      <c r="B116" s="4">
        <v>12</v>
      </c>
      <c r="C116" s="4">
        <v>2020</v>
      </c>
      <c r="D116" s="5">
        <v>0</v>
      </c>
      <c r="E116" s="5">
        <v>0</v>
      </c>
      <c r="F116" s="5">
        <v>0</v>
      </c>
      <c r="G116" s="5">
        <v>0</v>
      </c>
      <c r="H116" s="5">
        <v>0</v>
      </c>
      <c r="I116" s="5">
        <v>0</v>
      </c>
      <c r="J116" s="5">
        <v>0</v>
      </c>
      <c r="K116" s="5">
        <v>0</v>
      </c>
      <c r="L116" s="5">
        <v>0</v>
      </c>
      <c r="M116" s="5">
        <v>22969.278699861687</v>
      </c>
      <c r="N116" s="5">
        <v>7597.0980530973447</v>
      </c>
      <c r="O116" s="5">
        <v>142446.64244289408</v>
      </c>
      <c r="P116" s="5">
        <v>221444.14945072547</v>
      </c>
      <c r="Q116" s="5">
        <v>72358.315426423273</v>
      </c>
      <c r="R116" s="5">
        <v>0</v>
      </c>
      <c r="S116" s="5">
        <v>0</v>
      </c>
      <c r="T116" s="5">
        <v>1639.075</v>
      </c>
      <c r="U116" s="5">
        <v>0</v>
      </c>
      <c r="V116" s="5">
        <v>0</v>
      </c>
      <c r="W116" s="5">
        <v>41644.77982828622</v>
      </c>
      <c r="X116" s="5">
        <v>41664.039527253364</v>
      </c>
      <c r="Y116" s="5">
        <v>19073.101654272468</v>
      </c>
      <c r="Z116" s="5">
        <v>489346.18321084813</v>
      </c>
      <c r="AA116" s="5">
        <v>1244968.9369869544</v>
      </c>
      <c r="AB116" s="5">
        <v>0</v>
      </c>
      <c r="AC116" s="5">
        <v>0</v>
      </c>
      <c r="AD116" s="5">
        <v>0</v>
      </c>
      <c r="AE116" s="5">
        <v>0</v>
      </c>
      <c r="AF116" s="5">
        <v>57221.391725485941</v>
      </c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</row>
    <row r="117" spans="2:43">
      <c r="B117" s="4">
        <v>1</v>
      </c>
      <c r="C117" s="4">
        <v>2021</v>
      </c>
      <c r="D117" s="5">
        <v>0</v>
      </c>
      <c r="E117" s="5">
        <v>0</v>
      </c>
      <c r="F117" s="5">
        <v>0</v>
      </c>
      <c r="G117" s="5">
        <v>0</v>
      </c>
      <c r="H117" s="5">
        <v>0</v>
      </c>
      <c r="I117" s="5">
        <v>0</v>
      </c>
      <c r="J117" s="5">
        <v>0</v>
      </c>
      <c r="K117" s="5">
        <v>0</v>
      </c>
      <c r="L117" s="5">
        <v>0</v>
      </c>
      <c r="M117" s="5">
        <v>23374.278699861687</v>
      </c>
      <c r="N117" s="5">
        <v>7708.4730530973447</v>
      </c>
      <c r="O117" s="5">
        <v>133783.68916935561</v>
      </c>
      <c r="P117" s="5">
        <v>229885.14553244936</v>
      </c>
      <c r="Q117" s="5">
        <v>80983.280013681564</v>
      </c>
      <c r="R117" s="5">
        <v>0</v>
      </c>
      <c r="S117" s="5">
        <v>0</v>
      </c>
      <c r="T117" s="5">
        <v>1631.7730000000001</v>
      </c>
      <c r="U117" s="5">
        <v>0</v>
      </c>
      <c r="V117" s="5">
        <v>0</v>
      </c>
      <c r="W117" s="5">
        <v>41458.748688866537</v>
      </c>
      <c r="X117" s="5">
        <v>42285.380760178065</v>
      </c>
      <c r="Y117" s="5">
        <v>19264.816398232702</v>
      </c>
      <c r="Z117" s="5">
        <v>425744.05998179264</v>
      </c>
      <c r="AA117" s="5">
        <v>1357011.340758347</v>
      </c>
      <c r="AB117" s="5">
        <v>0</v>
      </c>
      <c r="AC117" s="5">
        <v>0</v>
      </c>
      <c r="AD117" s="5">
        <v>0</v>
      </c>
      <c r="AE117" s="5">
        <v>0</v>
      </c>
      <c r="AF117" s="5">
        <v>58197.962706048427</v>
      </c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</row>
    <row r="118" spans="2:43">
      <c r="B118" s="4">
        <v>2</v>
      </c>
      <c r="C118" s="4">
        <v>2021</v>
      </c>
      <c r="D118" s="5">
        <v>0</v>
      </c>
      <c r="E118" s="5">
        <v>0</v>
      </c>
      <c r="F118" s="5">
        <v>0</v>
      </c>
      <c r="G118" s="5">
        <v>0</v>
      </c>
      <c r="H118" s="5">
        <v>0</v>
      </c>
      <c r="I118" s="5">
        <v>0</v>
      </c>
      <c r="J118" s="5">
        <v>0</v>
      </c>
      <c r="K118" s="5">
        <v>0</v>
      </c>
      <c r="L118" s="5">
        <v>0</v>
      </c>
      <c r="M118" s="5">
        <v>21353.968533886582</v>
      </c>
      <c r="N118" s="5">
        <v>6553.2887610619473</v>
      </c>
      <c r="O118" s="5">
        <v>132026.66262164927</v>
      </c>
      <c r="P118" s="5">
        <v>227966.04212424549</v>
      </c>
      <c r="Q118" s="5">
        <v>77897.595592096972</v>
      </c>
      <c r="R118" s="5">
        <v>0</v>
      </c>
      <c r="S118" s="5">
        <v>0</v>
      </c>
      <c r="T118" s="5">
        <v>1589.8760000000002</v>
      </c>
      <c r="U118" s="5">
        <v>0</v>
      </c>
      <c r="V118" s="5">
        <v>0</v>
      </c>
      <c r="W118" s="5">
        <v>40431.674127463033</v>
      </c>
      <c r="X118" s="5">
        <v>42952.818723449018</v>
      </c>
      <c r="Y118" s="5">
        <v>19462.193084935589</v>
      </c>
      <c r="Z118" s="5">
        <v>444637.51663360064</v>
      </c>
      <c r="AA118" s="5">
        <v>1073999.0681757422</v>
      </c>
      <c r="AB118" s="5">
        <v>0</v>
      </c>
      <c r="AC118" s="5">
        <v>0</v>
      </c>
      <c r="AD118" s="5">
        <v>0</v>
      </c>
      <c r="AE118" s="5">
        <v>0</v>
      </c>
      <c r="AF118" s="5">
        <v>55910.937289607995</v>
      </c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</row>
    <row r="119" spans="2:43">
      <c r="B119" s="4">
        <v>3</v>
      </c>
      <c r="C119" s="4">
        <v>2021</v>
      </c>
      <c r="D119" s="5">
        <v>0</v>
      </c>
      <c r="E119" s="5">
        <v>0</v>
      </c>
      <c r="F119" s="5">
        <v>0</v>
      </c>
      <c r="G119" s="5">
        <v>0</v>
      </c>
      <c r="H119" s="5">
        <v>0</v>
      </c>
      <c r="I119" s="5">
        <v>0</v>
      </c>
      <c r="J119" s="5">
        <v>0</v>
      </c>
      <c r="K119" s="5">
        <v>0</v>
      </c>
      <c r="L119" s="5">
        <v>0</v>
      </c>
      <c r="M119" s="5">
        <v>22307.167358229599</v>
      </c>
      <c r="N119" s="5">
        <v>5518.6777876106189</v>
      </c>
      <c r="O119" s="5">
        <v>142913.54908587126</v>
      </c>
      <c r="P119" s="5">
        <v>236477.23986440437</v>
      </c>
      <c r="Q119" s="5">
        <v>93312.908177040284</v>
      </c>
      <c r="R119" s="5">
        <v>0</v>
      </c>
      <c r="S119" s="5">
        <v>0</v>
      </c>
      <c r="T119" s="5">
        <v>1665.3760000000002</v>
      </c>
      <c r="U119" s="5">
        <v>0</v>
      </c>
      <c r="V119" s="5">
        <v>0</v>
      </c>
      <c r="W119" s="5">
        <v>41323.970033895777</v>
      </c>
      <c r="X119" s="5">
        <v>43805.514310936072</v>
      </c>
      <c r="Y119" s="5">
        <v>21324.99257311293</v>
      </c>
      <c r="Z119" s="5">
        <v>442954.37349946948</v>
      </c>
      <c r="AA119" s="5">
        <v>1330978.5260850012</v>
      </c>
      <c r="AB119" s="5">
        <v>0</v>
      </c>
      <c r="AC119" s="5">
        <v>0</v>
      </c>
      <c r="AD119" s="5">
        <v>0</v>
      </c>
      <c r="AE119" s="5">
        <v>0</v>
      </c>
      <c r="AF119" s="5">
        <v>55584.573808231078</v>
      </c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</row>
    <row r="120" spans="2:43">
      <c r="B120" s="4">
        <v>4</v>
      </c>
      <c r="C120" s="4">
        <v>2021</v>
      </c>
      <c r="D120" s="5">
        <v>0</v>
      </c>
      <c r="E120" s="5">
        <v>0</v>
      </c>
      <c r="F120" s="5">
        <v>0</v>
      </c>
      <c r="G120" s="5">
        <v>0</v>
      </c>
      <c r="H120" s="5">
        <v>0</v>
      </c>
      <c r="I120" s="5">
        <v>0</v>
      </c>
      <c r="J120" s="5">
        <v>0</v>
      </c>
      <c r="K120" s="5">
        <v>0</v>
      </c>
      <c r="L120" s="5">
        <v>0</v>
      </c>
      <c r="M120" s="5">
        <v>23191.273167358231</v>
      </c>
      <c r="N120" s="5">
        <v>6744.3747787610628</v>
      </c>
      <c r="O120" s="5">
        <v>145303.62662355264</v>
      </c>
      <c r="P120" s="5">
        <v>243603.72309758147</v>
      </c>
      <c r="Q120" s="5">
        <v>90684.97812135586</v>
      </c>
      <c r="R120" s="5">
        <v>0</v>
      </c>
      <c r="S120" s="5">
        <v>0</v>
      </c>
      <c r="T120" s="5">
        <v>1646.377</v>
      </c>
      <c r="U120" s="5">
        <v>0</v>
      </c>
      <c r="V120" s="5">
        <v>0</v>
      </c>
      <c r="W120" s="5">
        <v>40958.4085596156</v>
      </c>
      <c r="X120" s="5">
        <v>44945.094730290526</v>
      </c>
      <c r="Y120" s="5">
        <v>22626.204258980979</v>
      </c>
      <c r="Z120" s="5">
        <v>488121.96429304394</v>
      </c>
      <c r="AA120" s="5">
        <v>1330262.5153181157</v>
      </c>
      <c r="AB120" s="5">
        <v>0</v>
      </c>
      <c r="AC120" s="5">
        <v>0</v>
      </c>
      <c r="AD120" s="5">
        <v>0</v>
      </c>
      <c r="AE120" s="5">
        <v>0</v>
      </c>
      <c r="AF120" s="5">
        <v>58392.420853512871</v>
      </c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</row>
    <row r="121" spans="2:43">
      <c r="B121" s="4">
        <v>5</v>
      </c>
      <c r="C121" s="4">
        <v>2021</v>
      </c>
      <c r="D121" s="5">
        <v>0</v>
      </c>
      <c r="E121" s="5">
        <v>0</v>
      </c>
      <c r="F121" s="5">
        <v>0</v>
      </c>
      <c r="G121" s="5">
        <v>0</v>
      </c>
      <c r="H121" s="5">
        <v>0</v>
      </c>
      <c r="I121" s="5">
        <v>0</v>
      </c>
      <c r="J121" s="5">
        <v>0</v>
      </c>
      <c r="K121" s="5">
        <v>0</v>
      </c>
      <c r="L121" s="5">
        <v>0</v>
      </c>
      <c r="M121" s="5">
        <v>23650.821230982019</v>
      </c>
      <c r="N121" s="5">
        <v>9435.8838053097352</v>
      </c>
      <c r="O121" s="5">
        <v>155843.11179586363</v>
      </c>
      <c r="P121" s="5">
        <v>252662.80617750017</v>
      </c>
      <c r="Q121" s="5">
        <v>87447.429714796002</v>
      </c>
      <c r="R121" s="5">
        <v>0</v>
      </c>
      <c r="S121" s="5">
        <v>0</v>
      </c>
      <c r="T121" s="5">
        <v>1637.3735000000001</v>
      </c>
      <c r="U121" s="5">
        <v>0</v>
      </c>
      <c r="V121" s="5">
        <v>0</v>
      </c>
      <c r="W121" s="5">
        <v>41965.055009870746</v>
      </c>
      <c r="X121" s="5">
        <v>48123.848711557468</v>
      </c>
      <c r="Y121" s="5">
        <v>24297.869923194492</v>
      </c>
      <c r="Z121" s="5">
        <v>546289.74105237657</v>
      </c>
      <c r="AA121" s="5">
        <v>1393987.8590915869</v>
      </c>
      <c r="AB121" s="5">
        <v>0</v>
      </c>
      <c r="AC121" s="5">
        <v>0</v>
      </c>
      <c r="AD121" s="5">
        <v>0</v>
      </c>
      <c r="AE121" s="5">
        <v>0</v>
      </c>
      <c r="AF121" s="5">
        <v>58147.753643175151</v>
      </c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</row>
    <row r="122" spans="2:43">
      <c r="B122" s="4">
        <v>6</v>
      </c>
      <c r="C122" s="4">
        <v>2021</v>
      </c>
      <c r="D122" s="5">
        <v>0</v>
      </c>
      <c r="E122" s="5">
        <v>0</v>
      </c>
      <c r="F122" s="5">
        <v>0</v>
      </c>
      <c r="G122" s="5">
        <v>0</v>
      </c>
      <c r="H122" s="5">
        <v>0</v>
      </c>
      <c r="I122" s="5">
        <v>0</v>
      </c>
      <c r="J122" s="5">
        <v>0</v>
      </c>
      <c r="K122" s="5">
        <v>0</v>
      </c>
      <c r="L122" s="5">
        <v>0</v>
      </c>
      <c r="M122" s="5">
        <v>24652.151798063624</v>
      </c>
      <c r="N122" s="5">
        <v>11038.72274336283</v>
      </c>
      <c r="O122" s="5">
        <v>162993.55511981741</v>
      </c>
      <c r="P122" s="5">
        <v>267519.2432878401</v>
      </c>
      <c r="Q122" s="5">
        <v>135783.56522743707</v>
      </c>
      <c r="R122" s="5">
        <v>0</v>
      </c>
      <c r="S122" s="5">
        <v>0</v>
      </c>
      <c r="T122" s="5">
        <v>1640.7764999999999</v>
      </c>
      <c r="U122" s="5">
        <v>0</v>
      </c>
      <c r="V122" s="5">
        <v>0</v>
      </c>
      <c r="W122" s="5">
        <v>42663.628278066448</v>
      </c>
      <c r="X122" s="5">
        <v>49086.186449685607</v>
      </c>
      <c r="Y122" s="5">
        <v>25254.105122721841</v>
      </c>
      <c r="Z122" s="5">
        <v>575259.37322131568</v>
      </c>
      <c r="AA122" s="5">
        <v>2719078.249360939</v>
      </c>
      <c r="AB122" s="5">
        <v>0</v>
      </c>
      <c r="AC122" s="5">
        <v>0</v>
      </c>
      <c r="AD122" s="5">
        <v>0</v>
      </c>
      <c r="AE122" s="5">
        <v>0</v>
      </c>
      <c r="AF122" s="5">
        <v>62990.876342708216</v>
      </c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</row>
    <row r="123" spans="2:43">
      <c r="B123" s="4">
        <v>7</v>
      </c>
      <c r="C123" s="4">
        <v>2021</v>
      </c>
      <c r="D123" s="5">
        <v>0</v>
      </c>
      <c r="E123" s="5">
        <v>0</v>
      </c>
      <c r="F123" s="5">
        <v>0</v>
      </c>
      <c r="G123" s="5">
        <v>0</v>
      </c>
      <c r="H123" s="5">
        <v>0</v>
      </c>
      <c r="I123" s="5">
        <v>0</v>
      </c>
      <c r="J123" s="5">
        <v>0</v>
      </c>
      <c r="K123" s="5">
        <v>0</v>
      </c>
      <c r="L123" s="5">
        <v>0</v>
      </c>
      <c r="M123" s="5">
        <v>25808.639004149376</v>
      </c>
      <c r="N123" s="5">
        <v>11859.591371681416</v>
      </c>
      <c r="O123" s="5">
        <v>164749.46690333236</v>
      </c>
      <c r="P123" s="5">
        <v>268667.97297612421</v>
      </c>
      <c r="Q123" s="5">
        <v>151568.61197858519</v>
      </c>
      <c r="R123" s="5">
        <v>0</v>
      </c>
      <c r="S123" s="5">
        <v>0</v>
      </c>
      <c r="T123" s="5">
        <v>1614.9715000000001</v>
      </c>
      <c r="U123" s="5">
        <v>0</v>
      </c>
      <c r="V123" s="5">
        <v>0</v>
      </c>
      <c r="W123" s="5">
        <v>45303.990960349387</v>
      </c>
      <c r="X123" s="5">
        <v>49016.056433061669</v>
      </c>
      <c r="Y123" s="5">
        <v>26519.697274560422</v>
      </c>
      <c r="Z123" s="5">
        <v>600989.11934253445</v>
      </c>
      <c r="AA123" s="5">
        <v>3227058.4703239324</v>
      </c>
      <c r="AB123" s="5">
        <v>0</v>
      </c>
      <c r="AC123" s="5">
        <v>0</v>
      </c>
      <c r="AD123" s="5">
        <v>0</v>
      </c>
      <c r="AE123" s="5">
        <v>0</v>
      </c>
      <c r="AF123" s="5">
        <v>65317.304248018248</v>
      </c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</row>
    <row r="124" spans="2:43">
      <c r="B124" s="4">
        <v>8</v>
      </c>
      <c r="C124" s="4">
        <v>2021</v>
      </c>
      <c r="D124" s="5">
        <v>0</v>
      </c>
      <c r="E124" s="5">
        <v>0</v>
      </c>
      <c r="F124" s="5">
        <v>0</v>
      </c>
      <c r="G124" s="5">
        <v>0</v>
      </c>
      <c r="H124" s="5">
        <v>0</v>
      </c>
      <c r="I124" s="5">
        <v>0</v>
      </c>
      <c r="J124" s="5">
        <v>0</v>
      </c>
      <c r="K124" s="5">
        <v>0</v>
      </c>
      <c r="L124" s="5">
        <v>0</v>
      </c>
      <c r="M124" s="5">
        <v>25388.5</v>
      </c>
      <c r="N124" s="5">
        <v>11967.780132743364</v>
      </c>
      <c r="O124" s="5">
        <v>168004.91365235019</v>
      </c>
      <c r="P124" s="5">
        <v>286121.39540567563</v>
      </c>
      <c r="Q124" s="5">
        <v>153905.59056612125</v>
      </c>
      <c r="R124" s="5">
        <v>0</v>
      </c>
      <c r="S124" s="5">
        <v>0</v>
      </c>
      <c r="T124" s="5">
        <v>1687.778</v>
      </c>
      <c r="U124" s="5">
        <v>0</v>
      </c>
      <c r="V124" s="5">
        <v>0</v>
      </c>
      <c r="W124" s="5">
        <v>46799.681610608262</v>
      </c>
      <c r="X124" s="5">
        <v>51271.671730063048</v>
      </c>
      <c r="Y124" s="5">
        <v>23437.781281547406</v>
      </c>
      <c r="Z124" s="5">
        <v>644034.17267580715</v>
      </c>
      <c r="AA124" s="5">
        <v>3209258.2664529807</v>
      </c>
      <c r="AB124" s="5">
        <v>0</v>
      </c>
      <c r="AC124" s="5">
        <v>0</v>
      </c>
      <c r="AD124" s="5">
        <v>0</v>
      </c>
      <c r="AE124" s="5">
        <v>0</v>
      </c>
      <c r="AF124" s="5">
        <v>64593.238518840262</v>
      </c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</row>
    <row r="125" spans="2:43">
      <c r="B125" s="4">
        <v>9</v>
      </c>
      <c r="C125" s="4">
        <v>2021</v>
      </c>
      <c r="D125" s="5">
        <v>0</v>
      </c>
      <c r="E125" s="5">
        <v>0</v>
      </c>
      <c r="F125" s="5">
        <v>0</v>
      </c>
      <c r="G125" s="5">
        <v>0</v>
      </c>
      <c r="H125" s="5">
        <v>0</v>
      </c>
      <c r="I125" s="5">
        <v>0</v>
      </c>
      <c r="J125" s="5">
        <v>0</v>
      </c>
      <c r="K125" s="5">
        <v>0</v>
      </c>
      <c r="L125" s="5">
        <v>0</v>
      </c>
      <c r="M125" s="5">
        <v>24876.092669432921</v>
      </c>
      <c r="N125" s="5">
        <v>12583.934999999999</v>
      </c>
      <c r="O125" s="5">
        <v>161222.27628716565</v>
      </c>
      <c r="P125" s="5">
        <v>267879.97913701052</v>
      </c>
      <c r="Q125" s="5">
        <v>123471.44843118393</v>
      </c>
      <c r="R125" s="5">
        <v>0</v>
      </c>
      <c r="S125" s="5">
        <v>0</v>
      </c>
      <c r="T125" s="5">
        <v>1629.5754999999999</v>
      </c>
      <c r="U125" s="5">
        <v>0</v>
      </c>
      <c r="V125" s="5">
        <v>0</v>
      </c>
      <c r="W125" s="5">
        <v>43750.654481180391</v>
      </c>
      <c r="X125" s="5">
        <v>46218.09393803915</v>
      </c>
      <c r="Y125" s="5">
        <v>20888.935271452239</v>
      </c>
      <c r="Z125" s="5">
        <v>598729.71548168233</v>
      </c>
      <c r="AA125" s="5">
        <v>3214251.4227893106</v>
      </c>
      <c r="AB125" s="5">
        <v>0</v>
      </c>
      <c r="AC125" s="5">
        <v>0</v>
      </c>
      <c r="AD125" s="5">
        <v>0</v>
      </c>
      <c r="AE125" s="5">
        <v>0</v>
      </c>
      <c r="AF125" s="5">
        <v>64319.854948420027</v>
      </c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</row>
    <row r="126" spans="2:43">
      <c r="B126" s="4">
        <v>10</v>
      </c>
      <c r="C126" s="4">
        <v>2021</v>
      </c>
      <c r="D126" s="5">
        <v>0</v>
      </c>
      <c r="E126" s="5">
        <v>0</v>
      </c>
      <c r="F126" s="5">
        <v>0</v>
      </c>
      <c r="G126" s="5">
        <v>0</v>
      </c>
      <c r="H126" s="5">
        <v>0</v>
      </c>
      <c r="I126" s="5">
        <v>0</v>
      </c>
      <c r="J126" s="5">
        <v>0</v>
      </c>
      <c r="K126" s="5">
        <v>0</v>
      </c>
      <c r="L126" s="5">
        <v>0</v>
      </c>
      <c r="M126" s="5">
        <v>24906.092669432921</v>
      </c>
      <c r="N126" s="5">
        <v>10437.538008849559</v>
      </c>
      <c r="O126" s="5">
        <v>151801.47420531046</v>
      </c>
      <c r="P126" s="5">
        <v>250943.56860797512</v>
      </c>
      <c r="Q126" s="5">
        <v>87595.536418119242</v>
      </c>
      <c r="R126" s="5">
        <v>0</v>
      </c>
      <c r="S126" s="5">
        <v>0</v>
      </c>
      <c r="T126" s="5">
        <v>1626.1725000000001</v>
      </c>
      <c r="U126" s="5">
        <v>0</v>
      </c>
      <c r="V126" s="5">
        <v>0</v>
      </c>
      <c r="W126" s="5">
        <v>42304.426594917495</v>
      </c>
      <c r="X126" s="5">
        <v>44008.98866912676</v>
      </c>
      <c r="Y126" s="5">
        <v>21221.285153289922</v>
      </c>
      <c r="Z126" s="5">
        <v>559586.76229819865</v>
      </c>
      <c r="AA126" s="5">
        <v>1446870.4426193272</v>
      </c>
      <c r="AB126" s="5">
        <v>0</v>
      </c>
      <c r="AC126" s="5">
        <v>0</v>
      </c>
      <c r="AD126" s="5">
        <v>0</v>
      </c>
      <c r="AE126" s="5">
        <v>0</v>
      </c>
      <c r="AF126" s="5">
        <v>59365.009406015852</v>
      </c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</row>
    <row r="127" spans="2:43">
      <c r="B127" s="4">
        <v>11</v>
      </c>
      <c r="C127" s="4">
        <v>2021</v>
      </c>
      <c r="D127" s="5">
        <v>0</v>
      </c>
      <c r="E127" s="5">
        <v>0</v>
      </c>
      <c r="F127" s="5">
        <v>0</v>
      </c>
      <c r="G127" s="5">
        <v>0</v>
      </c>
      <c r="H127" s="5">
        <v>0</v>
      </c>
      <c r="I127" s="5">
        <v>0</v>
      </c>
      <c r="J127" s="5">
        <v>0</v>
      </c>
      <c r="K127" s="5">
        <v>0</v>
      </c>
      <c r="L127" s="5">
        <v>0</v>
      </c>
      <c r="M127" s="5">
        <v>21634.574688796682</v>
      </c>
      <c r="N127" s="5">
        <v>8806.4119911504422</v>
      </c>
      <c r="O127" s="5">
        <v>141274.25494413817</v>
      </c>
      <c r="P127" s="5">
        <v>237156.16268803214</v>
      </c>
      <c r="Q127" s="5">
        <v>81080.446016408445</v>
      </c>
      <c r="R127" s="5">
        <v>0</v>
      </c>
      <c r="S127" s="5">
        <v>0</v>
      </c>
      <c r="T127" s="5">
        <v>1601.5729999999999</v>
      </c>
      <c r="U127" s="5">
        <v>0</v>
      </c>
      <c r="V127" s="5">
        <v>0</v>
      </c>
      <c r="W127" s="5">
        <v>41545.930120683872</v>
      </c>
      <c r="X127" s="5">
        <v>42300.802024306919</v>
      </c>
      <c r="Y127" s="5">
        <v>18983.379090407019</v>
      </c>
      <c r="Z127" s="5">
        <v>498285.97945088148</v>
      </c>
      <c r="AA127" s="5">
        <v>1157426.8279999071</v>
      </c>
      <c r="AB127" s="5">
        <v>0</v>
      </c>
      <c r="AC127" s="5">
        <v>0</v>
      </c>
      <c r="AD127" s="5">
        <v>0</v>
      </c>
      <c r="AE127" s="5">
        <v>0</v>
      </c>
      <c r="AF127" s="5">
        <v>55547.386254750789</v>
      </c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</row>
    <row r="128" spans="2:43">
      <c r="B128" s="4">
        <v>12</v>
      </c>
      <c r="C128" s="4">
        <v>2021</v>
      </c>
      <c r="D128" s="5">
        <v>0</v>
      </c>
      <c r="E128" s="5">
        <v>0</v>
      </c>
      <c r="F128" s="5">
        <v>0</v>
      </c>
      <c r="G128" s="5">
        <v>0</v>
      </c>
      <c r="H128" s="5">
        <v>0</v>
      </c>
      <c r="I128" s="5">
        <v>0</v>
      </c>
      <c r="J128" s="5">
        <v>0</v>
      </c>
      <c r="K128" s="5">
        <v>0</v>
      </c>
      <c r="L128" s="5">
        <v>0</v>
      </c>
      <c r="M128" s="5">
        <v>22969.278699861687</v>
      </c>
      <c r="N128" s="5">
        <v>7597.0980530973447</v>
      </c>
      <c r="O128" s="5">
        <v>142446.64244289408</v>
      </c>
      <c r="P128" s="5">
        <v>221444.14945072547</v>
      </c>
      <c r="Q128" s="5">
        <v>72358.315426423273</v>
      </c>
      <c r="R128" s="5">
        <v>0</v>
      </c>
      <c r="S128" s="5">
        <v>0</v>
      </c>
      <c r="T128" s="5">
        <v>1669.2750000000001</v>
      </c>
      <c r="U128" s="5">
        <v>0</v>
      </c>
      <c r="V128" s="5">
        <v>0</v>
      </c>
      <c r="W128" s="5">
        <v>41637.27982828622</v>
      </c>
      <c r="X128" s="5">
        <v>41708.589527253367</v>
      </c>
      <c r="Y128" s="5">
        <v>19148.101654272468</v>
      </c>
      <c r="Z128" s="5">
        <v>489442.70821084816</v>
      </c>
      <c r="AA128" s="5">
        <v>1247255.5069869549</v>
      </c>
      <c r="AB128" s="5">
        <v>0</v>
      </c>
      <c r="AC128" s="5">
        <v>0</v>
      </c>
      <c r="AD128" s="5">
        <v>0</v>
      </c>
      <c r="AE128" s="5">
        <v>0</v>
      </c>
      <c r="AF128" s="5">
        <v>57221.391725485941</v>
      </c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</row>
    <row r="129" spans="2:43">
      <c r="B129" s="4">
        <v>1</v>
      </c>
      <c r="C129" s="4">
        <v>2022</v>
      </c>
      <c r="D129" s="5">
        <v>0</v>
      </c>
      <c r="E129" s="5">
        <v>0</v>
      </c>
      <c r="F129" s="5">
        <v>0</v>
      </c>
      <c r="G129" s="5">
        <v>0</v>
      </c>
      <c r="H129" s="5">
        <v>0</v>
      </c>
      <c r="I129" s="5">
        <v>0</v>
      </c>
      <c r="J129" s="5">
        <v>0</v>
      </c>
      <c r="K129" s="5">
        <v>0</v>
      </c>
      <c r="L129" s="5">
        <v>0</v>
      </c>
      <c r="M129" s="5">
        <v>23374.278699861687</v>
      </c>
      <c r="N129" s="5">
        <v>7708.4730530973447</v>
      </c>
      <c r="O129" s="5">
        <v>133783.68916935561</v>
      </c>
      <c r="P129" s="5">
        <v>229885.14553244936</v>
      </c>
      <c r="Q129" s="5">
        <v>80983.280013681564</v>
      </c>
      <c r="R129" s="5">
        <v>0</v>
      </c>
      <c r="S129" s="5">
        <v>0</v>
      </c>
      <c r="T129" s="5">
        <v>1631.7730000000001</v>
      </c>
      <c r="U129" s="5">
        <v>0</v>
      </c>
      <c r="V129" s="5">
        <v>0</v>
      </c>
      <c r="W129" s="5">
        <v>41458.748688866537</v>
      </c>
      <c r="X129" s="5">
        <v>42285.380760178065</v>
      </c>
      <c r="Y129" s="5">
        <v>19264.816398232702</v>
      </c>
      <c r="Z129" s="5">
        <v>425744.05998179264</v>
      </c>
      <c r="AA129" s="5">
        <v>1357011.340758347</v>
      </c>
      <c r="AB129" s="5">
        <v>0</v>
      </c>
      <c r="AC129" s="5">
        <v>0</v>
      </c>
      <c r="AD129" s="5">
        <v>0</v>
      </c>
      <c r="AE129" s="5">
        <v>0</v>
      </c>
      <c r="AF129" s="5">
        <v>58197.962706048427</v>
      </c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</row>
    <row r="130" spans="2:43">
      <c r="B130" s="4">
        <v>2</v>
      </c>
      <c r="C130" s="4">
        <v>2022</v>
      </c>
      <c r="D130" s="5">
        <v>0</v>
      </c>
      <c r="E130" s="5">
        <v>0</v>
      </c>
      <c r="F130" s="5">
        <v>0</v>
      </c>
      <c r="G130" s="5">
        <v>0</v>
      </c>
      <c r="H130" s="5">
        <v>0</v>
      </c>
      <c r="I130" s="5">
        <v>0</v>
      </c>
      <c r="J130" s="5">
        <v>0</v>
      </c>
      <c r="K130" s="5">
        <v>0</v>
      </c>
      <c r="L130" s="5">
        <v>0</v>
      </c>
      <c r="M130" s="5">
        <v>21353.968533886582</v>
      </c>
      <c r="N130" s="5">
        <v>6553.2887610619473</v>
      </c>
      <c r="O130" s="5">
        <v>132026.66262164927</v>
      </c>
      <c r="P130" s="5">
        <v>227966.04212424549</v>
      </c>
      <c r="Q130" s="5">
        <v>77897.595592096972</v>
      </c>
      <c r="R130" s="5">
        <v>0</v>
      </c>
      <c r="S130" s="5">
        <v>0</v>
      </c>
      <c r="T130" s="5">
        <v>1589.8760000000002</v>
      </c>
      <c r="U130" s="5">
        <v>0</v>
      </c>
      <c r="V130" s="5">
        <v>0</v>
      </c>
      <c r="W130" s="5">
        <v>40431.674127463033</v>
      </c>
      <c r="X130" s="5">
        <v>42952.818723449018</v>
      </c>
      <c r="Y130" s="5">
        <v>19462.193084935589</v>
      </c>
      <c r="Z130" s="5">
        <v>444637.51663360064</v>
      </c>
      <c r="AA130" s="5">
        <v>1073999.0681757422</v>
      </c>
      <c r="AB130" s="5">
        <v>0</v>
      </c>
      <c r="AC130" s="5">
        <v>0</v>
      </c>
      <c r="AD130" s="5">
        <v>0</v>
      </c>
      <c r="AE130" s="5">
        <v>0</v>
      </c>
      <c r="AF130" s="5">
        <v>55910.937289607995</v>
      </c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</row>
    <row r="131" spans="2:43">
      <c r="B131" s="4">
        <v>3</v>
      </c>
      <c r="C131" s="4">
        <v>2022</v>
      </c>
      <c r="D131" s="5">
        <v>0</v>
      </c>
      <c r="E131" s="5">
        <v>0</v>
      </c>
      <c r="F131" s="5">
        <v>0</v>
      </c>
      <c r="G131" s="5">
        <v>0</v>
      </c>
      <c r="H131" s="5">
        <v>0</v>
      </c>
      <c r="I131" s="5">
        <v>0</v>
      </c>
      <c r="J131" s="5">
        <v>0</v>
      </c>
      <c r="K131" s="5">
        <v>0</v>
      </c>
      <c r="L131" s="5">
        <v>0</v>
      </c>
      <c r="M131" s="5">
        <v>22307.167358229599</v>
      </c>
      <c r="N131" s="5">
        <v>5518.6777876106189</v>
      </c>
      <c r="O131" s="5">
        <v>142913.54908587126</v>
      </c>
      <c r="P131" s="5">
        <v>236477.23986440437</v>
      </c>
      <c r="Q131" s="5">
        <v>93312.908177040284</v>
      </c>
      <c r="R131" s="5">
        <v>0</v>
      </c>
      <c r="S131" s="5">
        <v>0</v>
      </c>
      <c r="T131" s="5">
        <v>1665.3760000000002</v>
      </c>
      <c r="U131" s="5">
        <v>0</v>
      </c>
      <c r="V131" s="5">
        <v>0</v>
      </c>
      <c r="W131" s="5">
        <v>41323.970033895777</v>
      </c>
      <c r="X131" s="5">
        <v>43805.514310936072</v>
      </c>
      <c r="Y131" s="5">
        <v>21324.99257311293</v>
      </c>
      <c r="Z131" s="5">
        <v>442954.37349946948</v>
      </c>
      <c r="AA131" s="5">
        <v>1330978.5260850012</v>
      </c>
      <c r="AB131" s="5">
        <v>0</v>
      </c>
      <c r="AC131" s="5">
        <v>0</v>
      </c>
      <c r="AD131" s="5">
        <v>0</v>
      </c>
      <c r="AE131" s="5">
        <v>0</v>
      </c>
      <c r="AF131" s="5">
        <v>55584.573808231078</v>
      </c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</row>
    <row r="132" spans="2:43">
      <c r="B132" s="4">
        <v>4</v>
      </c>
      <c r="C132" s="4">
        <v>2022</v>
      </c>
      <c r="D132" s="5">
        <v>0</v>
      </c>
      <c r="E132" s="5">
        <v>0</v>
      </c>
      <c r="F132" s="5">
        <v>0</v>
      </c>
      <c r="G132" s="5">
        <v>0</v>
      </c>
      <c r="H132" s="5">
        <v>0</v>
      </c>
      <c r="I132" s="5">
        <v>0</v>
      </c>
      <c r="J132" s="5">
        <v>0</v>
      </c>
      <c r="K132" s="5">
        <v>0</v>
      </c>
      <c r="L132" s="5">
        <v>0</v>
      </c>
      <c r="M132" s="5">
        <v>23191.273167358231</v>
      </c>
      <c r="N132" s="5">
        <v>6744.3747787610628</v>
      </c>
      <c r="O132" s="5">
        <v>145303.62662355264</v>
      </c>
      <c r="P132" s="5">
        <v>243603.72309758147</v>
      </c>
      <c r="Q132" s="5">
        <v>90684.97812135586</v>
      </c>
      <c r="R132" s="5">
        <v>0</v>
      </c>
      <c r="S132" s="5">
        <v>0</v>
      </c>
      <c r="T132" s="5">
        <v>1646.377</v>
      </c>
      <c r="U132" s="5">
        <v>0</v>
      </c>
      <c r="V132" s="5">
        <v>0</v>
      </c>
      <c r="W132" s="5">
        <v>40958.4085596156</v>
      </c>
      <c r="X132" s="5">
        <v>44945.094730290526</v>
      </c>
      <c r="Y132" s="5">
        <v>22626.204258980979</v>
      </c>
      <c r="Z132" s="5">
        <v>488121.96429304394</v>
      </c>
      <c r="AA132" s="5">
        <v>1330262.5153181157</v>
      </c>
      <c r="AB132" s="5">
        <v>0</v>
      </c>
      <c r="AC132" s="5">
        <v>0</v>
      </c>
      <c r="AD132" s="5">
        <v>0</v>
      </c>
      <c r="AE132" s="5">
        <v>0</v>
      </c>
      <c r="AF132" s="5">
        <v>58392.420853512871</v>
      </c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</row>
    <row r="133" spans="2:43">
      <c r="B133" s="4">
        <v>5</v>
      </c>
      <c r="C133" s="4">
        <v>2022</v>
      </c>
      <c r="D133" s="5">
        <v>0</v>
      </c>
      <c r="E133" s="5">
        <v>0</v>
      </c>
      <c r="F133" s="5">
        <v>0</v>
      </c>
      <c r="G133" s="5">
        <v>0</v>
      </c>
      <c r="H133" s="5">
        <v>0</v>
      </c>
      <c r="I133" s="5">
        <v>0</v>
      </c>
      <c r="J133" s="5">
        <v>0</v>
      </c>
      <c r="K133" s="5">
        <v>0</v>
      </c>
      <c r="L133" s="5">
        <v>0</v>
      </c>
      <c r="M133" s="5">
        <v>23650.821230982019</v>
      </c>
      <c r="N133" s="5">
        <v>9435.8838053097352</v>
      </c>
      <c r="O133" s="5">
        <v>155843.11179586363</v>
      </c>
      <c r="P133" s="5">
        <v>252662.80617750017</v>
      </c>
      <c r="Q133" s="5">
        <v>87447.429714796002</v>
      </c>
      <c r="R133" s="5">
        <v>0</v>
      </c>
      <c r="S133" s="5">
        <v>0</v>
      </c>
      <c r="T133" s="5">
        <v>1637.3735000000001</v>
      </c>
      <c r="U133" s="5">
        <v>0</v>
      </c>
      <c r="V133" s="5">
        <v>0</v>
      </c>
      <c r="W133" s="5">
        <v>41965.055009870746</v>
      </c>
      <c r="X133" s="5">
        <v>48123.848711557468</v>
      </c>
      <c r="Y133" s="5">
        <v>24297.869923194492</v>
      </c>
      <c r="Z133" s="5">
        <v>546289.74105237657</v>
      </c>
      <c r="AA133" s="5">
        <v>1393987.8590915869</v>
      </c>
      <c r="AB133" s="5">
        <v>0</v>
      </c>
      <c r="AC133" s="5">
        <v>0</v>
      </c>
      <c r="AD133" s="5">
        <v>0</v>
      </c>
      <c r="AE133" s="5">
        <v>0</v>
      </c>
      <c r="AF133" s="5">
        <v>58147.753643175151</v>
      </c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</row>
    <row r="134" spans="2:43">
      <c r="B134" s="4">
        <v>6</v>
      </c>
      <c r="C134" s="4">
        <v>2022</v>
      </c>
      <c r="D134" s="5">
        <v>0</v>
      </c>
      <c r="E134" s="5">
        <v>0</v>
      </c>
      <c r="F134" s="5">
        <v>0</v>
      </c>
      <c r="G134" s="5">
        <v>0</v>
      </c>
      <c r="H134" s="5">
        <v>0</v>
      </c>
      <c r="I134" s="5">
        <v>0</v>
      </c>
      <c r="J134" s="5">
        <v>0</v>
      </c>
      <c r="K134" s="5">
        <v>0</v>
      </c>
      <c r="L134" s="5">
        <v>0</v>
      </c>
      <c r="M134" s="5">
        <v>24652.151798063624</v>
      </c>
      <c r="N134" s="5">
        <v>11038.72274336283</v>
      </c>
      <c r="O134" s="5">
        <v>162993.55511981741</v>
      </c>
      <c r="P134" s="5">
        <v>267519.2432878401</v>
      </c>
      <c r="Q134" s="5">
        <v>135783.56522743707</v>
      </c>
      <c r="R134" s="5">
        <v>0</v>
      </c>
      <c r="S134" s="5">
        <v>0</v>
      </c>
      <c r="T134" s="5">
        <v>1640.7764999999999</v>
      </c>
      <c r="U134" s="5">
        <v>0</v>
      </c>
      <c r="V134" s="5">
        <v>0</v>
      </c>
      <c r="W134" s="5">
        <v>42663.628278066448</v>
      </c>
      <c r="X134" s="5">
        <v>49086.186449685607</v>
      </c>
      <c r="Y134" s="5">
        <v>25254.105122721841</v>
      </c>
      <c r="Z134" s="5">
        <v>575259.37322131568</v>
      </c>
      <c r="AA134" s="5">
        <v>2719078.249360939</v>
      </c>
      <c r="AB134" s="5">
        <v>0</v>
      </c>
      <c r="AC134" s="5">
        <v>0</v>
      </c>
      <c r="AD134" s="5">
        <v>0</v>
      </c>
      <c r="AE134" s="5">
        <v>0</v>
      </c>
      <c r="AF134" s="5">
        <v>62990.876342708216</v>
      </c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</row>
    <row r="135" spans="2:43">
      <c r="B135" s="4">
        <v>7</v>
      </c>
      <c r="C135" s="4">
        <v>2022</v>
      </c>
      <c r="D135" s="5">
        <v>0</v>
      </c>
      <c r="E135" s="5">
        <v>0</v>
      </c>
      <c r="F135" s="5">
        <v>0</v>
      </c>
      <c r="G135" s="5">
        <v>0</v>
      </c>
      <c r="H135" s="5">
        <v>0</v>
      </c>
      <c r="I135" s="5">
        <v>0</v>
      </c>
      <c r="J135" s="5">
        <v>0</v>
      </c>
      <c r="K135" s="5">
        <v>0</v>
      </c>
      <c r="L135" s="5">
        <v>0</v>
      </c>
      <c r="M135" s="5">
        <v>25808.639004149376</v>
      </c>
      <c r="N135" s="5">
        <v>11859.591371681416</v>
      </c>
      <c r="O135" s="5">
        <v>164749.46690333236</v>
      </c>
      <c r="P135" s="5">
        <v>268667.97297612421</v>
      </c>
      <c r="Q135" s="5">
        <v>151568.61197858519</v>
      </c>
      <c r="R135" s="5">
        <v>0</v>
      </c>
      <c r="S135" s="5">
        <v>0</v>
      </c>
      <c r="T135" s="5">
        <v>1614.9715000000001</v>
      </c>
      <c r="U135" s="5">
        <v>0</v>
      </c>
      <c r="V135" s="5">
        <v>0</v>
      </c>
      <c r="W135" s="5">
        <v>45303.990960349387</v>
      </c>
      <c r="X135" s="5">
        <v>49016.056433061669</v>
      </c>
      <c r="Y135" s="5">
        <v>26519.697274560422</v>
      </c>
      <c r="Z135" s="5">
        <v>600989.11934253445</v>
      </c>
      <c r="AA135" s="5">
        <v>3227058.4703239324</v>
      </c>
      <c r="AB135" s="5">
        <v>0</v>
      </c>
      <c r="AC135" s="5">
        <v>0</v>
      </c>
      <c r="AD135" s="5">
        <v>0</v>
      </c>
      <c r="AE135" s="5">
        <v>0</v>
      </c>
      <c r="AF135" s="5">
        <v>65317.304248018248</v>
      </c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</row>
    <row r="136" spans="2:43">
      <c r="B136" s="4">
        <v>8</v>
      </c>
      <c r="C136" s="4">
        <v>2022</v>
      </c>
      <c r="D136" s="5">
        <v>0</v>
      </c>
      <c r="E136" s="5">
        <v>0</v>
      </c>
      <c r="F136" s="5">
        <v>0</v>
      </c>
      <c r="G136" s="5">
        <v>0</v>
      </c>
      <c r="H136" s="5">
        <v>0</v>
      </c>
      <c r="I136" s="5">
        <v>0</v>
      </c>
      <c r="J136" s="5">
        <v>0</v>
      </c>
      <c r="K136" s="5">
        <v>0</v>
      </c>
      <c r="L136" s="5">
        <v>0</v>
      </c>
      <c r="M136" s="5">
        <v>25388.5</v>
      </c>
      <c r="N136" s="5">
        <v>11967.780132743364</v>
      </c>
      <c r="O136" s="5">
        <v>168004.91365235019</v>
      </c>
      <c r="P136" s="5">
        <v>286121.39540567563</v>
      </c>
      <c r="Q136" s="5">
        <v>153905.59056612125</v>
      </c>
      <c r="R136" s="5">
        <v>0</v>
      </c>
      <c r="S136" s="5">
        <v>0</v>
      </c>
      <c r="T136" s="5">
        <v>1687.778</v>
      </c>
      <c r="U136" s="5">
        <v>0</v>
      </c>
      <c r="V136" s="5">
        <v>0</v>
      </c>
      <c r="W136" s="5">
        <v>46799.681610608262</v>
      </c>
      <c r="X136" s="5">
        <v>51271.671730063048</v>
      </c>
      <c r="Y136" s="5">
        <v>23437.781281547406</v>
      </c>
      <c r="Z136" s="5">
        <v>644034.17267580715</v>
      </c>
      <c r="AA136" s="5">
        <v>3209258.2664529807</v>
      </c>
      <c r="AB136" s="5">
        <v>0</v>
      </c>
      <c r="AC136" s="5">
        <v>0</v>
      </c>
      <c r="AD136" s="5">
        <v>0</v>
      </c>
      <c r="AE136" s="5">
        <v>0</v>
      </c>
      <c r="AF136" s="5">
        <v>64593.238518840262</v>
      </c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</row>
    <row r="137" spans="2:43">
      <c r="B137" s="4">
        <v>9</v>
      </c>
      <c r="C137" s="4">
        <v>2022</v>
      </c>
      <c r="D137" s="5">
        <v>0</v>
      </c>
      <c r="E137" s="5">
        <v>0</v>
      </c>
      <c r="F137" s="5">
        <v>0</v>
      </c>
      <c r="G137" s="5">
        <v>0</v>
      </c>
      <c r="H137" s="5">
        <v>0</v>
      </c>
      <c r="I137" s="5">
        <v>0</v>
      </c>
      <c r="J137" s="5">
        <v>0</v>
      </c>
      <c r="K137" s="5">
        <v>0</v>
      </c>
      <c r="L137" s="5">
        <v>0</v>
      </c>
      <c r="M137" s="5">
        <v>24876.092669432921</v>
      </c>
      <c r="N137" s="5">
        <v>12583.934999999999</v>
      </c>
      <c r="O137" s="5">
        <v>161222.27628716565</v>
      </c>
      <c r="P137" s="5">
        <v>267879.97913701052</v>
      </c>
      <c r="Q137" s="5">
        <v>123471.44843118393</v>
      </c>
      <c r="R137" s="5">
        <v>0</v>
      </c>
      <c r="S137" s="5">
        <v>0</v>
      </c>
      <c r="T137" s="5">
        <v>1629.5754999999999</v>
      </c>
      <c r="U137" s="5">
        <v>0</v>
      </c>
      <c r="V137" s="5">
        <v>0</v>
      </c>
      <c r="W137" s="5">
        <v>43750.654481180391</v>
      </c>
      <c r="X137" s="5">
        <v>46218.09393803915</v>
      </c>
      <c r="Y137" s="5">
        <v>20888.935271452239</v>
      </c>
      <c r="Z137" s="5">
        <v>598729.71548168233</v>
      </c>
      <c r="AA137" s="5">
        <v>3214251.4227893106</v>
      </c>
      <c r="AB137" s="5">
        <v>0</v>
      </c>
      <c r="AC137" s="5">
        <v>0</v>
      </c>
      <c r="AD137" s="5">
        <v>0</v>
      </c>
      <c r="AE137" s="5">
        <v>0</v>
      </c>
      <c r="AF137" s="5">
        <v>64319.854948420027</v>
      </c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</row>
    <row r="138" spans="2:43">
      <c r="B138" s="4">
        <v>10</v>
      </c>
      <c r="C138" s="4">
        <v>2022</v>
      </c>
      <c r="D138" s="5">
        <v>0</v>
      </c>
      <c r="E138" s="5">
        <v>0</v>
      </c>
      <c r="F138" s="5">
        <v>0</v>
      </c>
      <c r="G138" s="5">
        <v>0</v>
      </c>
      <c r="H138" s="5">
        <v>0</v>
      </c>
      <c r="I138" s="5">
        <v>0</v>
      </c>
      <c r="J138" s="5">
        <v>0</v>
      </c>
      <c r="K138" s="5">
        <v>0</v>
      </c>
      <c r="L138" s="5">
        <v>0</v>
      </c>
      <c r="M138" s="5">
        <v>24906.092669432921</v>
      </c>
      <c r="N138" s="5">
        <v>10437.538008849559</v>
      </c>
      <c r="O138" s="5">
        <v>151801.47420531046</v>
      </c>
      <c r="P138" s="5">
        <v>250943.56860797512</v>
      </c>
      <c r="Q138" s="5">
        <v>87595.536418119242</v>
      </c>
      <c r="R138" s="5">
        <v>0</v>
      </c>
      <c r="S138" s="5">
        <v>0</v>
      </c>
      <c r="T138" s="5">
        <v>1626.1725000000001</v>
      </c>
      <c r="U138" s="5">
        <v>0</v>
      </c>
      <c r="V138" s="5">
        <v>0</v>
      </c>
      <c r="W138" s="5">
        <v>42304.426594917495</v>
      </c>
      <c r="X138" s="5">
        <v>44008.98866912676</v>
      </c>
      <c r="Y138" s="5">
        <v>21221.285153289922</v>
      </c>
      <c r="Z138" s="5">
        <v>559586.76229819865</v>
      </c>
      <c r="AA138" s="5">
        <v>1446870.4426193272</v>
      </c>
      <c r="AB138" s="5">
        <v>0</v>
      </c>
      <c r="AC138" s="5">
        <v>0</v>
      </c>
      <c r="AD138" s="5">
        <v>0</v>
      </c>
      <c r="AE138" s="5">
        <v>0</v>
      </c>
      <c r="AF138" s="5">
        <v>59365.009406015852</v>
      </c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</row>
    <row r="139" spans="2:43">
      <c r="B139" s="4">
        <v>11</v>
      </c>
      <c r="C139" s="4">
        <v>2022</v>
      </c>
      <c r="D139" s="5">
        <v>0</v>
      </c>
      <c r="E139" s="5">
        <v>0</v>
      </c>
      <c r="F139" s="5">
        <v>0</v>
      </c>
      <c r="G139" s="5">
        <v>0</v>
      </c>
      <c r="H139" s="5">
        <v>0</v>
      </c>
      <c r="I139" s="5">
        <v>0</v>
      </c>
      <c r="J139" s="5">
        <v>0</v>
      </c>
      <c r="K139" s="5">
        <v>0</v>
      </c>
      <c r="L139" s="5">
        <v>0</v>
      </c>
      <c r="M139" s="5">
        <v>21634.574688796682</v>
      </c>
      <c r="N139" s="5">
        <v>8806.4119911504422</v>
      </c>
      <c r="O139" s="5">
        <v>141274.25494413817</v>
      </c>
      <c r="P139" s="5">
        <v>237156.16268803214</v>
      </c>
      <c r="Q139" s="5">
        <v>81080.446016408445</v>
      </c>
      <c r="R139" s="5">
        <v>0</v>
      </c>
      <c r="S139" s="5">
        <v>0</v>
      </c>
      <c r="T139" s="5">
        <v>1601.5729999999999</v>
      </c>
      <c r="U139" s="5">
        <v>0</v>
      </c>
      <c r="V139" s="5">
        <v>0</v>
      </c>
      <c r="W139" s="5">
        <v>41545.930120683872</v>
      </c>
      <c r="X139" s="5">
        <v>42300.802024306919</v>
      </c>
      <c r="Y139" s="5">
        <v>18983.379090407019</v>
      </c>
      <c r="Z139" s="5">
        <v>498285.97945088148</v>
      </c>
      <c r="AA139" s="5">
        <v>1157426.8279999071</v>
      </c>
      <c r="AB139" s="5">
        <v>0</v>
      </c>
      <c r="AC139" s="5">
        <v>0</v>
      </c>
      <c r="AD139" s="5">
        <v>0</v>
      </c>
      <c r="AE139" s="5">
        <v>0</v>
      </c>
      <c r="AF139" s="5">
        <v>55547.386254750789</v>
      </c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</row>
    <row r="140" spans="2:43">
      <c r="B140" s="4">
        <v>12</v>
      </c>
      <c r="C140" s="4">
        <v>2022</v>
      </c>
      <c r="D140" s="5">
        <v>0</v>
      </c>
      <c r="E140" s="5">
        <v>0</v>
      </c>
      <c r="F140" s="5">
        <v>0</v>
      </c>
      <c r="G140" s="5">
        <v>0</v>
      </c>
      <c r="H140" s="5">
        <v>0</v>
      </c>
      <c r="I140" s="5">
        <v>0</v>
      </c>
      <c r="J140" s="5">
        <v>0</v>
      </c>
      <c r="K140" s="5">
        <v>0</v>
      </c>
      <c r="L140" s="5">
        <v>0</v>
      </c>
      <c r="M140" s="5">
        <v>22969.278699861687</v>
      </c>
      <c r="N140" s="5">
        <v>7597.0980530973447</v>
      </c>
      <c r="O140" s="5">
        <v>142446.64244289408</v>
      </c>
      <c r="P140" s="5">
        <v>221444.14945072547</v>
      </c>
      <c r="Q140" s="5">
        <v>72358.315426423273</v>
      </c>
      <c r="R140" s="5">
        <v>0</v>
      </c>
      <c r="S140" s="5">
        <v>0</v>
      </c>
      <c r="T140" s="5">
        <v>1669.2750000000001</v>
      </c>
      <c r="U140" s="5">
        <v>0</v>
      </c>
      <c r="V140" s="5">
        <v>0</v>
      </c>
      <c r="W140" s="5">
        <v>41637.27982828622</v>
      </c>
      <c r="X140" s="5">
        <v>41708.589527253367</v>
      </c>
      <c r="Y140" s="5">
        <v>19148.101654272468</v>
      </c>
      <c r="Z140" s="5">
        <v>489442.70821084816</v>
      </c>
      <c r="AA140" s="5">
        <v>1247255.5069869549</v>
      </c>
      <c r="AB140" s="5">
        <v>0</v>
      </c>
      <c r="AC140" s="5">
        <v>0</v>
      </c>
      <c r="AD140" s="5">
        <v>0</v>
      </c>
      <c r="AE140" s="5">
        <v>0</v>
      </c>
      <c r="AF140" s="5">
        <v>57221.391725485941</v>
      </c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</row>
    <row r="141" spans="2:43">
      <c r="B141" s="4">
        <v>1</v>
      </c>
      <c r="C141" s="4">
        <v>2023</v>
      </c>
      <c r="D141" s="5">
        <v>0</v>
      </c>
      <c r="E141" s="5">
        <v>0</v>
      </c>
      <c r="F141" s="5">
        <v>0</v>
      </c>
      <c r="G141" s="5">
        <v>0</v>
      </c>
      <c r="H141" s="5">
        <v>0</v>
      </c>
      <c r="I141" s="5">
        <v>0</v>
      </c>
      <c r="J141" s="5">
        <v>0</v>
      </c>
      <c r="K141" s="5">
        <v>0</v>
      </c>
      <c r="L141" s="5">
        <v>0</v>
      </c>
      <c r="M141" s="5">
        <v>23374.278699861687</v>
      </c>
      <c r="N141" s="5">
        <v>7708.4730530973447</v>
      </c>
      <c r="O141" s="5">
        <v>133783.68916935561</v>
      </c>
      <c r="P141" s="5">
        <v>229885.14553244936</v>
      </c>
      <c r="Q141" s="5">
        <v>80983.280013681564</v>
      </c>
      <c r="R141" s="5">
        <v>0</v>
      </c>
      <c r="S141" s="5">
        <v>0</v>
      </c>
      <c r="T141" s="5">
        <v>1631.7730000000001</v>
      </c>
      <c r="U141" s="5">
        <v>0</v>
      </c>
      <c r="V141" s="5">
        <v>0</v>
      </c>
      <c r="W141" s="5">
        <v>41458.748688866537</v>
      </c>
      <c r="X141" s="5">
        <v>42285.380760178065</v>
      </c>
      <c r="Y141" s="5">
        <v>19264.816398232702</v>
      </c>
      <c r="Z141" s="5">
        <v>425744.05998179264</v>
      </c>
      <c r="AA141" s="5">
        <v>1357011.340758347</v>
      </c>
      <c r="AB141" s="5">
        <v>0</v>
      </c>
      <c r="AC141" s="5">
        <v>0</v>
      </c>
      <c r="AD141" s="5">
        <v>0</v>
      </c>
      <c r="AE141" s="5">
        <v>0</v>
      </c>
      <c r="AF141" s="5">
        <v>58197.962706048427</v>
      </c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</row>
    <row r="142" spans="2:43">
      <c r="B142" s="4">
        <v>2</v>
      </c>
      <c r="C142" s="4">
        <v>2023</v>
      </c>
      <c r="D142" s="5">
        <v>0</v>
      </c>
      <c r="E142" s="5">
        <v>0</v>
      </c>
      <c r="F142" s="5">
        <v>0</v>
      </c>
      <c r="G142" s="5">
        <v>0</v>
      </c>
      <c r="H142" s="5">
        <v>0</v>
      </c>
      <c r="I142" s="5">
        <v>0</v>
      </c>
      <c r="J142" s="5">
        <v>0</v>
      </c>
      <c r="K142" s="5">
        <v>0</v>
      </c>
      <c r="L142" s="5">
        <v>0</v>
      </c>
      <c r="M142" s="5">
        <v>21353.968533886582</v>
      </c>
      <c r="N142" s="5">
        <v>6553.2887610619473</v>
      </c>
      <c r="O142" s="5">
        <v>132026.66262164927</v>
      </c>
      <c r="P142" s="5">
        <v>227966.04212424549</v>
      </c>
      <c r="Q142" s="5">
        <v>77897.595592096972</v>
      </c>
      <c r="R142" s="5">
        <v>0</v>
      </c>
      <c r="S142" s="5">
        <v>0</v>
      </c>
      <c r="T142" s="5">
        <v>1589.8760000000002</v>
      </c>
      <c r="U142" s="5">
        <v>0</v>
      </c>
      <c r="V142" s="5">
        <v>0</v>
      </c>
      <c r="W142" s="5">
        <v>40431.674127463033</v>
      </c>
      <c r="X142" s="5">
        <v>42952.818723449018</v>
      </c>
      <c r="Y142" s="5">
        <v>19462.193084935589</v>
      </c>
      <c r="Z142" s="5">
        <v>444637.51663360064</v>
      </c>
      <c r="AA142" s="5">
        <v>1073999.0681757422</v>
      </c>
      <c r="AB142" s="5">
        <v>0</v>
      </c>
      <c r="AC142" s="5">
        <v>0</v>
      </c>
      <c r="AD142" s="5">
        <v>0</v>
      </c>
      <c r="AE142" s="5">
        <v>0</v>
      </c>
      <c r="AF142" s="5">
        <v>55910.937289607995</v>
      </c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</row>
    <row r="143" spans="2:43">
      <c r="B143" s="4">
        <v>3</v>
      </c>
      <c r="C143" s="4">
        <v>2023</v>
      </c>
      <c r="D143" s="5">
        <v>0</v>
      </c>
      <c r="E143" s="5">
        <v>0</v>
      </c>
      <c r="F143" s="5">
        <v>0</v>
      </c>
      <c r="G143" s="5">
        <v>0</v>
      </c>
      <c r="H143" s="5">
        <v>0</v>
      </c>
      <c r="I143" s="5">
        <v>0</v>
      </c>
      <c r="J143" s="5">
        <v>0</v>
      </c>
      <c r="K143" s="5">
        <v>0</v>
      </c>
      <c r="L143" s="5">
        <v>0</v>
      </c>
      <c r="M143" s="5">
        <v>22307.167358229599</v>
      </c>
      <c r="N143" s="5">
        <v>5518.6777876106189</v>
      </c>
      <c r="O143" s="5">
        <v>142913.54908587126</v>
      </c>
      <c r="P143" s="5">
        <v>236477.23986440437</v>
      </c>
      <c r="Q143" s="5">
        <v>93312.908177040284</v>
      </c>
      <c r="R143" s="5">
        <v>0</v>
      </c>
      <c r="S143" s="5">
        <v>0</v>
      </c>
      <c r="T143" s="5">
        <v>1665.3760000000002</v>
      </c>
      <c r="U143" s="5">
        <v>0</v>
      </c>
      <c r="V143" s="5">
        <v>0</v>
      </c>
      <c r="W143" s="5">
        <v>41323.970033895777</v>
      </c>
      <c r="X143" s="5">
        <v>43805.514310936072</v>
      </c>
      <c r="Y143" s="5">
        <v>21324.99257311293</v>
      </c>
      <c r="Z143" s="5">
        <v>442954.37349946948</v>
      </c>
      <c r="AA143" s="5">
        <v>1330978.5260850012</v>
      </c>
      <c r="AB143" s="5">
        <v>0</v>
      </c>
      <c r="AC143" s="5">
        <v>0</v>
      </c>
      <c r="AD143" s="5">
        <v>0</v>
      </c>
      <c r="AE143" s="5">
        <v>0</v>
      </c>
      <c r="AF143" s="5">
        <v>55584.573808231078</v>
      </c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</row>
    <row r="144" spans="2:43">
      <c r="B144" s="4">
        <v>4</v>
      </c>
      <c r="C144" s="4">
        <v>2023</v>
      </c>
      <c r="D144" s="5">
        <v>0</v>
      </c>
      <c r="E144" s="5">
        <v>0</v>
      </c>
      <c r="F144" s="5">
        <v>0</v>
      </c>
      <c r="G144" s="5">
        <v>0</v>
      </c>
      <c r="H144" s="5">
        <v>0</v>
      </c>
      <c r="I144" s="5">
        <v>0</v>
      </c>
      <c r="J144" s="5">
        <v>0</v>
      </c>
      <c r="K144" s="5">
        <v>0</v>
      </c>
      <c r="L144" s="5">
        <v>0</v>
      </c>
      <c r="M144" s="5">
        <v>23191.273167358231</v>
      </c>
      <c r="N144" s="5">
        <v>6744.3747787610628</v>
      </c>
      <c r="O144" s="5">
        <v>145303.62662355264</v>
      </c>
      <c r="P144" s="5">
        <v>243603.72309758147</v>
      </c>
      <c r="Q144" s="5">
        <v>90684.97812135586</v>
      </c>
      <c r="R144" s="5">
        <v>0</v>
      </c>
      <c r="S144" s="5">
        <v>0</v>
      </c>
      <c r="T144" s="5">
        <v>1646.377</v>
      </c>
      <c r="U144" s="5">
        <v>0</v>
      </c>
      <c r="V144" s="5">
        <v>0</v>
      </c>
      <c r="W144" s="5">
        <v>40958.4085596156</v>
      </c>
      <c r="X144" s="5">
        <v>44945.094730290526</v>
      </c>
      <c r="Y144" s="5">
        <v>22626.204258980979</v>
      </c>
      <c r="Z144" s="5">
        <v>488121.96429304394</v>
      </c>
      <c r="AA144" s="5">
        <v>1330262.5153181157</v>
      </c>
      <c r="AB144" s="5">
        <v>0</v>
      </c>
      <c r="AC144" s="5">
        <v>0</v>
      </c>
      <c r="AD144" s="5">
        <v>0</v>
      </c>
      <c r="AE144" s="5">
        <v>0</v>
      </c>
      <c r="AF144" s="5">
        <v>58392.420853512871</v>
      </c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</row>
    <row r="145" spans="2:43">
      <c r="B145" s="4">
        <v>5</v>
      </c>
      <c r="C145" s="4">
        <v>2023</v>
      </c>
      <c r="D145" s="5">
        <v>0</v>
      </c>
      <c r="E145" s="5">
        <v>0</v>
      </c>
      <c r="F145" s="5">
        <v>0</v>
      </c>
      <c r="G145" s="5">
        <v>0</v>
      </c>
      <c r="H145" s="5">
        <v>0</v>
      </c>
      <c r="I145" s="5">
        <v>0</v>
      </c>
      <c r="J145" s="5">
        <v>0</v>
      </c>
      <c r="K145" s="5">
        <v>0</v>
      </c>
      <c r="L145" s="5">
        <v>0</v>
      </c>
      <c r="M145" s="5">
        <v>23650.821230982019</v>
      </c>
      <c r="N145" s="5">
        <v>9435.8838053097352</v>
      </c>
      <c r="O145" s="5">
        <v>155843.11179586363</v>
      </c>
      <c r="P145" s="5">
        <v>252662.80617750017</v>
      </c>
      <c r="Q145" s="5">
        <v>87447.429714796002</v>
      </c>
      <c r="R145" s="5">
        <v>0</v>
      </c>
      <c r="S145" s="5">
        <v>0</v>
      </c>
      <c r="T145" s="5">
        <v>1637.3735000000001</v>
      </c>
      <c r="U145" s="5">
        <v>0</v>
      </c>
      <c r="V145" s="5">
        <v>0</v>
      </c>
      <c r="W145" s="5">
        <v>41965.055009870746</v>
      </c>
      <c r="X145" s="5">
        <v>48123.848711557468</v>
      </c>
      <c r="Y145" s="5">
        <v>24297.869923194492</v>
      </c>
      <c r="Z145" s="5">
        <v>546289.74105237657</v>
      </c>
      <c r="AA145" s="5">
        <v>1393987.8590915869</v>
      </c>
      <c r="AB145" s="5">
        <v>0</v>
      </c>
      <c r="AC145" s="5">
        <v>0</v>
      </c>
      <c r="AD145" s="5">
        <v>0</v>
      </c>
      <c r="AE145" s="5">
        <v>0</v>
      </c>
      <c r="AF145" s="5">
        <v>58147.753643175151</v>
      </c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</row>
    <row r="146" spans="2:43">
      <c r="B146" s="4">
        <v>6</v>
      </c>
      <c r="C146" s="4">
        <v>2023</v>
      </c>
      <c r="D146" s="5">
        <v>0</v>
      </c>
      <c r="E146" s="5">
        <v>0</v>
      </c>
      <c r="F146" s="5">
        <v>0</v>
      </c>
      <c r="G146" s="5">
        <v>0</v>
      </c>
      <c r="H146" s="5">
        <v>0</v>
      </c>
      <c r="I146" s="5">
        <v>0</v>
      </c>
      <c r="J146" s="5">
        <v>0</v>
      </c>
      <c r="K146" s="5">
        <v>0</v>
      </c>
      <c r="L146" s="5">
        <v>0</v>
      </c>
      <c r="M146" s="5">
        <v>24652.151798063624</v>
      </c>
      <c r="N146" s="5">
        <v>11038.72274336283</v>
      </c>
      <c r="O146" s="5">
        <v>162993.55511981741</v>
      </c>
      <c r="P146" s="5">
        <v>267519.2432878401</v>
      </c>
      <c r="Q146" s="5">
        <v>135783.56522743707</v>
      </c>
      <c r="R146" s="5">
        <v>0</v>
      </c>
      <c r="S146" s="5">
        <v>0</v>
      </c>
      <c r="T146" s="5">
        <v>1640.7764999999999</v>
      </c>
      <c r="U146" s="5">
        <v>0</v>
      </c>
      <c r="V146" s="5">
        <v>0</v>
      </c>
      <c r="W146" s="5">
        <v>42663.628278066448</v>
      </c>
      <c r="X146" s="5">
        <v>49086.186449685607</v>
      </c>
      <c r="Y146" s="5">
        <v>25254.105122721841</v>
      </c>
      <c r="Z146" s="5">
        <v>575259.37322131568</v>
      </c>
      <c r="AA146" s="5">
        <v>2719078.249360939</v>
      </c>
      <c r="AB146" s="5">
        <v>0</v>
      </c>
      <c r="AC146" s="5">
        <v>0</v>
      </c>
      <c r="AD146" s="5">
        <v>0</v>
      </c>
      <c r="AE146" s="5">
        <v>0</v>
      </c>
      <c r="AF146" s="5">
        <v>62990.876342708216</v>
      </c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</row>
    <row r="147" spans="2:43">
      <c r="B147" s="4">
        <v>7</v>
      </c>
      <c r="C147" s="4">
        <v>2023</v>
      </c>
      <c r="D147" s="5">
        <v>0</v>
      </c>
      <c r="E147" s="5">
        <v>0</v>
      </c>
      <c r="F147" s="5">
        <v>0</v>
      </c>
      <c r="G147" s="5">
        <v>0</v>
      </c>
      <c r="H147" s="5">
        <v>0</v>
      </c>
      <c r="I147" s="5">
        <v>0</v>
      </c>
      <c r="J147" s="5">
        <v>0</v>
      </c>
      <c r="K147" s="5">
        <v>0</v>
      </c>
      <c r="L147" s="5">
        <v>0</v>
      </c>
      <c r="M147" s="5">
        <v>25808.639004149376</v>
      </c>
      <c r="N147" s="5">
        <v>11859.591371681416</v>
      </c>
      <c r="O147" s="5">
        <v>164749.46690333236</v>
      </c>
      <c r="P147" s="5">
        <v>268667.97297612421</v>
      </c>
      <c r="Q147" s="5">
        <v>151568.61197858519</v>
      </c>
      <c r="R147" s="5">
        <v>0</v>
      </c>
      <c r="S147" s="5">
        <v>0</v>
      </c>
      <c r="T147" s="5">
        <v>1614.9715000000001</v>
      </c>
      <c r="U147" s="5">
        <v>0</v>
      </c>
      <c r="V147" s="5">
        <v>0</v>
      </c>
      <c r="W147" s="5">
        <v>45303.990960349387</v>
      </c>
      <c r="X147" s="5">
        <v>49016.056433061669</v>
      </c>
      <c r="Y147" s="5">
        <v>26519.697274560422</v>
      </c>
      <c r="Z147" s="5">
        <v>600989.11934253445</v>
      </c>
      <c r="AA147" s="5">
        <v>3227058.4703239324</v>
      </c>
      <c r="AB147" s="5">
        <v>0</v>
      </c>
      <c r="AC147" s="5">
        <v>0</v>
      </c>
      <c r="AD147" s="5">
        <v>0</v>
      </c>
      <c r="AE147" s="5">
        <v>0</v>
      </c>
      <c r="AF147" s="5">
        <v>65317.304248018248</v>
      </c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</row>
    <row r="148" spans="2:43">
      <c r="B148" s="4">
        <v>8</v>
      </c>
      <c r="C148" s="4">
        <v>2023</v>
      </c>
      <c r="D148" s="5">
        <v>0</v>
      </c>
      <c r="E148" s="5">
        <v>0</v>
      </c>
      <c r="F148" s="5">
        <v>0</v>
      </c>
      <c r="G148" s="5">
        <v>0</v>
      </c>
      <c r="H148" s="5">
        <v>0</v>
      </c>
      <c r="I148" s="5">
        <v>0</v>
      </c>
      <c r="J148" s="5">
        <v>0</v>
      </c>
      <c r="K148" s="5">
        <v>0</v>
      </c>
      <c r="L148" s="5">
        <v>0</v>
      </c>
      <c r="M148" s="5">
        <v>25388.5</v>
      </c>
      <c r="N148" s="5">
        <v>11967.780132743364</v>
      </c>
      <c r="O148" s="5">
        <v>168004.91365235019</v>
      </c>
      <c r="P148" s="5">
        <v>286121.39540567563</v>
      </c>
      <c r="Q148" s="5">
        <v>153905.59056612125</v>
      </c>
      <c r="R148" s="5">
        <v>0</v>
      </c>
      <c r="S148" s="5">
        <v>0</v>
      </c>
      <c r="T148" s="5">
        <v>1687.778</v>
      </c>
      <c r="U148" s="5">
        <v>0</v>
      </c>
      <c r="V148" s="5">
        <v>0</v>
      </c>
      <c r="W148" s="5">
        <v>46799.681610608262</v>
      </c>
      <c r="X148" s="5">
        <v>51271.671730063048</v>
      </c>
      <c r="Y148" s="5">
        <v>23437.781281547406</v>
      </c>
      <c r="Z148" s="5">
        <v>644034.17267580715</v>
      </c>
      <c r="AA148" s="5">
        <v>3209258.2664529807</v>
      </c>
      <c r="AB148" s="5">
        <v>0</v>
      </c>
      <c r="AC148" s="5">
        <v>0</v>
      </c>
      <c r="AD148" s="5">
        <v>0</v>
      </c>
      <c r="AE148" s="5">
        <v>0</v>
      </c>
      <c r="AF148" s="5">
        <v>64593.238518840262</v>
      </c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</row>
    <row r="149" spans="2:43">
      <c r="B149" s="4">
        <v>9</v>
      </c>
      <c r="C149" s="4">
        <v>2023</v>
      </c>
      <c r="D149" s="5">
        <v>0</v>
      </c>
      <c r="E149" s="5">
        <v>0</v>
      </c>
      <c r="F149" s="5">
        <v>0</v>
      </c>
      <c r="G149" s="5">
        <v>0</v>
      </c>
      <c r="H149" s="5">
        <v>0</v>
      </c>
      <c r="I149" s="5">
        <v>0</v>
      </c>
      <c r="J149" s="5">
        <v>0</v>
      </c>
      <c r="K149" s="5">
        <v>0</v>
      </c>
      <c r="L149" s="5">
        <v>0</v>
      </c>
      <c r="M149" s="5">
        <v>24876.092669432921</v>
      </c>
      <c r="N149" s="5">
        <v>12583.934999999999</v>
      </c>
      <c r="O149" s="5">
        <v>161222.27628716565</v>
      </c>
      <c r="P149" s="5">
        <v>267879.97913701052</v>
      </c>
      <c r="Q149" s="5">
        <v>123471.44843118393</v>
      </c>
      <c r="R149" s="5">
        <v>0</v>
      </c>
      <c r="S149" s="5">
        <v>0</v>
      </c>
      <c r="T149" s="5">
        <v>1629.5754999999999</v>
      </c>
      <c r="U149" s="5">
        <v>0</v>
      </c>
      <c r="V149" s="5">
        <v>0</v>
      </c>
      <c r="W149" s="5">
        <v>43750.654481180391</v>
      </c>
      <c r="X149" s="5">
        <v>46218.09393803915</v>
      </c>
      <c r="Y149" s="5">
        <v>20888.935271452239</v>
      </c>
      <c r="Z149" s="5">
        <v>598729.71548168233</v>
      </c>
      <c r="AA149" s="5">
        <v>3214251.4227893106</v>
      </c>
      <c r="AB149" s="5">
        <v>0</v>
      </c>
      <c r="AC149" s="5">
        <v>0</v>
      </c>
      <c r="AD149" s="5">
        <v>0</v>
      </c>
      <c r="AE149" s="5">
        <v>0</v>
      </c>
      <c r="AF149" s="5">
        <v>64319.854948420027</v>
      </c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</row>
    <row r="150" spans="2:43">
      <c r="B150" s="4">
        <v>10</v>
      </c>
      <c r="C150" s="4">
        <v>2023</v>
      </c>
      <c r="D150" s="5">
        <v>0</v>
      </c>
      <c r="E150" s="5">
        <v>0</v>
      </c>
      <c r="F150" s="5">
        <v>0</v>
      </c>
      <c r="G150" s="5">
        <v>0</v>
      </c>
      <c r="H150" s="5">
        <v>0</v>
      </c>
      <c r="I150" s="5">
        <v>0</v>
      </c>
      <c r="J150" s="5">
        <v>0</v>
      </c>
      <c r="K150" s="5">
        <v>0</v>
      </c>
      <c r="L150" s="5">
        <v>0</v>
      </c>
      <c r="M150" s="5">
        <v>24906.092669432921</v>
      </c>
      <c r="N150" s="5">
        <v>10437.538008849559</v>
      </c>
      <c r="O150" s="5">
        <v>151801.47420531046</v>
      </c>
      <c r="P150" s="5">
        <v>250943.56860797512</v>
      </c>
      <c r="Q150" s="5">
        <v>87595.536418119242</v>
      </c>
      <c r="R150" s="5">
        <v>0</v>
      </c>
      <c r="S150" s="5">
        <v>0</v>
      </c>
      <c r="T150" s="5">
        <v>1626.1725000000001</v>
      </c>
      <c r="U150" s="5">
        <v>0</v>
      </c>
      <c r="V150" s="5">
        <v>0</v>
      </c>
      <c r="W150" s="5">
        <v>42304.426594917495</v>
      </c>
      <c r="X150" s="5">
        <v>44008.98866912676</v>
      </c>
      <c r="Y150" s="5">
        <v>21221.285153289922</v>
      </c>
      <c r="Z150" s="5">
        <v>559586.76229819865</v>
      </c>
      <c r="AA150" s="5">
        <v>1446870.4426193272</v>
      </c>
      <c r="AB150" s="5">
        <v>0</v>
      </c>
      <c r="AC150" s="5">
        <v>0</v>
      </c>
      <c r="AD150" s="5">
        <v>0</v>
      </c>
      <c r="AE150" s="5">
        <v>0</v>
      </c>
      <c r="AF150" s="5">
        <v>59365.009406015852</v>
      </c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</row>
    <row r="151" spans="2:43">
      <c r="B151" s="4">
        <v>11</v>
      </c>
      <c r="C151" s="4">
        <v>2023</v>
      </c>
      <c r="D151" s="5">
        <v>0</v>
      </c>
      <c r="E151" s="5">
        <v>0</v>
      </c>
      <c r="F151" s="5">
        <v>0</v>
      </c>
      <c r="G151" s="5">
        <v>0</v>
      </c>
      <c r="H151" s="5">
        <v>0</v>
      </c>
      <c r="I151" s="5">
        <v>0</v>
      </c>
      <c r="J151" s="5">
        <v>0</v>
      </c>
      <c r="K151" s="5">
        <v>0</v>
      </c>
      <c r="L151" s="5">
        <v>0</v>
      </c>
      <c r="M151" s="5">
        <v>21634.574688796682</v>
      </c>
      <c r="N151" s="5">
        <v>8806.4119911504422</v>
      </c>
      <c r="O151" s="5">
        <v>141274.25494413817</v>
      </c>
      <c r="P151" s="5">
        <v>237156.16268803214</v>
      </c>
      <c r="Q151" s="5">
        <v>81080.446016408445</v>
      </c>
      <c r="R151" s="5">
        <v>0</v>
      </c>
      <c r="S151" s="5">
        <v>0</v>
      </c>
      <c r="T151" s="5">
        <v>1601.5729999999999</v>
      </c>
      <c r="U151" s="5">
        <v>0</v>
      </c>
      <c r="V151" s="5">
        <v>0</v>
      </c>
      <c r="W151" s="5">
        <v>41545.930120683872</v>
      </c>
      <c r="X151" s="5">
        <v>42300.802024306919</v>
      </c>
      <c r="Y151" s="5">
        <v>18983.379090407019</v>
      </c>
      <c r="Z151" s="5">
        <v>498285.97945088148</v>
      </c>
      <c r="AA151" s="5">
        <v>1157426.8279999071</v>
      </c>
      <c r="AB151" s="5">
        <v>0</v>
      </c>
      <c r="AC151" s="5">
        <v>0</v>
      </c>
      <c r="AD151" s="5">
        <v>0</v>
      </c>
      <c r="AE151" s="5">
        <v>0</v>
      </c>
      <c r="AF151" s="5">
        <v>55547.386254750789</v>
      </c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</row>
    <row r="152" spans="2:43">
      <c r="B152" s="4">
        <v>12</v>
      </c>
      <c r="C152" s="4">
        <v>2023</v>
      </c>
      <c r="D152" s="5">
        <v>0</v>
      </c>
      <c r="E152" s="5">
        <v>0</v>
      </c>
      <c r="F152" s="5">
        <v>0</v>
      </c>
      <c r="G152" s="5">
        <v>0</v>
      </c>
      <c r="H152" s="5">
        <v>0</v>
      </c>
      <c r="I152" s="5">
        <v>0</v>
      </c>
      <c r="J152" s="5">
        <v>0</v>
      </c>
      <c r="K152" s="5">
        <v>0</v>
      </c>
      <c r="L152" s="5">
        <v>0</v>
      </c>
      <c r="M152" s="5">
        <v>22969.278699861687</v>
      </c>
      <c r="N152" s="5">
        <v>7597.0980530973447</v>
      </c>
      <c r="O152" s="5">
        <v>142446.64244289408</v>
      </c>
      <c r="P152" s="5">
        <v>221444.14945072547</v>
      </c>
      <c r="Q152" s="5">
        <v>72358.315426423273</v>
      </c>
      <c r="R152" s="5">
        <v>0</v>
      </c>
      <c r="S152" s="5">
        <v>0</v>
      </c>
      <c r="T152" s="5">
        <v>1669.2750000000001</v>
      </c>
      <c r="U152" s="5">
        <v>0</v>
      </c>
      <c r="V152" s="5">
        <v>0</v>
      </c>
      <c r="W152" s="5">
        <v>41637.27982828622</v>
      </c>
      <c r="X152" s="5">
        <v>41708.589527253367</v>
      </c>
      <c r="Y152" s="5">
        <v>19148.101654272468</v>
      </c>
      <c r="Z152" s="5">
        <v>489442.70821084816</v>
      </c>
      <c r="AA152" s="5">
        <v>1247255.5069869549</v>
      </c>
      <c r="AB152" s="5">
        <v>0</v>
      </c>
      <c r="AC152" s="5">
        <v>0</v>
      </c>
      <c r="AD152" s="5">
        <v>0</v>
      </c>
      <c r="AE152" s="5">
        <v>0</v>
      </c>
      <c r="AF152" s="5">
        <v>57221.391725485941</v>
      </c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</row>
    <row r="153" spans="2:43">
      <c r="B153" s="4">
        <v>1</v>
      </c>
      <c r="C153" s="4">
        <v>2024</v>
      </c>
      <c r="D153" s="5">
        <v>0</v>
      </c>
      <c r="E153" s="5">
        <v>0</v>
      </c>
      <c r="F153" s="5">
        <v>0</v>
      </c>
      <c r="G153" s="5">
        <v>0</v>
      </c>
      <c r="H153" s="5">
        <v>0</v>
      </c>
      <c r="I153" s="5">
        <v>0</v>
      </c>
      <c r="J153" s="5">
        <v>0</v>
      </c>
      <c r="K153" s="5">
        <v>0</v>
      </c>
      <c r="L153" s="5">
        <v>0</v>
      </c>
      <c r="M153" s="5">
        <v>23374.278699861687</v>
      </c>
      <c r="N153" s="5">
        <v>7708.4730530973447</v>
      </c>
      <c r="O153" s="5">
        <v>133783.68916935561</v>
      </c>
      <c r="P153" s="5">
        <v>229885.14553244936</v>
      </c>
      <c r="Q153" s="5">
        <v>80983.280013681564</v>
      </c>
      <c r="R153" s="5">
        <v>0</v>
      </c>
      <c r="S153" s="5">
        <v>0</v>
      </c>
      <c r="T153" s="5">
        <v>1631.7730000000001</v>
      </c>
      <c r="U153" s="5">
        <v>0</v>
      </c>
      <c r="V153" s="5">
        <v>0</v>
      </c>
      <c r="W153" s="5">
        <v>41428.748688866537</v>
      </c>
      <c r="X153" s="5">
        <v>42248.255760178065</v>
      </c>
      <c r="Y153" s="5">
        <v>19249.816398232702</v>
      </c>
      <c r="Z153" s="5">
        <v>425706.93498179258</v>
      </c>
      <c r="AA153" s="5">
        <v>1355093.7407583469</v>
      </c>
      <c r="AB153" s="5">
        <v>0</v>
      </c>
      <c r="AC153" s="5">
        <v>0</v>
      </c>
      <c r="AD153" s="5">
        <v>0</v>
      </c>
      <c r="AE153" s="5">
        <v>0</v>
      </c>
      <c r="AF153" s="5">
        <v>58197.962706048427</v>
      </c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</row>
    <row r="154" spans="2:43">
      <c r="B154" s="4">
        <v>2</v>
      </c>
      <c r="C154" s="4">
        <v>2024</v>
      </c>
      <c r="D154" s="5">
        <v>0</v>
      </c>
      <c r="E154" s="5">
        <v>0</v>
      </c>
      <c r="F154" s="5">
        <v>0</v>
      </c>
      <c r="G154" s="5">
        <v>0</v>
      </c>
      <c r="H154" s="5">
        <v>0</v>
      </c>
      <c r="I154" s="5">
        <v>0</v>
      </c>
      <c r="J154" s="5">
        <v>0</v>
      </c>
      <c r="K154" s="5">
        <v>0</v>
      </c>
      <c r="L154" s="5">
        <v>0</v>
      </c>
      <c r="M154" s="5">
        <v>21353.968533886582</v>
      </c>
      <c r="N154" s="5">
        <v>6553.2887610619473</v>
      </c>
      <c r="O154" s="5">
        <v>132026.66262164927</v>
      </c>
      <c r="P154" s="5">
        <v>227966.04212424549</v>
      </c>
      <c r="Q154" s="5">
        <v>77897.595592096972</v>
      </c>
      <c r="R154" s="5">
        <v>0</v>
      </c>
      <c r="S154" s="5">
        <v>0</v>
      </c>
      <c r="T154" s="5">
        <v>1620.076</v>
      </c>
      <c r="U154" s="5">
        <v>0</v>
      </c>
      <c r="V154" s="5">
        <v>0</v>
      </c>
      <c r="W154" s="5">
        <v>40724.174127463033</v>
      </c>
      <c r="X154" s="5">
        <v>43338.918723449016</v>
      </c>
      <c r="Y154" s="5">
        <v>19657.193084935589</v>
      </c>
      <c r="Z154" s="5">
        <v>445075.59163360059</v>
      </c>
      <c r="AA154" s="5">
        <v>1094380.6381757422</v>
      </c>
      <c r="AB154" s="5">
        <v>0</v>
      </c>
      <c r="AC154" s="5">
        <v>0</v>
      </c>
      <c r="AD154" s="5">
        <v>0</v>
      </c>
      <c r="AE154" s="5">
        <v>0</v>
      </c>
      <c r="AF154" s="5">
        <v>55910.937289607995</v>
      </c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</row>
    <row r="155" spans="2:43">
      <c r="B155" s="4">
        <v>3</v>
      </c>
      <c r="C155" s="4">
        <v>2024</v>
      </c>
      <c r="D155" s="5">
        <v>0</v>
      </c>
      <c r="E155" s="5">
        <v>0</v>
      </c>
      <c r="F155" s="5">
        <v>0</v>
      </c>
      <c r="G155" s="5">
        <v>0</v>
      </c>
      <c r="H155" s="5">
        <v>0</v>
      </c>
      <c r="I155" s="5">
        <v>0</v>
      </c>
      <c r="J155" s="5">
        <v>0</v>
      </c>
      <c r="K155" s="5">
        <v>0</v>
      </c>
      <c r="L155" s="5">
        <v>0</v>
      </c>
      <c r="M155" s="5">
        <v>22307.167358229599</v>
      </c>
      <c r="N155" s="5">
        <v>5518.6777876106189</v>
      </c>
      <c r="O155" s="5">
        <v>142913.54908587126</v>
      </c>
      <c r="P155" s="5">
        <v>236477.23986440437</v>
      </c>
      <c r="Q155" s="5">
        <v>93312.908177040284</v>
      </c>
      <c r="R155" s="5">
        <v>0</v>
      </c>
      <c r="S155" s="5">
        <v>0</v>
      </c>
      <c r="T155" s="5">
        <v>1665.3760000000002</v>
      </c>
      <c r="U155" s="5">
        <v>0</v>
      </c>
      <c r="V155" s="5">
        <v>0</v>
      </c>
      <c r="W155" s="5">
        <v>41293.970033895777</v>
      </c>
      <c r="X155" s="5">
        <v>43768.38931093608</v>
      </c>
      <c r="Y155" s="5">
        <v>21309.99257311293</v>
      </c>
      <c r="Z155" s="5">
        <v>442917.2484994696</v>
      </c>
      <c r="AA155" s="5">
        <v>1329141.1660850011</v>
      </c>
      <c r="AB155" s="5">
        <v>0</v>
      </c>
      <c r="AC155" s="5">
        <v>0</v>
      </c>
      <c r="AD155" s="5">
        <v>0</v>
      </c>
      <c r="AE155" s="5">
        <v>0</v>
      </c>
      <c r="AF155" s="5">
        <v>55584.573808231078</v>
      </c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</row>
    <row r="156" spans="2:43">
      <c r="B156" s="4">
        <v>4</v>
      </c>
      <c r="C156" s="4">
        <v>2024</v>
      </c>
      <c r="D156" s="5">
        <v>0</v>
      </c>
      <c r="E156" s="5">
        <v>0</v>
      </c>
      <c r="F156" s="5">
        <v>0</v>
      </c>
      <c r="G156" s="5">
        <v>0</v>
      </c>
      <c r="H156" s="5">
        <v>0</v>
      </c>
      <c r="I156" s="5">
        <v>0</v>
      </c>
      <c r="J156" s="5">
        <v>0</v>
      </c>
      <c r="K156" s="5">
        <v>0</v>
      </c>
      <c r="L156" s="5">
        <v>0</v>
      </c>
      <c r="M156" s="5">
        <v>23191.273167358231</v>
      </c>
      <c r="N156" s="5">
        <v>6744.3747787610628</v>
      </c>
      <c r="O156" s="5">
        <v>145303.62662355264</v>
      </c>
      <c r="P156" s="5">
        <v>243603.72309758147</v>
      </c>
      <c r="Q156" s="5">
        <v>90684.97812135586</v>
      </c>
      <c r="R156" s="5">
        <v>0</v>
      </c>
      <c r="S156" s="5">
        <v>0</v>
      </c>
      <c r="T156" s="5">
        <v>1646.377</v>
      </c>
      <c r="U156" s="5">
        <v>0</v>
      </c>
      <c r="V156" s="5">
        <v>0</v>
      </c>
      <c r="W156" s="5">
        <v>40928.4085596156</v>
      </c>
      <c r="X156" s="5">
        <v>44915.394730290529</v>
      </c>
      <c r="Y156" s="5">
        <v>22618.704258980979</v>
      </c>
      <c r="Z156" s="5">
        <v>488092.26429304393</v>
      </c>
      <c r="AA156" s="5">
        <v>1328449.6353181156</v>
      </c>
      <c r="AB156" s="5">
        <v>0</v>
      </c>
      <c r="AC156" s="5">
        <v>0</v>
      </c>
      <c r="AD156" s="5">
        <v>0</v>
      </c>
      <c r="AE156" s="5">
        <v>0</v>
      </c>
      <c r="AF156" s="5">
        <v>58392.420853512871</v>
      </c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</row>
    <row r="157" spans="2:43">
      <c r="B157" s="4">
        <v>5</v>
      </c>
      <c r="C157" s="4">
        <v>2024</v>
      </c>
      <c r="D157" s="5">
        <v>0</v>
      </c>
      <c r="E157" s="5">
        <v>0</v>
      </c>
      <c r="F157" s="5">
        <v>0</v>
      </c>
      <c r="G157" s="5">
        <v>0</v>
      </c>
      <c r="H157" s="5">
        <v>0</v>
      </c>
      <c r="I157" s="5">
        <v>0</v>
      </c>
      <c r="J157" s="5">
        <v>0</v>
      </c>
      <c r="K157" s="5">
        <v>0</v>
      </c>
      <c r="L157" s="5">
        <v>0</v>
      </c>
      <c r="M157" s="5">
        <v>23650.821230982019</v>
      </c>
      <c r="N157" s="5">
        <v>9435.8838053097352</v>
      </c>
      <c r="O157" s="5">
        <v>155843.11179586363</v>
      </c>
      <c r="P157" s="5">
        <v>252662.80617750017</v>
      </c>
      <c r="Q157" s="5">
        <v>87447.429714796002</v>
      </c>
      <c r="R157" s="5">
        <v>0</v>
      </c>
      <c r="S157" s="5">
        <v>0</v>
      </c>
      <c r="T157" s="5">
        <v>1637.3735000000001</v>
      </c>
      <c r="U157" s="5">
        <v>0</v>
      </c>
      <c r="V157" s="5">
        <v>0</v>
      </c>
      <c r="W157" s="5">
        <v>41935.055009870746</v>
      </c>
      <c r="X157" s="5">
        <v>48086.723711557453</v>
      </c>
      <c r="Y157" s="5">
        <v>24282.869923194492</v>
      </c>
      <c r="Z157" s="5">
        <v>546252.61605237657</v>
      </c>
      <c r="AA157" s="5">
        <v>1392313.6990915865</v>
      </c>
      <c r="AB157" s="5">
        <v>0</v>
      </c>
      <c r="AC157" s="5">
        <v>0</v>
      </c>
      <c r="AD157" s="5">
        <v>0</v>
      </c>
      <c r="AE157" s="5">
        <v>0</v>
      </c>
      <c r="AF157" s="5">
        <v>58147.753643175151</v>
      </c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</row>
    <row r="158" spans="2:43">
      <c r="B158" s="4">
        <v>6</v>
      </c>
      <c r="C158" s="4">
        <v>2024</v>
      </c>
      <c r="D158" s="5">
        <v>0</v>
      </c>
      <c r="E158" s="5">
        <v>0</v>
      </c>
      <c r="F158" s="5">
        <v>0</v>
      </c>
      <c r="G158" s="5">
        <v>0</v>
      </c>
      <c r="H158" s="5">
        <v>0</v>
      </c>
      <c r="I158" s="5">
        <v>0</v>
      </c>
      <c r="J158" s="5">
        <v>0</v>
      </c>
      <c r="K158" s="5">
        <v>0</v>
      </c>
      <c r="L158" s="5">
        <v>0</v>
      </c>
      <c r="M158" s="5">
        <v>24652.151798063624</v>
      </c>
      <c r="N158" s="5">
        <v>11038.72274336283</v>
      </c>
      <c r="O158" s="5">
        <v>162993.55511981741</v>
      </c>
      <c r="P158" s="5">
        <v>267519.2432878401</v>
      </c>
      <c r="Q158" s="5">
        <v>135783.56522743707</v>
      </c>
      <c r="R158" s="5">
        <v>0</v>
      </c>
      <c r="S158" s="5">
        <v>0</v>
      </c>
      <c r="T158" s="5">
        <v>1640.7764999999999</v>
      </c>
      <c r="U158" s="5">
        <v>0</v>
      </c>
      <c r="V158" s="5">
        <v>0</v>
      </c>
      <c r="W158" s="5">
        <v>42633.628278066448</v>
      </c>
      <c r="X158" s="5">
        <v>49056.486449685603</v>
      </c>
      <c r="Y158" s="5">
        <v>25246.605122721841</v>
      </c>
      <c r="Z158" s="5">
        <v>575229.67322131572</v>
      </c>
      <c r="AA158" s="5">
        <v>2715812.8893609396</v>
      </c>
      <c r="AB158" s="5">
        <v>0</v>
      </c>
      <c r="AC158" s="5">
        <v>0</v>
      </c>
      <c r="AD158" s="5">
        <v>0</v>
      </c>
      <c r="AE158" s="5">
        <v>0</v>
      </c>
      <c r="AF158" s="5">
        <v>62990.876342708216</v>
      </c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</row>
    <row r="159" spans="2:43">
      <c r="B159" s="4">
        <v>7</v>
      </c>
      <c r="C159" s="4">
        <v>2024</v>
      </c>
      <c r="D159" s="5">
        <v>0</v>
      </c>
      <c r="E159" s="5">
        <v>0</v>
      </c>
      <c r="F159" s="5">
        <v>0</v>
      </c>
      <c r="G159" s="5">
        <v>0</v>
      </c>
      <c r="H159" s="5">
        <v>0</v>
      </c>
      <c r="I159" s="5">
        <v>0</v>
      </c>
      <c r="J159" s="5">
        <v>0</v>
      </c>
      <c r="K159" s="5">
        <v>0</v>
      </c>
      <c r="L159" s="5">
        <v>0</v>
      </c>
      <c r="M159" s="5">
        <v>25808.639004149376</v>
      </c>
      <c r="N159" s="5">
        <v>11859.591371681416</v>
      </c>
      <c r="O159" s="5">
        <v>164749.46690333236</v>
      </c>
      <c r="P159" s="5">
        <v>268667.97297612421</v>
      </c>
      <c r="Q159" s="5">
        <v>151568.61197858519</v>
      </c>
      <c r="R159" s="5">
        <v>0</v>
      </c>
      <c r="S159" s="5">
        <v>0</v>
      </c>
      <c r="T159" s="5">
        <v>1614.9715000000001</v>
      </c>
      <c r="U159" s="5">
        <v>0</v>
      </c>
      <c r="V159" s="5">
        <v>0</v>
      </c>
      <c r="W159" s="5">
        <v>45273.990960349387</v>
      </c>
      <c r="X159" s="5">
        <v>48978.931433061669</v>
      </c>
      <c r="Y159" s="5">
        <v>26504.697274560422</v>
      </c>
      <c r="Z159" s="5">
        <v>600951.99434253445</v>
      </c>
      <c r="AA159" s="5">
        <v>3223621.7503239322</v>
      </c>
      <c r="AB159" s="5">
        <v>0</v>
      </c>
      <c r="AC159" s="5">
        <v>0</v>
      </c>
      <c r="AD159" s="5">
        <v>0</v>
      </c>
      <c r="AE159" s="5">
        <v>0</v>
      </c>
      <c r="AF159" s="5">
        <v>65317.304248018248</v>
      </c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</row>
    <row r="160" spans="2:43">
      <c r="B160" s="4">
        <v>8</v>
      </c>
      <c r="C160" s="4">
        <v>2024</v>
      </c>
      <c r="D160" s="5">
        <v>0</v>
      </c>
      <c r="E160" s="5">
        <v>0</v>
      </c>
      <c r="F160" s="5">
        <v>0</v>
      </c>
      <c r="G160" s="5">
        <v>0</v>
      </c>
      <c r="H160" s="5">
        <v>0</v>
      </c>
      <c r="I160" s="5">
        <v>0</v>
      </c>
      <c r="J160" s="5">
        <v>0</v>
      </c>
      <c r="K160" s="5">
        <v>0</v>
      </c>
      <c r="L160" s="5">
        <v>0</v>
      </c>
      <c r="M160" s="5">
        <v>25388.5</v>
      </c>
      <c r="N160" s="5">
        <v>11967.780132743364</v>
      </c>
      <c r="O160" s="5">
        <v>168004.91365235019</v>
      </c>
      <c r="P160" s="5">
        <v>286121.39540567563</v>
      </c>
      <c r="Q160" s="5">
        <v>153905.59056612125</v>
      </c>
      <c r="R160" s="5">
        <v>0</v>
      </c>
      <c r="S160" s="5">
        <v>0</v>
      </c>
      <c r="T160" s="5">
        <v>1687.778</v>
      </c>
      <c r="U160" s="5">
        <v>0</v>
      </c>
      <c r="V160" s="5">
        <v>0</v>
      </c>
      <c r="W160" s="5">
        <v>46769.681610608262</v>
      </c>
      <c r="X160" s="5">
        <v>51234.546730063048</v>
      </c>
      <c r="Y160" s="5">
        <v>23422.781281547406</v>
      </c>
      <c r="Z160" s="5">
        <v>643997.04767580703</v>
      </c>
      <c r="AA160" s="5">
        <v>3205797.0664529805</v>
      </c>
      <c r="AB160" s="5">
        <v>0</v>
      </c>
      <c r="AC160" s="5">
        <v>0</v>
      </c>
      <c r="AD160" s="5">
        <v>0</v>
      </c>
      <c r="AE160" s="5">
        <v>0</v>
      </c>
      <c r="AF160" s="5">
        <v>64593.238518840262</v>
      </c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</row>
    <row r="161" spans="2:43">
      <c r="B161" s="4">
        <v>9</v>
      </c>
      <c r="C161" s="4">
        <v>2024</v>
      </c>
      <c r="D161" s="5">
        <v>0</v>
      </c>
      <c r="E161" s="5">
        <v>0</v>
      </c>
      <c r="F161" s="5">
        <v>0</v>
      </c>
      <c r="G161" s="5">
        <v>0</v>
      </c>
      <c r="H161" s="5">
        <v>0</v>
      </c>
      <c r="I161" s="5">
        <v>0</v>
      </c>
      <c r="J161" s="5">
        <v>0</v>
      </c>
      <c r="K161" s="5">
        <v>0</v>
      </c>
      <c r="L161" s="5">
        <v>0</v>
      </c>
      <c r="M161" s="5">
        <v>24876.092669432921</v>
      </c>
      <c r="N161" s="5">
        <v>12583.934999999999</v>
      </c>
      <c r="O161" s="5">
        <v>161222.27628716565</v>
      </c>
      <c r="P161" s="5">
        <v>267879.97913701052</v>
      </c>
      <c r="Q161" s="5">
        <v>123471.44843118393</v>
      </c>
      <c r="R161" s="5">
        <v>0</v>
      </c>
      <c r="S161" s="5">
        <v>0</v>
      </c>
      <c r="T161" s="5">
        <v>1629.5754999999999</v>
      </c>
      <c r="U161" s="5">
        <v>0</v>
      </c>
      <c r="V161" s="5">
        <v>0</v>
      </c>
      <c r="W161" s="5">
        <v>43720.654481180391</v>
      </c>
      <c r="X161" s="5">
        <v>46188.393938039146</v>
      </c>
      <c r="Y161" s="5">
        <v>20881.435271452239</v>
      </c>
      <c r="Z161" s="5">
        <v>598700.01548168249</v>
      </c>
      <c r="AA161" s="5">
        <v>3210446.1427893112</v>
      </c>
      <c r="AB161" s="5">
        <v>0</v>
      </c>
      <c r="AC161" s="5">
        <v>0</v>
      </c>
      <c r="AD161" s="5">
        <v>0</v>
      </c>
      <c r="AE161" s="5">
        <v>0</v>
      </c>
      <c r="AF161" s="5">
        <v>64319.854948420027</v>
      </c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</row>
    <row r="162" spans="2:43">
      <c r="B162" s="4">
        <v>10</v>
      </c>
      <c r="C162" s="4">
        <v>2024</v>
      </c>
      <c r="D162" s="5">
        <v>0</v>
      </c>
      <c r="E162" s="5">
        <v>0</v>
      </c>
      <c r="F162" s="5">
        <v>0</v>
      </c>
      <c r="G162" s="5">
        <v>0</v>
      </c>
      <c r="H162" s="5">
        <v>0</v>
      </c>
      <c r="I162" s="5">
        <v>0</v>
      </c>
      <c r="J162" s="5">
        <v>0</v>
      </c>
      <c r="K162" s="5">
        <v>0</v>
      </c>
      <c r="L162" s="5">
        <v>0</v>
      </c>
      <c r="M162" s="5">
        <v>24906.092669432921</v>
      </c>
      <c r="N162" s="5">
        <v>10437.538008849559</v>
      </c>
      <c r="O162" s="5">
        <v>151801.47420531046</v>
      </c>
      <c r="P162" s="5">
        <v>250943.56860797512</v>
      </c>
      <c r="Q162" s="5">
        <v>87595.536418119242</v>
      </c>
      <c r="R162" s="5">
        <v>0</v>
      </c>
      <c r="S162" s="5">
        <v>0</v>
      </c>
      <c r="T162" s="5">
        <v>1626.1725000000001</v>
      </c>
      <c r="U162" s="5">
        <v>0</v>
      </c>
      <c r="V162" s="5">
        <v>0</v>
      </c>
      <c r="W162" s="5">
        <v>42274.426594917495</v>
      </c>
      <c r="X162" s="5">
        <v>43971.86366912676</v>
      </c>
      <c r="Y162" s="5">
        <v>21206.285153289922</v>
      </c>
      <c r="Z162" s="5">
        <v>559549.63729819853</v>
      </c>
      <c r="AA162" s="5">
        <v>1445019.4826193275</v>
      </c>
      <c r="AB162" s="5">
        <v>0</v>
      </c>
      <c r="AC162" s="5">
        <v>0</v>
      </c>
      <c r="AD162" s="5">
        <v>0</v>
      </c>
      <c r="AE162" s="5">
        <v>0</v>
      </c>
      <c r="AF162" s="5">
        <v>59365.009406015852</v>
      </c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</row>
    <row r="163" spans="2:43">
      <c r="B163" s="4">
        <v>11</v>
      </c>
      <c r="C163" s="4">
        <v>2024</v>
      </c>
      <c r="D163" s="5">
        <v>0</v>
      </c>
      <c r="E163" s="5">
        <v>0</v>
      </c>
      <c r="F163" s="5">
        <v>0</v>
      </c>
      <c r="G163" s="5">
        <v>0</v>
      </c>
      <c r="H163" s="5">
        <v>0</v>
      </c>
      <c r="I163" s="5">
        <v>0</v>
      </c>
      <c r="J163" s="5">
        <v>0</v>
      </c>
      <c r="K163" s="5">
        <v>0</v>
      </c>
      <c r="L163" s="5">
        <v>0</v>
      </c>
      <c r="M163" s="5">
        <v>21634.574688796682</v>
      </c>
      <c r="N163" s="5">
        <v>8806.4119911504422</v>
      </c>
      <c r="O163" s="5">
        <v>141274.25494413817</v>
      </c>
      <c r="P163" s="5">
        <v>237156.16268803214</v>
      </c>
      <c r="Q163" s="5">
        <v>81080.446016408445</v>
      </c>
      <c r="R163" s="5">
        <v>0</v>
      </c>
      <c r="S163" s="5">
        <v>0</v>
      </c>
      <c r="T163" s="5">
        <v>1601.5729999999999</v>
      </c>
      <c r="U163" s="5">
        <v>0</v>
      </c>
      <c r="V163" s="5">
        <v>0</v>
      </c>
      <c r="W163" s="5">
        <v>41515.930120683872</v>
      </c>
      <c r="X163" s="5">
        <v>42271.102024306929</v>
      </c>
      <c r="Y163" s="5">
        <v>18975.879090407019</v>
      </c>
      <c r="Z163" s="5">
        <v>498256.27945088141</v>
      </c>
      <c r="AA163" s="5">
        <v>1155715.947999907</v>
      </c>
      <c r="AB163" s="5">
        <v>0</v>
      </c>
      <c r="AC163" s="5">
        <v>0</v>
      </c>
      <c r="AD163" s="5">
        <v>0</v>
      </c>
      <c r="AE163" s="5">
        <v>0</v>
      </c>
      <c r="AF163" s="5">
        <v>55547.386254750789</v>
      </c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</row>
    <row r="164" spans="2:43">
      <c r="B164" s="4">
        <v>12</v>
      </c>
      <c r="C164" s="4">
        <v>2024</v>
      </c>
      <c r="D164" s="5">
        <v>0</v>
      </c>
      <c r="E164" s="5">
        <v>0</v>
      </c>
      <c r="F164" s="5">
        <v>0</v>
      </c>
      <c r="G164" s="5">
        <v>0</v>
      </c>
      <c r="H164" s="5">
        <v>0</v>
      </c>
      <c r="I164" s="5">
        <v>0</v>
      </c>
      <c r="J164" s="5">
        <v>0</v>
      </c>
      <c r="K164" s="5">
        <v>0</v>
      </c>
      <c r="L164" s="5">
        <v>0</v>
      </c>
      <c r="M164" s="5">
        <v>22969.278699861687</v>
      </c>
      <c r="N164" s="5">
        <v>7597.0980530973447</v>
      </c>
      <c r="O164" s="5">
        <v>142446.64244289408</v>
      </c>
      <c r="P164" s="5">
        <v>221444.14945072547</v>
      </c>
      <c r="Q164" s="5">
        <v>72358.315426423273</v>
      </c>
      <c r="R164" s="5">
        <v>0</v>
      </c>
      <c r="S164" s="5">
        <v>0</v>
      </c>
      <c r="T164" s="5">
        <v>1639.075</v>
      </c>
      <c r="U164" s="5">
        <v>0</v>
      </c>
      <c r="V164" s="5">
        <v>0</v>
      </c>
      <c r="W164" s="5">
        <v>41644.77982828622</v>
      </c>
      <c r="X164" s="5">
        <v>41664.039527253364</v>
      </c>
      <c r="Y164" s="5">
        <v>19073.101654272468</v>
      </c>
      <c r="Z164" s="5">
        <v>489346.18321084813</v>
      </c>
      <c r="AA164" s="5">
        <v>1244968.9369869544</v>
      </c>
      <c r="AB164" s="5">
        <v>0</v>
      </c>
      <c r="AC164" s="5">
        <v>0</v>
      </c>
      <c r="AD164" s="5">
        <v>0</v>
      </c>
      <c r="AE164" s="5">
        <v>0</v>
      </c>
      <c r="AF164" s="5">
        <v>57221.391725485941</v>
      </c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</row>
    <row r="165" spans="2:43">
      <c r="B165" s="4">
        <v>1</v>
      </c>
      <c r="C165" s="4">
        <v>2025</v>
      </c>
      <c r="D165" s="5">
        <v>0</v>
      </c>
      <c r="E165" s="5">
        <v>0</v>
      </c>
      <c r="F165" s="5">
        <v>0</v>
      </c>
      <c r="G165" s="5">
        <v>0</v>
      </c>
      <c r="H165" s="5">
        <v>0</v>
      </c>
      <c r="I165" s="5">
        <v>0</v>
      </c>
      <c r="J165" s="5">
        <v>0</v>
      </c>
      <c r="K165" s="5">
        <v>0</v>
      </c>
      <c r="L165" s="5">
        <v>0</v>
      </c>
      <c r="M165" s="5">
        <v>23374.278699861687</v>
      </c>
      <c r="N165" s="5">
        <v>7708.4730530973447</v>
      </c>
      <c r="O165" s="5">
        <v>133783.68916935561</v>
      </c>
      <c r="P165" s="5">
        <v>229885.14553244936</v>
      </c>
      <c r="Q165" s="5">
        <v>80983.280013681564</v>
      </c>
      <c r="R165" s="5">
        <v>0</v>
      </c>
      <c r="S165" s="5">
        <v>0</v>
      </c>
      <c r="T165" s="5">
        <v>1631.7730000000001</v>
      </c>
      <c r="U165" s="5">
        <v>0</v>
      </c>
      <c r="V165" s="5">
        <v>0</v>
      </c>
      <c r="W165" s="5">
        <v>41458.748688866537</v>
      </c>
      <c r="X165" s="5">
        <v>42285.380760178065</v>
      </c>
      <c r="Y165" s="5">
        <v>19264.816398232702</v>
      </c>
      <c r="Z165" s="5">
        <v>425744.05998179264</v>
      </c>
      <c r="AA165" s="5">
        <v>1357011.340758347</v>
      </c>
      <c r="AB165" s="5">
        <v>0</v>
      </c>
      <c r="AC165" s="5">
        <v>0</v>
      </c>
      <c r="AD165" s="5">
        <v>0</v>
      </c>
      <c r="AE165" s="5">
        <v>0</v>
      </c>
      <c r="AF165" s="5">
        <v>58197.962706048427</v>
      </c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</row>
    <row r="166" spans="2:43">
      <c r="B166" s="4">
        <v>2</v>
      </c>
      <c r="C166" s="4">
        <v>2025</v>
      </c>
      <c r="D166" s="5">
        <v>0</v>
      </c>
      <c r="E166" s="5">
        <v>0</v>
      </c>
      <c r="F166" s="5">
        <v>0</v>
      </c>
      <c r="G166" s="5">
        <v>0</v>
      </c>
      <c r="H166" s="5">
        <v>0</v>
      </c>
      <c r="I166" s="5">
        <v>0</v>
      </c>
      <c r="J166" s="5">
        <v>0</v>
      </c>
      <c r="K166" s="5">
        <v>0</v>
      </c>
      <c r="L166" s="5">
        <v>0</v>
      </c>
      <c r="M166" s="5">
        <v>21353.968533886582</v>
      </c>
      <c r="N166" s="5">
        <v>6553.2887610619473</v>
      </c>
      <c r="O166" s="5">
        <v>132026.66262164927</v>
      </c>
      <c r="P166" s="5">
        <v>227966.04212424549</v>
      </c>
      <c r="Q166" s="5">
        <v>77897.595592096972</v>
      </c>
      <c r="R166" s="5">
        <v>0</v>
      </c>
      <c r="S166" s="5">
        <v>0</v>
      </c>
      <c r="T166" s="5">
        <v>1589.8760000000002</v>
      </c>
      <c r="U166" s="5">
        <v>0</v>
      </c>
      <c r="V166" s="5">
        <v>0</v>
      </c>
      <c r="W166" s="5">
        <v>40431.674127463033</v>
      </c>
      <c r="X166" s="5">
        <v>42952.818723449018</v>
      </c>
      <c r="Y166" s="5">
        <v>19462.193084935589</v>
      </c>
      <c r="Z166" s="5">
        <v>444637.51663360064</v>
      </c>
      <c r="AA166" s="5">
        <v>1073999.0681757422</v>
      </c>
      <c r="AB166" s="5">
        <v>0</v>
      </c>
      <c r="AC166" s="5">
        <v>0</v>
      </c>
      <c r="AD166" s="5">
        <v>0</v>
      </c>
      <c r="AE166" s="5">
        <v>0</v>
      </c>
      <c r="AF166" s="5">
        <v>55910.937289607995</v>
      </c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</row>
    <row r="167" spans="2:43">
      <c r="B167" s="4">
        <v>3</v>
      </c>
      <c r="C167" s="4">
        <v>2025</v>
      </c>
      <c r="D167" s="5">
        <v>0</v>
      </c>
      <c r="E167" s="5">
        <v>0</v>
      </c>
      <c r="F167" s="5">
        <v>0</v>
      </c>
      <c r="G167" s="5">
        <v>0</v>
      </c>
      <c r="H167" s="5">
        <v>0</v>
      </c>
      <c r="I167" s="5">
        <v>0</v>
      </c>
      <c r="J167" s="5">
        <v>0</v>
      </c>
      <c r="K167" s="5">
        <v>0</v>
      </c>
      <c r="L167" s="5">
        <v>0</v>
      </c>
      <c r="M167" s="5">
        <v>22307.167358229599</v>
      </c>
      <c r="N167" s="5">
        <v>5518.6777876106189</v>
      </c>
      <c r="O167" s="5">
        <v>142913.54908587126</v>
      </c>
      <c r="P167" s="5">
        <v>236477.23986440437</v>
      </c>
      <c r="Q167" s="5">
        <v>93312.908177040284</v>
      </c>
      <c r="R167" s="5">
        <v>0</v>
      </c>
      <c r="S167" s="5">
        <v>0</v>
      </c>
      <c r="T167" s="5">
        <v>1665.3760000000002</v>
      </c>
      <c r="U167" s="5">
        <v>0</v>
      </c>
      <c r="V167" s="5">
        <v>0</v>
      </c>
      <c r="W167" s="5">
        <v>41323.970033895777</v>
      </c>
      <c r="X167" s="5">
        <v>43805.514310936072</v>
      </c>
      <c r="Y167" s="5">
        <v>21324.99257311293</v>
      </c>
      <c r="Z167" s="5">
        <v>442954.37349946948</v>
      </c>
      <c r="AA167" s="5">
        <v>1330978.5260850012</v>
      </c>
      <c r="AB167" s="5">
        <v>0</v>
      </c>
      <c r="AC167" s="5">
        <v>0</v>
      </c>
      <c r="AD167" s="5">
        <v>0</v>
      </c>
      <c r="AE167" s="5">
        <v>0</v>
      </c>
      <c r="AF167" s="5">
        <v>55584.573808231078</v>
      </c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</row>
    <row r="168" spans="2:43">
      <c r="B168" s="4">
        <v>4</v>
      </c>
      <c r="C168" s="4">
        <v>2025</v>
      </c>
      <c r="D168" s="5">
        <v>0</v>
      </c>
      <c r="E168" s="5">
        <v>0</v>
      </c>
      <c r="F168" s="5">
        <v>0</v>
      </c>
      <c r="G168" s="5">
        <v>0</v>
      </c>
      <c r="H168" s="5">
        <v>0</v>
      </c>
      <c r="I168" s="5">
        <v>0</v>
      </c>
      <c r="J168" s="5">
        <v>0</v>
      </c>
      <c r="K168" s="5">
        <v>0</v>
      </c>
      <c r="L168" s="5">
        <v>0</v>
      </c>
      <c r="M168" s="5">
        <v>23191.273167358231</v>
      </c>
      <c r="N168" s="5">
        <v>6744.3747787610628</v>
      </c>
      <c r="O168" s="5">
        <v>145303.62662355264</v>
      </c>
      <c r="P168" s="5">
        <v>243603.72309758147</v>
      </c>
      <c r="Q168" s="5">
        <v>90684.97812135586</v>
      </c>
      <c r="R168" s="5">
        <v>0</v>
      </c>
      <c r="S168" s="5">
        <v>0</v>
      </c>
      <c r="T168" s="5">
        <v>1646.377</v>
      </c>
      <c r="U168" s="5">
        <v>0</v>
      </c>
      <c r="V168" s="5">
        <v>0</v>
      </c>
      <c r="W168" s="5">
        <v>40958.4085596156</v>
      </c>
      <c r="X168" s="5">
        <v>44945.094730290526</v>
      </c>
      <c r="Y168" s="5">
        <v>22626.204258980979</v>
      </c>
      <c r="Z168" s="5">
        <v>488121.96429304394</v>
      </c>
      <c r="AA168" s="5">
        <v>1330262.5153181157</v>
      </c>
      <c r="AB168" s="5">
        <v>0</v>
      </c>
      <c r="AC168" s="5">
        <v>0</v>
      </c>
      <c r="AD168" s="5">
        <v>0</v>
      </c>
      <c r="AE168" s="5">
        <v>0</v>
      </c>
      <c r="AF168" s="5">
        <v>58392.420853512871</v>
      </c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</row>
    <row r="169" spans="2:43">
      <c r="B169" s="4">
        <v>5</v>
      </c>
      <c r="C169" s="4">
        <v>2025</v>
      </c>
      <c r="D169" s="5">
        <v>0</v>
      </c>
      <c r="E169" s="5">
        <v>0</v>
      </c>
      <c r="F169" s="5">
        <v>0</v>
      </c>
      <c r="G169" s="5">
        <v>0</v>
      </c>
      <c r="H169" s="5">
        <v>0</v>
      </c>
      <c r="I169" s="5">
        <v>0</v>
      </c>
      <c r="J169" s="5">
        <v>0</v>
      </c>
      <c r="K169" s="5">
        <v>0</v>
      </c>
      <c r="L169" s="5">
        <v>0</v>
      </c>
      <c r="M169" s="5">
        <v>23650.821230982019</v>
      </c>
      <c r="N169" s="5">
        <v>9435.8838053097352</v>
      </c>
      <c r="O169" s="5">
        <v>155843.11179586363</v>
      </c>
      <c r="P169" s="5">
        <v>252662.80617750017</v>
      </c>
      <c r="Q169" s="5">
        <v>87447.429714796002</v>
      </c>
      <c r="R169" s="5">
        <v>0</v>
      </c>
      <c r="S169" s="5">
        <v>0</v>
      </c>
      <c r="T169" s="5">
        <v>1637.3735000000001</v>
      </c>
      <c r="U169" s="5">
        <v>0</v>
      </c>
      <c r="V169" s="5">
        <v>0</v>
      </c>
      <c r="W169" s="5">
        <v>41965.055009870746</v>
      </c>
      <c r="X169" s="5">
        <v>48123.848711557468</v>
      </c>
      <c r="Y169" s="5">
        <v>24297.869923194492</v>
      </c>
      <c r="Z169" s="5">
        <v>546289.74105237657</v>
      </c>
      <c r="AA169" s="5">
        <v>1393987.8590915869</v>
      </c>
      <c r="AB169" s="5">
        <v>0</v>
      </c>
      <c r="AC169" s="5">
        <v>0</v>
      </c>
      <c r="AD169" s="5">
        <v>0</v>
      </c>
      <c r="AE169" s="5">
        <v>0</v>
      </c>
      <c r="AF169" s="5">
        <v>58147.753643175151</v>
      </c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</row>
    <row r="170" spans="2:43">
      <c r="B170" s="4">
        <v>6</v>
      </c>
      <c r="C170" s="4">
        <v>2025</v>
      </c>
      <c r="D170" s="5">
        <v>0</v>
      </c>
      <c r="E170" s="5">
        <v>0</v>
      </c>
      <c r="F170" s="5">
        <v>0</v>
      </c>
      <c r="G170" s="5">
        <v>0</v>
      </c>
      <c r="H170" s="5">
        <v>0</v>
      </c>
      <c r="I170" s="5">
        <v>0</v>
      </c>
      <c r="J170" s="5">
        <v>0</v>
      </c>
      <c r="K170" s="5">
        <v>0</v>
      </c>
      <c r="L170" s="5">
        <v>0</v>
      </c>
      <c r="M170" s="5">
        <v>24652.151798063624</v>
      </c>
      <c r="N170" s="5">
        <v>11038.72274336283</v>
      </c>
      <c r="O170" s="5">
        <v>162993.55511981741</v>
      </c>
      <c r="P170" s="5">
        <v>267519.2432878401</v>
      </c>
      <c r="Q170" s="5">
        <v>135783.56522743707</v>
      </c>
      <c r="R170" s="5">
        <v>0</v>
      </c>
      <c r="S170" s="5">
        <v>0</v>
      </c>
      <c r="T170" s="5">
        <v>1640.7764999999999</v>
      </c>
      <c r="U170" s="5">
        <v>0</v>
      </c>
      <c r="V170" s="5">
        <v>0</v>
      </c>
      <c r="W170" s="5">
        <v>42663.628278066448</v>
      </c>
      <c r="X170" s="5">
        <v>49086.186449685607</v>
      </c>
      <c r="Y170" s="5">
        <v>25254.105122721841</v>
      </c>
      <c r="Z170" s="5">
        <v>575259.37322131568</v>
      </c>
      <c r="AA170" s="5">
        <v>2719078.249360939</v>
      </c>
      <c r="AB170" s="5">
        <v>0</v>
      </c>
      <c r="AC170" s="5">
        <v>0</v>
      </c>
      <c r="AD170" s="5">
        <v>0</v>
      </c>
      <c r="AE170" s="5">
        <v>0</v>
      </c>
      <c r="AF170" s="5">
        <v>62990.876342708216</v>
      </c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</row>
    <row r="171" spans="2:43">
      <c r="B171" s="4">
        <v>7</v>
      </c>
      <c r="C171" s="4">
        <v>2025</v>
      </c>
      <c r="D171" s="5">
        <v>0</v>
      </c>
      <c r="E171" s="5">
        <v>0</v>
      </c>
      <c r="F171" s="5">
        <v>0</v>
      </c>
      <c r="G171" s="5">
        <v>0</v>
      </c>
      <c r="H171" s="5">
        <v>0</v>
      </c>
      <c r="I171" s="5">
        <v>0</v>
      </c>
      <c r="J171" s="5">
        <v>0</v>
      </c>
      <c r="K171" s="5">
        <v>0</v>
      </c>
      <c r="L171" s="5">
        <v>0</v>
      </c>
      <c r="M171" s="5">
        <v>25808.639004149376</v>
      </c>
      <c r="N171" s="5">
        <v>11859.591371681416</v>
      </c>
      <c r="O171" s="5">
        <v>164749.46690333236</v>
      </c>
      <c r="P171" s="5">
        <v>268667.97297612421</v>
      </c>
      <c r="Q171" s="5">
        <v>151568.61197858519</v>
      </c>
      <c r="R171" s="5">
        <v>0</v>
      </c>
      <c r="S171" s="5">
        <v>0</v>
      </c>
      <c r="T171" s="5">
        <v>1614.9715000000001</v>
      </c>
      <c r="U171" s="5">
        <v>0</v>
      </c>
      <c r="V171" s="5">
        <v>0</v>
      </c>
      <c r="W171" s="5">
        <v>45303.990960349387</v>
      </c>
      <c r="X171" s="5">
        <v>49016.056433061669</v>
      </c>
      <c r="Y171" s="5">
        <v>26519.697274560422</v>
      </c>
      <c r="Z171" s="5">
        <v>600989.11934253445</v>
      </c>
      <c r="AA171" s="5">
        <v>3227058.4703239324</v>
      </c>
      <c r="AB171" s="5">
        <v>0</v>
      </c>
      <c r="AC171" s="5">
        <v>0</v>
      </c>
      <c r="AD171" s="5">
        <v>0</v>
      </c>
      <c r="AE171" s="5">
        <v>0</v>
      </c>
      <c r="AF171" s="5">
        <v>65317.304248018248</v>
      </c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</row>
    <row r="172" spans="2:43">
      <c r="B172" s="4">
        <v>8</v>
      </c>
      <c r="C172" s="4">
        <v>2025</v>
      </c>
      <c r="D172" s="5">
        <v>0</v>
      </c>
      <c r="E172" s="5">
        <v>0</v>
      </c>
      <c r="F172" s="5">
        <v>0</v>
      </c>
      <c r="G172" s="5">
        <v>0</v>
      </c>
      <c r="H172" s="5">
        <v>0</v>
      </c>
      <c r="I172" s="5">
        <v>0</v>
      </c>
      <c r="J172" s="5">
        <v>0</v>
      </c>
      <c r="K172" s="5">
        <v>0</v>
      </c>
      <c r="L172" s="5">
        <v>0</v>
      </c>
      <c r="M172" s="5">
        <v>25388.5</v>
      </c>
      <c r="N172" s="5">
        <v>11967.780132743364</v>
      </c>
      <c r="O172" s="5">
        <v>168004.91365235019</v>
      </c>
      <c r="P172" s="5">
        <v>286121.39540567563</v>
      </c>
      <c r="Q172" s="5">
        <v>153905.59056612125</v>
      </c>
      <c r="R172" s="5">
        <v>0</v>
      </c>
      <c r="S172" s="5">
        <v>0</v>
      </c>
      <c r="T172" s="5">
        <v>1687.778</v>
      </c>
      <c r="U172" s="5">
        <v>0</v>
      </c>
      <c r="V172" s="5">
        <v>0</v>
      </c>
      <c r="W172" s="5">
        <v>46799.681610608262</v>
      </c>
      <c r="X172" s="5">
        <v>51271.671730063048</v>
      </c>
      <c r="Y172" s="5">
        <v>23437.781281547406</v>
      </c>
      <c r="Z172" s="5">
        <v>644034.17267580715</v>
      </c>
      <c r="AA172" s="5">
        <v>3209258.2664529807</v>
      </c>
      <c r="AB172" s="5">
        <v>0</v>
      </c>
      <c r="AC172" s="5">
        <v>0</v>
      </c>
      <c r="AD172" s="5">
        <v>0</v>
      </c>
      <c r="AE172" s="5">
        <v>0</v>
      </c>
      <c r="AF172" s="5">
        <v>64593.238518840262</v>
      </c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</row>
    <row r="173" spans="2:43">
      <c r="B173" s="4">
        <v>9</v>
      </c>
      <c r="C173" s="4">
        <v>2025</v>
      </c>
      <c r="D173" s="5">
        <v>0</v>
      </c>
      <c r="E173" s="5">
        <v>0</v>
      </c>
      <c r="F173" s="5">
        <v>0</v>
      </c>
      <c r="G173" s="5">
        <v>0</v>
      </c>
      <c r="H173" s="5">
        <v>0</v>
      </c>
      <c r="I173" s="5">
        <v>0</v>
      </c>
      <c r="J173" s="5">
        <v>0</v>
      </c>
      <c r="K173" s="5">
        <v>0</v>
      </c>
      <c r="L173" s="5">
        <v>0</v>
      </c>
      <c r="M173" s="5">
        <v>24876.092669432921</v>
      </c>
      <c r="N173" s="5">
        <v>12583.934999999999</v>
      </c>
      <c r="O173" s="5">
        <v>161222.27628716565</v>
      </c>
      <c r="P173" s="5">
        <v>267879.97913701052</v>
      </c>
      <c r="Q173" s="5">
        <v>123471.44843118393</v>
      </c>
      <c r="R173" s="5">
        <v>0</v>
      </c>
      <c r="S173" s="5">
        <v>0</v>
      </c>
      <c r="T173" s="5">
        <v>1629.5754999999999</v>
      </c>
      <c r="U173" s="5">
        <v>0</v>
      </c>
      <c r="V173" s="5">
        <v>0</v>
      </c>
      <c r="W173" s="5">
        <v>43750.654481180391</v>
      </c>
      <c r="X173" s="5">
        <v>46218.09393803915</v>
      </c>
      <c r="Y173" s="5">
        <v>20888.935271452239</v>
      </c>
      <c r="Z173" s="5">
        <v>598729.71548168233</v>
      </c>
      <c r="AA173" s="5">
        <v>3214251.4227893106</v>
      </c>
      <c r="AB173" s="5">
        <v>0</v>
      </c>
      <c r="AC173" s="5">
        <v>0</v>
      </c>
      <c r="AD173" s="5">
        <v>0</v>
      </c>
      <c r="AE173" s="5">
        <v>0</v>
      </c>
      <c r="AF173" s="5">
        <v>64319.854948420027</v>
      </c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</row>
    <row r="174" spans="2:43">
      <c r="B174" s="4">
        <v>10</v>
      </c>
      <c r="C174" s="4">
        <v>2025</v>
      </c>
      <c r="D174" s="5">
        <v>0</v>
      </c>
      <c r="E174" s="5">
        <v>0</v>
      </c>
      <c r="F174" s="5">
        <v>0</v>
      </c>
      <c r="G174" s="5">
        <v>0</v>
      </c>
      <c r="H174" s="5">
        <v>0</v>
      </c>
      <c r="I174" s="5">
        <v>0</v>
      </c>
      <c r="J174" s="5">
        <v>0</v>
      </c>
      <c r="K174" s="5">
        <v>0</v>
      </c>
      <c r="L174" s="5">
        <v>0</v>
      </c>
      <c r="M174" s="5">
        <v>24906.092669432921</v>
      </c>
      <c r="N174" s="5">
        <v>10437.538008849559</v>
      </c>
      <c r="O174" s="5">
        <v>151801.47420531046</v>
      </c>
      <c r="P174" s="5">
        <v>250943.56860797512</v>
      </c>
      <c r="Q174" s="5">
        <v>87595.536418119242</v>
      </c>
      <c r="R174" s="5">
        <v>0</v>
      </c>
      <c r="S174" s="5">
        <v>0</v>
      </c>
      <c r="T174" s="5">
        <v>1626.1725000000001</v>
      </c>
      <c r="U174" s="5">
        <v>0</v>
      </c>
      <c r="V174" s="5">
        <v>0</v>
      </c>
      <c r="W174" s="5">
        <v>42304.426594917495</v>
      </c>
      <c r="X174" s="5">
        <v>44008.98866912676</v>
      </c>
      <c r="Y174" s="5">
        <v>21221.285153289922</v>
      </c>
      <c r="Z174" s="5">
        <v>559586.76229819865</v>
      </c>
      <c r="AA174" s="5">
        <v>1446870.4426193272</v>
      </c>
      <c r="AB174" s="5">
        <v>0</v>
      </c>
      <c r="AC174" s="5">
        <v>0</v>
      </c>
      <c r="AD174" s="5">
        <v>0</v>
      </c>
      <c r="AE174" s="5">
        <v>0</v>
      </c>
      <c r="AF174" s="5">
        <v>59365.009406015852</v>
      </c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</row>
    <row r="175" spans="2:43">
      <c r="B175" s="4">
        <v>11</v>
      </c>
      <c r="C175" s="4">
        <v>2025</v>
      </c>
      <c r="D175" s="5">
        <v>0</v>
      </c>
      <c r="E175" s="5">
        <v>0</v>
      </c>
      <c r="F175" s="5">
        <v>0</v>
      </c>
      <c r="G175" s="5">
        <v>0</v>
      </c>
      <c r="H175" s="5">
        <v>0</v>
      </c>
      <c r="I175" s="5">
        <v>0</v>
      </c>
      <c r="J175" s="5">
        <v>0</v>
      </c>
      <c r="K175" s="5">
        <v>0</v>
      </c>
      <c r="L175" s="5">
        <v>0</v>
      </c>
      <c r="M175" s="5">
        <v>21634.574688796682</v>
      </c>
      <c r="N175" s="5">
        <v>8806.4119911504422</v>
      </c>
      <c r="O175" s="5">
        <v>141274.25494413817</v>
      </c>
      <c r="P175" s="5">
        <v>237156.16268803214</v>
      </c>
      <c r="Q175" s="5">
        <v>81080.446016408445</v>
      </c>
      <c r="R175" s="5">
        <v>0</v>
      </c>
      <c r="S175" s="5">
        <v>0</v>
      </c>
      <c r="T175" s="5">
        <v>1601.5729999999999</v>
      </c>
      <c r="U175" s="5">
        <v>0</v>
      </c>
      <c r="V175" s="5">
        <v>0</v>
      </c>
      <c r="W175" s="5">
        <v>41545.930120683872</v>
      </c>
      <c r="X175" s="5">
        <v>42300.802024306919</v>
      </c>
      <c r="Y175" s="5">
        <v>18983.379090407019</v>
      </c>
      <c r="Z175" s="5">
        <v>498285.97945088148</v>
      </c>
      <c r="AA175" s="5">
        <v>1157426.8279999071</v>
      </c>
      <c r="AB175" s="5">
        <v>0</v>
      </c>
      <c r="AC175" s="5">
        <v>0</v>
      </c>
      <c r="AD175" s="5">
        <v>0</v>
      </c>
      <c r="AE175" s="5">
        <v>0</v>
      </c>
      <c r="AF175" s="5">
        <v>55547.386254750789</v>
      </c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</row>
    <row r="176" spans="2:43">
      <c r="B176" s="4">
        <v>12</v>
      </c>
      <c r="C176" s="4">
        <v>2025</v>
      </c>
      <c r="D176" s="5">
        <v>0</v>
      </c>
      <c r="E176" s="5">
        <v>0</v>
      </c>
      <c r="F176" s="5">
        <v>0</v>
      </c>
      <c r="G176" s="5">
        <v>0</v>
      </c>
      <c r="H176" s="5">
        <v>0</v>
      </c>
      <c r="I176" s="5">
        <v>0</v>
      </c>
      <c r="J176" s="5">
        <v>0</v>
      </c>
      <c r="K176" s="5">
        <v>0</v>
      </c>
      <c r="L176" s="5">
        <v>0</v>
      </c>
      <c r="M176" s="5">
        <v>22969.278699861687</v>
      </c>
      <c r="N176" s="5">
        <v>7597.0980530973447</v>
      </c>
      <c r="O176" s="5">
        <v>142446.64244289408</v>
      </c>
      <c r="P176" s="5">
        <v>221444.14945072547</v>
      </c>
      <c r="Q176" s="5">
        <v>72358.315426423273</v>
      </c>
      <c r="R176" s="5">
        <v>0</v>
      </c>
      <c r="S176" s="5">
        <v>0</v>
      </c>
      <c r="T176" s="5">
        <v>1669.2750000000001</v>
      </c>
      <c r="U176" s="5">
        <v>0</v>
      </c>
      <c r="V176" s="5">
        <v>0</v>
      </c>
      <c r="W176" s="5">
        <v>41637.27982828622</v>
      </c>
      <c r="X176" s="5">
        <v>41708.589527253367</v>
      </c>
      <c r="Y176" s="5">
        <v>19148.101654272468</v>
      </c>
      <c r="Z176" s="5">
        <v>489442.70821084816</v>
      </c>
      <c r="AA176" s="5">
        <v>1247255.5069869549</v>
      </c>
      <c r="AB176" s="5">
        <v>0</v>
      </c>
      <c r="AC176" s="5">
        <v>0</v>
      </c>
      <c r="AD176" s="5">
        <v>0</v>
      </c>
      <c r="AE176" s="5">
        <v>0</v>
      </c>
      <c r="AF176" s="5">
        <v>57221.391725485941</v>
      </c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</row>
    <row r="177" spans="2:43">
      <c r="B177" s="4">
        <v>1</v>
      </c>
      <c r="C177" s="4">
        <v>2026</v>
      </c>
      <c r="D177" s="5">
        <v>0</v>
      </c>
      <c r="E177" s="5">
        <v>0</v>
      </c>
      <c r="F177" s="5">
        <v>0</v>
      </c>
      <c r="G177" s="5">
        <v>0</v>
      </c>
      <c r="H177" s="5">
        <v>0</v>
      </c>
      <c r="I177" s="5">
        <v>0</v>
      </c>
      <c r="J177" s="5">
        <v>0</v>
      </c>
      <c r="K177" s="5">
        <v>0</v>
      </c>
      <c r="L177" s="5">
        <v>0</v>
      </c>
      <c r="M177" s="5">
        <v>23374.278699861687</v>
      </c>
      <c r="N177" s="5">
        <v>7708.4730530973447</v>
      </c>
      <c r="O177" s="5">
        <v>133783.68916935561</v>
      </c>
      <c r="P177" s="5">
        <v>229885.14553244936</v>
      </c>
      <c r="Q177" s="5">
        <v>80983.280013681564</v>
      </c>
      <c r="R177" s="5">
        <v>0</v>
      </c>
      <c r="S177" s="5">
        <v>0</v>
      </c>
      <c r="T177" s="5">
        <v>1631.7730000000001</v>
      </c>
      <c r="U177" s="5">
        <v>0</v>
      </c>
      <c r="V177" s="5">
        <v>0</v>
      </c>
      <c r="W177" s="5">
        <v>41458.748688866537</v>
      </c>
      <c r="X177" s="5">
        <v>42285.380760178065</v>
      </c>
      <c r="Y177" s="5">
        <v>19264.816398232702</v>
      </c>
      <c r="Z177" s="5">
        <v>425744.05998179264</v>
      </c>
      <c r="AA177" s="5">
        <v>1357011.340758347</v>
      </c>
      <c r="AB177" s="5">
        <v>0</v>
      </c>
      <c r="AC177" s="5">
        <v>0</v>
      </c>
      <c r="AD177" s="5">
        <v>0</v>
      </c>
      <c r="AE177" s="5">
        <v>0</v>
      </c>
      <c r="AF177" s="5">
        <v>58197.962706048427</v>
      </c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</row>
    <row r="178" spans="2:43">
      <c r="B178" s="4">
        <v>2</v>
      </c>
      <c r="C178" s="4">
        <v>2026</v>
      </c>
      <c r="D178" s="5">
        <v>0</v>
      </c>
      <c r="E178" s="5">
        <v>0</v>
      </c>
      <c r="F178" s="5">
        <v>0</v>
      </c>
      <c r="G178" s="5">
        <v>0</v>
      </c>
      <c r="H178" s="5">
        <v>0</v>
      </c>
      <c r="I178" s="5">
        <v>0</v>
      </c>
      <c r="J178" s="5">
        <v>0</v>
      </c>
      <c r="K178" s="5">
        <v>0</v>
      </c>
      <c r="L178" s="5">
        <v>0</v>
      </c>
      <c r="M178" s="5">
        <v>21353.968533886582</v>
      </c>
      <c r="N178" s="5">
        <v>6553.2887610619473</v>
      </c>
      <c r="O178" s="5">
        <v>132026.66262164927</v>
      </c>
      <c r="P178" s="5">
        <v>227966.04212424549</v>
      </c>
      <c r="Q178" s="5">
        <v>77897.595592096972</v>
      </c>
      <c r="R178" s="5">
        <v>0</v>
      </c>
      <c r="S178" s="5">
        <v>0</v>
      </c>
      <c r="T178" s="5">
        <v>1589.8760000000002</v>
      </c>
      <c r="U178" s="5">
        <v>0</v>
      </c>
      <c r="V178" s="5">
        <v>0</v>
      </c>
      <c r="W178" s="5">
        <v>40431.674127463033</v>
      </c>
      <c r="X178" s="5">
        <v>42952.818723449018</v>
      </c>
      <c r="Y178" s="5">
        <v>19462.193084935589</v>
      </c>
      <c r="Z178" s="5">
        <v>444637.51663360064</v>
      </c>
      <c r="AA178" s="5">
        <v>1073999.0681757422</v>
      </c>
      <c r="AB178" s="5">
        <v>0</v>
      </c>
      <c r="AC178" s="5">
        <v>0</v>
      </c>
      <c r="AD178" s="5">
        <v>0</v>
      </c>
      <c r="AE178" s="5">
        <v>0</v>
      </c>
      <c r="AF178" s="5">
        <v>55910.937289607995</v>
      </c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</row>
    <row r="179" spans="2:43">
      <c r="B179" s="4">
        <v>3</v>
      </c>
      <c r="C179" s="4">
        <v>2026</v>
      </c>
      <c r="D179" s="5">
        <v>0</v>
      </c>
      <c r="E179" s="5">
        <v>0</v>
      </c>
      <c r="F179" s="5">
        <v>0</v>
      </c>
      <c r="G179" s="5">
        <v>0</v>
      </c>
      <c r="H179" s="5">
        <v>0</v>
      </c>
      <c r="I179" s="5">
        <v>0</v>
      </c>
      <c r="J179" s="5">
        <v>0</v>
      </c>
      <c r="K179" s="5">
        <v>0</v>
      </c>
      <c r="L179" s="5">
        <v>0</v>
      </c>
      <c r="M179" s="5">
        <v>22307.167358229599</v>
      </c>
      <c r="N179" s="5">
        <v>5518.6777876106189</v>
      </c>
      <c r="O179" s="5">
        <v>142913.54908587126</v>
      </c>
      <c r="P179" s="5">
        <v>236477.23986440437</v>
      </c>
      <c r="Q179" s="5">
        <v>93312.908177040284</v>
      </c>
      <c r="R179" s="5">
        <v>0</v>
      </c>
      <c r="S179" s="5">
        <v>0</v>
      </c>
      <c r="T179" s="5">
        <v>1665.3760000000002</v>
      </c>
      <c r="U179" s="5">
        <v>0</v>
      </c>
      <c r="V179" s="5">
        <v>0</v>
      </c>
      <c r="W179" s="5">
        <v>41323.970033895777</v>
      </c>
      <c r="X179" s="5">
        <v>43805.514310936072</v>
      </c>
      <c r="Y179" s="5">
        <v>21324.99257311293</v>
      </c>
      <c r="Z179" s="5">
        <v>442954.37349946948</v>
      </c>
      <c r="AA179" s="5">
        <v>1330978.5260850012</v>
      </c>
      <c r="AB179" s="5">
        <v>0</v>
      </c>
      <c r="AC179" s="5">
        <v>0</v>
      </c>
      <c r="AD179" s="5">
        <v>0</v>
      </c>
      <c r="AE179" s="5">
        <v>0</v>
      </c>
      <c r="AF179" s="5">
        <v>55584.573808231078</v>
      </c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</row>
    <row r="180" spans="2:43">
      <c r="B180" s="4">
        <v>4</v>
      </c>
      <c r="C180" s="4">
        <v>2026</v>
      </c>
      <c r="D180" s="5">
        <v>0</v>
      </c>
      <c r="E180" s="5">
        <v>0</v>
      </c>
      <c r="F180" s="5">
        <v>0</v>
      </c>
      <c r="G180" s="5">
        <v>0</v>
      </c>
      <c r="H180" s="5">
        <v>0</v>
      </c>
      <c r="I180" s="5">
        <v>0</v>
      </c>
      <c r="J180" s="5">
        <v>0</v>
      </c>
      <c r="K180" s="5">
        <v>0</v>
      </c>
      <c r="L180" s="5">
        <v>0</v>
      </c>
      <c r="M180" s="5">
        <v>23191.273167358231</v>
      </c>
      <c r="N180" s="5">
        <v>6744.3747787610628</v>
      </c>
      <c r="O180" s="5">
        <v>145303.62662355264</v>
      </c>
      <c r="P180" s="5">
        <v>243603.72309758147</v>
      </c>
      <c r="Q180" s="5">
        <v>90684.97812135586</v>
      </c>
      <c r="R180" s="5">
        <v>0</v>
      </c>
      <c r="S180" s="5">
        <v>0</v>
      </c>
      <c r="T180" s="5">
        <v>1646.377</v>
      </c>
      <c r="U180" s="5">
        <v>0</v>
      </c>
      <c r="V180" s="5">
        <v>0</v>
      </c>
      <c r="W180" s="5">
        <v>40958.4085596156</v>
      </c>
      <c r="X180" s="5">
        <v>44945.094730290526</v>
      </c>
      <c r="Y180" s="5">
        <v>22626.204258980979</v>
      </c>
      <c r="Z180" s="5">
        <v>488121.96429304394</v>
      </c>
      <c r="AA180" s="5">
        <v>1330262.5153181157</v>
      </c>
      <c r="AB180" s="5">
        <v>0</v>
      </c>
      <c r="AC180" s="5">
        <v>0</v>
      </c>
      <c r="AD180" s="5">
        <v>0</v>
      </c>
      <c r="AE180" s="5">
        <v>0</v>
      </c>
      <c r="AF180" s="5">
        <v>58392.420853512871</v>
      </c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</row>
    <row r="181" spans="2:43">
      <c r="B181" s="4">
        <v>5</v>
      </c>
      <c r="C181" s="4">
        <v>2026</v>
      </c>
      <c r="D181" s="5">
        <v>0</v>
      </c>
      <c r="E181" s="5">
        <v>0</v>
      </c>
      <c r="F181" s="5">
        <v>0</v>
      </c>
      <c r="G181" s="5">
        <v>0</v>
      </c>
      <c r="H181" s="5">
        <v>0</v>
      </c>
      <c r="I181" s="5">
        <v>0</v>
      </c>
      <c r="J181" s="5">
        <v>0</v>
      </c>
      <c r="K181" s="5">
        <v>0</v>
      </c>
      <c r="L181" s="5">
        <v>0</v>
      </c>
      <c r="M181" s="5">
        <v>23650.821230982019</v>
      </c>
      <c r="N181" s="5">
        <v>9435.8838053097352</v>
      </c>
      <c r="O181" s="5">
        <v>155843.11179586363</v>
      </c>
      <c r="P181" s="5">
        <v>252662.80617750017</v>
      </c>
      <c r="Q181" s="5">
        <v>87447.429714796002</v>
      </c>
      <c r="R181" s="5">
        <v>0</v>
      </c>
      <c r="S181" s="5">
        <v>0</v>
      </c>
      <c r="T181" s="5">
        <v>1637.3735000000001</v>
      </c>
      <c r="U181" s="5">
        <v>0</v>
      </c>
      <c r="V181" s="5">
        <v>0</v>
      </c>
      <c r="W181" s="5">
        <v>41965.055009870746</v>
      </c>
      <c r="X181" s="5">
        <v>48123.848711557468</v>
      </c>
      <c r="Y181" s="5">
        <v>24297.869923194492</v>
      </c>
      <c r="Z181" s="5">
        <v>546289.74105237657</v>
      </c>
      <c r="AA181" s="5">
        <v>1393987.8590915869</v>
      </c>
      <c r="AB181" s="5">
        <v>0</v>
      </c>
      <c r="AC181" s="5">
        <v>0</v>
      </c>
      <c r="AD181" s="5">
        <v>0</v>
      </c>
      <c r="AE181" s="5">
        <v>0</v>
      </c>
      <c r="AF181" s="5">
        <v>58147.753643175151</v>
      </c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</row>
    <row r="182" spans="2:43">
      <c r="B182" s="4">
        <v>6</v>
      </c>
      <c r="C182" s="4">
        <v>2026</v>
      </c>
      <c r="D182" s="5">
        <v>0</v>
      </c>
      <c r="E182" s="5">
        <v>0</v>
      </c>
      <c r="F182" s="5">
        <v>0</v>
      </c>
      <c r="G182" s="5">
        <v>0</v>
      </c>
      <c r="H182" s="5">
        <v>0</v>
      </c>
      <c r="I182" s="5">
        <v>0</v>
      </c>
      <c r="J182" s="5">
        <v>0</v>
      </c>
      <c r="K182" s="5">
        <v>0</v>
      </c>
      <c r="L182" s="5">
        <v>0</v>
      </c>
      <c r="M182" s="5">
        <v>24652.151798063624</v>
      </c>
      <c r="N182" s="5">
        <v>11038.72274336283</v>
      </c>
      <c r="O182" s="5">
        <v>162993.55511981741</v>
      </c>
      <c r="P182" s="5">
        <v>267519.2432878401</v>
      </c>
      <c r="Q182" s="5">
        <v>135783.56522743707</v>
      </c>
      <c r="R182" s="5">
        <v>0</v>
      </c>
      <c r="S182" s="5">
        <v>0</v>
      </c>
      <c r="T182" s="5">
        <v>1640.7764999999999</v>
      </c>
      <c r="U182" s="5">
        <v>0</v>
      </c>
      <c r="V182" s="5">
        <v>0</v>
      </c>
      <c r="W182" s="5">
        <v>42663.628278066448</v>
      </c>
      <c r="X182" s="5">
        <v>49086.186449685607</v>
      </c>
      <c r="Y182" s="5">
        <v>25254.105122721841</v>
      </c>
      <c r="Z182" s="5">
        <v>575259.37322131568</v>
      </c>
      <c r="AA182" s="5">
        <v>2719078.249360939</v>
      </c>
      <c r="AB182" s="5">
        <v>0</v>
      </c>
      <c r="AC182" s="5">
        <v>0</v>
      </c>
      <c r="AD182" s="5">
        <v>0</v>
      </c>
      <c r="AE182" s="5">
        <v>0</v>
      </c>
      <c r="AF182" s="5">
        <v>62990.876342708216</v>
      </c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</row>
    <row r="183" spans="2:43">
      <c r="B183" s="4">
        <v>7</v>
      </c>
      <c r="C183" s="4">
        <v>2026</v>
      </c>
      <c r="D183" s="5">
        <v>0</v>
      </c>
      <c r="E183" s="5">
        <v>0</v>
      </c>
      <c r="F183" s="5">
        <v>0</v>
      </c>
      <c r="G183" s="5">
        <v>0</v>
      </c>
      <c r="H183" s="5">
        <v>0</v>
      </c>
      <c r="I183" s="5">
        <v>0</v>
      </c>
      <c r="J183" s="5">
        <v>0</v>
      </c>
      <c r="K183" s="5">
        <v>0</v>
      </c>
      <c r="L183" s="5">
        <v>0</v>
      </c>
      <c r="M183" s="5">
        <v>25808.639004149376</v>
      </c>
      <c r="N183" s="5">
        <v>11859.591371681416</v>
      </c>
      <c r="O183" s="5">
        <v>164749.46690333236</v>
      </c>
      <c r="P183" s="5">
        <v>268667.97297612421</v>
      </c>
      <c r="Q183" s="5">
        <v>151568.61197858519</v>
      </c>
      <c r="R183" s="5">
        <v>0</v>
      </c>
      <c r="S183" s="5">
        <v>0</v>
      </c>
      <c r="T183" s="5">
        <v>1614.9715000000001</v>
      </c>
      <c r="U183" s="5">
        <v>0</v>
      </c>
      <c r="V183" s="5">
        <v>0</v>
      </c>
      <c r="W183" s="5">
        <v>45303.990960349387</v>
      </c>
      <c r="X183" s="5">
        <v>49016.056433061669</v>
      </c>
      <c r="Y183" s="5">
        <v>26519.697274560422</v>
      </c>
      <c r="Z183" s="5">
        <v>600989.11934253445</v>
      </c>
      <c r="AA183" s="5">
        <v>3227058.4703239324</v>
      </c>
      <c r="AB183" s="5">
        <v>0</v>
      </c>
      <c r="AC183" s="5">
        <v>0</v>
      </c>
      <c r="AD183" s="5">
        <v>0</v>
      </c>
      <c r="AE183" s="5">
        <v>0</v>
      </c>
      <c r="AF183" s="5">
        <v>65317.304248018248</v>
      </c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</row>
    <row r="184" spans="2:43">
      <c r="B184" s="4">
        <v>8</v>
      </c>
      <c r="C184" s="4">
        <v>2026</v>
      </c>
      <c r="D184" s="5">
        <v>0</v>
      </c>
      <c r="E184" s="5">
        <v>0</v>
      </c>
      <c r="F184" s="5">
        <v>0</v>
      </c>
      <c r="G184" s="5">
        <v>0</v>
      </c>
      <c r="H184" s="5">
        <v>0</v>
      </c>
      <c r="I184" s="5">
        <v>0</v>
      </c>
      <c r="J184" s="5">
        <v>0</v>
      </c>
      <c r="K184" s="5">
        <v>0</v>
      </c>
      <c r="L184" s="5">
        <v>0</v>
      </c>
      <c r="M184" s="5">
        <v>25388.5</v>
      </c>
      <c r="N184" s="5">
        <v>11967.780132743364</v>
      </c>
      <c r="O184" s="5">
        <v>168004.91365235019</v>
      </c>
      <c r="P184" s="5">
        <v>286121.39540567563</v>
      </c>
      <c r="Q184" s="5">
        <v>153905.59056612125</v>
      </c>
      <c r="R184" s="5">
        <v>0</v>
      </c>
      <c r="S184" s="5">
        <v>0</v>
      </c>
      <c r="T184" s="5">
        <v>1687.778</v>
      </c>
      <c r="U184" s="5">
        <v>0</v>
      </c>
      <c r="V184" s="5">
        <v>0</v>
      </c>
      <c r="W184" s="5">
        <v>46799.681610608262</v>
      </c>
      <c r="X184" s="5">
        <v>51271.671730063048</v>
      </c>
      <c r="Y184" s="5">
        <v>23437.781281547406</v>
      </c>
      <c r="Z184" s="5">
        <v>644034.17267580715</v>
      </c>
      <c r="AA184" s="5">
        <v>3209258.2664529807</v>
      </c>
      <c r="AB184" s="5">
        <v>0</v>
      </c>
      <c r="AC184" s="5">
        <v>0</v>
      </c>
      <c r="AD184" s="5">
        <v>0</v>
      </c>
      <c r="AE184" s="5">
        <v>0</v>
      </c>
      <c r="AF184" s="5">
        <v>64593.238518840262</v>
      </c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</row>
    <row r="185" spans="2:43">
      <c r="B185" s="4">
        <v>9</v>
      </c>
      <c r="C185" s="4">
        <v>2026</v>
      </c>
      <c r="D185" s="5">
        <v>0</v>
      </c>
      <c r="E185" s="5">
        <v>0</v>
      </c>
      <c r="F185" s="5">
        <v>0</v>
      </c>
      <c r="G185" s="5">
        <v>0</v>
      </c>
      <c r="H185" s="5">
        <v>0</v>
      </c>
      <c r="I185" s="5">
        <v>0</v>
      </c>
      <c r="J185" s="5">
        <v>0</v>
      </c>
      <c r="K185" s="5">
        <v>0</v>
      </c>
      <c r="L185" s="5">
        <v>0</v>
      </c>
      <c r="M185" s="5">
        <v>24876.092669432921</v>
      </c>
      <c r="N185" s="5">
        <v>12583.934999999999</v>
      </c>
      <c r="O185" s="5">
        <v>161222.27628716565</v>
      </c>
      <c r="P185" s="5">
        <v>267879.97913701052</v>
      </c>
      <c r="Q185" s="5">
        <v>123471.44843118393</v>
      </c>
      <c r="R185" s="5">
        <v>0</v>
      </c>
      <c r="S185" s="5">
        <v>0</v>
      </c>
      <c r="T185" s="5">
        <v>1629.5754999999999</v>
      </c>
      <c r="U185" s="5">
        <v>0</v>
      </c>
      <c r="V185" s="5">
        <v>0</v>
      </c>
      <c r="W185" s="5">
        <v>43750.654481180391</v>
      </c>
      <c r="X185" s="5">
        <v>46218.09393803915</v>
      </c>
      <c r="Y185" s="5">
        <v>20888.935271452239</v>
      </c>
      <c r="Z185" s="5">
        <v>598729.71548168233</v>
      </c>
      <c r="AA185" s="5">
        <v>3214251.4227893106</v>
      </c>
      <c r="AB185" s="5">
        <v>0</v>
      </c>
      <c r="AC185" s="5">
        <v>0</v>
      </c>
      <c r="AD185" s="5">
        <v>0</v>
      </c>
      <c r="AE185" s="5">
        <v>0</v>
      </c>
      <c r="AF185" s="5">
        <v>64319.854948420027</v>
      </c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</row>
    <row r="186" spans="2:43">
      <c r="B186" s="4">
        <v>10</v>
      </c>
      <c r="C186" s="4">
        <v>2026</v>
      </c>
      <c r="D186" s="5">
        <v>0</v>
      </c>
      <c r="E186" s="5">
        <v>0</v>
      </c>
      <c r="F186" s="5">
        <v>0</v>
      </c>
      <c r="G186" s="5">
        <v>0</v>
      </c>
      <c r="H186" s="5">
        <v>0</v>
      </c>
      <c r="I186" s="5">
        <v>0</v>
      </c>
      <c r="J186" s="5">
        <v>0</v>
      </c>
      <c r="K186" s="5">
        <v>0</v>
      </c>
      <c r="L186" s="5">
        <v>0</v>
      </c>
      <c r="M186" s="5">
        <v>24906.092669432921</v>
      </c>
      <c r="N186" s="5">
        <v>10437.538008849559</v>
      </c>
      <c r="O186" s="5">
        <v>151801.47420531046</v>
      </c>
      <c r="P186" s="5">
        <v>250943.56860797512</v>
      </c>
      <c r="Q186" s="5">
        <v>87595.536418119242</v>
      </c>
      <c r="R186" s="5">
        <v>0</v>
      </c>
      <c r="S186" s="5">
        <v>0</v>
      </c>
      <c r="T186" s="5">
        <v>1626.1725000000001</v>
      </c>
      <c r="U186" s="5">
        <v>0</v>
      </c>
      <c r="V186" s="5">
        <v>0</v>
      </c>
      <c r="W186" s="5">
        <v>42304.426594917495</v>
      </c>
      <c r="X186" s="5">
        <v>44008.98866912676</v>
      </c>
      <c r="Y186" s="5">
        <v>21221.285153289922</v>
      </c>
      <c r="Z186" s="5">
        <v>559586.76229819865</v>
      </c>
      <c r="AA186" s="5">
        <v>1446870.4426193272</v>
      </c>
      <c r="AB186" s="5">
        <v>0</v>
      </c>
      <c r="AC186" s="5">
        <v>0</v>
      </c>
      <c r="AD186" s="5">
        <v>0</v>
      </c>
      <c r="AE186" s="5">
        <v>0</v>
      </c>
      <c r="AF186" s="5">
        <v>59365.009406015852</v>
      </c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</row>
    <row r="187" spans="2:43">
      <c r="B187" s="4">
        <v>11</v>
      </c>
      <c r="C187" s="4">
        <v>2026</v>
      </c>
      <c r="D187" s="5">
        <v>0</v>
      </c>
      <c r="E187" s="5">
        <v>0</v>
      </c>
      <c r="F187" s="5">
        <v>0</v>
      </c>
      <c r="G187" s="5">
        <v>0</v>
      </c>
      <c r="H187" s="5">
        <v>0</v>
      </c>
      <c r="I187" s="5">
        <v>0</v>
      </c>
      <c r="J187" s="5">
        <v>0</v>
      </c>
      <c r="K187" s="5">
        <v>0</v>
      </c>
      <c r="L187" s="5">
        <v>0</v>
      </c>
      <c r="M187" s="5">
        <v>21634.574688796682</v>
      </c>
      <c r="N187" s="5">
        <v>8806.4119911504422</v>
      </c>
      <c r="O187" s="5">
        <v>141274.25494413817</v>
      </c>
      <c r="P187" s="5">
        <v>237156.16268803214</v>
      </c>
      <c r="Q187" s="5">
        <v>81080.446016408445</v>
      </c>
      <c r="R187" s="5">
        <v>0</v>
      </c>
      <c r="S187" s="5">
        <v>0</v>
      </c>
      <c r="T187" s="5">
        <v>1601.5729999999999</v>
      </c>
      <c r="U187" s="5">
        <v>0</v>
      </c>
      <c r="V187" s="5">
        <v>0</v>
      </c>
      <c r="W187" s="5">
        <v>41545.930120683872</v>
      </c>
      <c r="X187" s="5">
        <v>42300.802024306919</v>
      </c>
      <c r="Y187" s="5">
        <v>18983.379090407019</v>
      </c>
      <c r="Z187" s="5">
        <v>498285.97945088148</v>
      </c>
      <c r="AA187" s="5">
        <v>1157426.8279999071</v>
      </c>
      <c r="AB187" s="5">
        <v>0</v>
      </c>
      <c r="AC187" s="5">
        <v>0</v>
      </c>
      <c r="AD187" s="5">
        <v>0</v>
      </c>
      <c r="AE187" s="5">
        <v>0</v>
      </c>
      <c r="AF187" s="5">
        <v>55547.386254750789</v>
      </c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</row>
    <row r="188" spans="2:43">
      <c r="B188" s="4">
        <v>12</v>
      </c>
      <c r="C188" s="4">
        <v>2026</v>
      </c>
      <c r="D188" s="5">
        <v>0</v>
      </c>
      <c r="E188" s="5">
        <v>0</v>
      </c>
      <c r="F188" s="5">
        <v>0</v>
      </c>
      <c r="G188" s="5">
        <v>0</v>
      </c>
      <c r="H188" s="5">
        <v>0</v>
      </c>
      <c r="I188" s="5">
        <v>0</v>
      </c>
      <c r="J188" s="5">
        <v>0</v>
      </c>
      <c r="K188" s="5">
        <v>0</v>
      </c>
      <c r="L188" s="5">
        <v>0</v>
      </c>
      <c r="M188" s="5">
        <v>22969.278699861687</v>
      </c>
      <c r="N188" s="5">
        <v>7597.0980530973447</v>
      </c>
      <c r="O188" s="5">
        <v>142446.64244289408</v>
      </c>
      <c r="P188" s="5">
        <v>221444.14945072547</v>
      </c>
      <c r="Q188" s="5">
        <v>72358.315426423273</v>
      </c>
      <c r="R188" s="5">
        <v>0</v>
      </c>
      <c r="S188" s="5">
        <v>0</v>
      </c>
      <c r="T188" s="5">
        <v>1669.2750000000001</v>
      </c>
      <c r="U188" s="5">
        <v>0</v>
      </c>
      <c r="V188" s="5">
        <v>0</v>
      </c>
      <c r="W188" s="5">
        <v>41637.27982828622</v>
      </c>
      <c r="X188" s="5">
        <v>41708.589527253367</v>
      </c>
      <c r="Y188" s="5">
        <v>19148.101654272468</v>
      </c>
      <c r="Z188" s="5">
        <v>489442.70821084816</v>
      </c>
      <c r="AA188" s="5">
        <v>1247255.5069869549</v>
      </c>
      <c r="AB188" s="5">
        <v>0</v>
      </c>
      <c r="AC188" s="5">
        <v>0</v>
      </c>
      <c r="AD188" s="5">
        <v>0</v>
      </c>
      <c r="AE188" s="5">
        <v>0</v>
      </c>
      <c r="AF188" s="5">
        <v>57221.391725485941</v>
      </c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</row>
    <row r="189" spans="2:43">
      <c r="B189" s="4">
        <v>1</v>
      </c>
      <c r="C189" s="4">
        <v>2027</v>
      </c>
      <c r="D189" s="5">
        <v>0</v>
      </c>
      <c r="E189" s="5">
        <v>0</v>
      </c>
      <c r="F189" s="5">
        <v>0</v>
      </c>
      <c r="G189" s="5">
        <v>0</v>
      </c>
      <c r="H189" s="5">
        <v>0</v>
      </c>
      <c r="I189" s="5">
        <v>0</v>
      </c>
      <c r="J189" s="5">
        <v>0</v>
      </c>
      <c r="K189" s="5">
        <v>0</v>
      </c>
      <c r="L189" s="5">
        <v>0</v>
      </c>
      <c r="M189" s="5">
        <v>23374.278699861687</v>
      </c>
      <c r="N189" s="5">
        <v>7708.4730530973447</v>
      </c>
      <c r="O189" s="5">
        <v>133783.68916935561</v>
      </c>
      <c r="P189" s="5">
        <v>229885.14553244936</v>
      </c>
      <c r="Q189" s="5">
        <v>80983.280013681564</v>
      </c>
      <c r="R189" s="5">
        <v>0</v>
      </c>
      <c r="S189" s="5">
        <v>0</v>
      </c>
      <c r="T189" s="5">
        <v>1631.7730000000001</v>
      </c>
      <c r="U189" s="5">
        <v>0</v>
      </c>
      <c r="V189" s="5">
        <v>0</v>
      </c>
      <c r="W189" s="5">
        <v>41458.748688866537</v>
      </c>
      <c r="X189" s="5">
        <v>42285.380760178065</v>
      </c>
      <c r="Y189" s="5">
        <v>19264.816398232702</v>
      </c>
      <c r="Z189" s="5">
        <v>425744.05998179264</v>
      </c>
      <c r="AA189" s="5">
        <v>1357011.340758347</v>
      </c>
      <c r="AB189" s="5">
        <v>0</v>
      </c>
      <c r="AC189" s="5">
        <v>0</v>
      </c>
      <c r="AD189" s="5">
        <v>0</v>
      </c>
      <c r="AE189" s="5">
        <v>0</v>
      </c>
      <c r="AF189" s="5">
        <v>58197.962706048427</v>
      </c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</row>
    <row r="190" spans="2:43">
      <c r="B190" s="4">
        <v>2</v>
      </c>
      <c r="C190" s="4">
        <v>2027</v>
      </c>
      <c r="D190" s="5">
        <v>0</v>
      </c>
      <c r="E190" s="5">
        <v>0</v>
      </c>
      <c r="F190" s="5">
        <v>0</v>
      </c>
      <c r="G190" s="5">
        <v>0</v>
      </c>
      <c r="H190" s="5">
        <v>0</v>
      </c>
      <c r="I190" s="5">
        <v>0</v>
      </c>
      <c r="J190" s="5">
        <v>0</v>
      </c>
      <c r="K190" s="5">
        <v>0</v>
      </c>
      <c r="L190" s="5">
        <v>0</v>
      </c>
      <c r="M190" s="5">
        <v>21353.968533886582</v>
      </c>
      <c r="N190" s="5">
        <v>6553.2887610619473</v>
      </c>
      <c r="O190" s="5">
        <v>132026.66262164927</v>
      </c>
      <c r="P190" s="5">
        <v>227966.04212424549</v>
      </c>
      <c r="Q190" s="5">
        <v>77897.595592096972</v>
      </c>
      <c r="R190" s="5">
        <v>0</v>
      </c>
      <c r="S190" s="5">
        <v>0</v>
      </c>
      <c r="T190" s="5">
        <v>1589.8760000000002</v>
      </c>
      <c r="U190" s="5">
        <v>0</v>
      </c>
      <c r="V190" s="5">
        <v>0</v>
      </c>
      <c r="W190" s="5">
        <v>40431.674127463033</v>
      </c>
      <c r="X190" s="5">
        <v>42952.818723449018</v>
      </c>
      <c r="Y190" s="5">
        <v>19462.193084935589</v>
      </c>
      <c r="Z190" s="5">
        <v>444637.51663360064</v>
      </c>
      <c r="AA190" s="5">
        <v>1073999.0681757422</v>
      </c>
      <c r="AB190" s="5">
        <v>0</v>
      </c>
      <c r="AC190" s="5">
        <v>0</v>
      </c>
      <c r="AD190" s="5">
        <v>0</v>
      </c>
      <c r="AE190" s="5">
        <v>0</v>
      </c>
      <c r="AF190" s="5">
        <v>55910.937289607995</v>
      </c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</row>
    <row r="191" spans="2:43">
      <c r="B191" s="4">
        <v>3</v>
      </c>
      <c r="C191" s="4">
        <v>2027</v>
      </c>
      <c r="D191" s="5">
        <v>0</v>
      </c>
      <c r="E191" s="5">
        <v>0</v>
      </c>
      <c r="F191" s="5">
        <v>0</v>
      </c>
      <c r="G191" s="5">
        <v>0</v>
      </c>
      <c r="H191" s="5">
        <v>0</v>
      </c>
      <c r="I191" s="5">
        <v>0</v>
      </c>
      <c r="J191" s="5">
        <v>0</v>
      </c>
      <c r="K191" s="5">
        <v>0</v>
      </c>
      <c r="L191" s="5">
        <v>0</v>
      </c>
      <c r="M191" s="5">
        <v>22307.167358229599</v>
      </c>
      <c r="N191" s="5">
        <v>5518.6777876106189</v>
      </c>
      <c r="O191" s="5">
        <v>142913.54908587126</v>
      </c>
      <c r="P191" s="5">
        <v>236477.23986440437</v>
      </c>
      <c r="Q191" s="5">
        <v>93312.908177040284</v>
      </c>
      <c r="R191" s="5">
        <v>0</v>
      </c>
      <c r="S191" s="5">
        <v>0</v>
      </c>
      <c r="T191" s="5">
        <v>1665.3760000000002</v>
      </c>
      <c r="U191" s="5">
        <v>0</v>
      </c>
      <c r="V191" s="5">
        <v>0</v>
      </c>
      <c r="W191" s="5">
        <v>41323.970033895777</v>
      </c>
      <c r="X191" s="5">
        <v>43805.514310936072</v>
      </c>
      <c r="Y191" s="5">
        <v>21324.99257311293</v>
      </c>
      <c r="Z191" s="5">
        <v>442954.37349946948</v>
      </c>
      <c r="AA191" s="5">
        <v>1330978.5260850012</v>
      </c>
      <c r="AB191" s="5">
        <v>0</v>
      </c>
      <c r="AC191" s="5">
        <v>0</v>
      </c>
      <c r="AD191" s="5">
        <v>0</v>
      </c>
      <c r="AE191" s="5">
        <v>0</v>
      </c>
      <c r="AF191" s="5">
        <v>55584.573808231078</v>
      </c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</row>
    <row r="192" spans="2:43">
      <c r="B192" s="4">
        <v>4</v>
      </c>
      <c r="C192" s="4">
        <v>2027</v>
      </c>
      <c r="D192" s="5">
        <v>0</v>
      </c>
      <c r="E192" s="5">
        <v>0</v>
      </c>
      <c r="F192" s="5">
        <v>0</v>
      </c>
      <c r="G192" s="5">
        <v>0</v>
      </c>
      <c r="H192" s="5">
        <v>0</v>
      </c>
      <c r="I192" s="5">
        <v>0</v>
      </c>
      <c r="J192" s="5">
        <v>0</v>
      </c>
      <c r="K192" s="5">
        <v>0</v>
      </c>
      <c r="L192" s="5">
        <v>0</v>
      </c>
      <c r="M192" s="5">
        <v>23191.273167358231</v>
      </c>
      <c r="N192" s="5">
        <v>6744.3747787610628</v>
      </c>
      <c r="O192" s="5">
        <v>145303.62662355264</v>
      </c>
      <c r="P192" s="5">
        <v>243603.72309758147</v>
      </c>
      <c r="Q192" s="5">
        <v>90684.97812135586</v>
      </c>
      <c r="R192" s="5">
        <v>0</v>
      </c>
      <c r="S192" s="5">
        <v>0</v>
      </c>
      <c r="T192" s="5">
        <v>1646.377</v>
      </c>
      <c r="U192" s="5">
        <v>0</v>
      </c>
      <c r="V192" s="5">
        <v>0</v>
      </c>
      <c r="W192" s="5">
        <v>40958.4085596156</v>
      </c>
      <c r="X192" s="5">
        <v>44945.094730290526</v>
      </c>
      <c r="Y192" s="5">
        <v>22626.204258980979</v>
      </c>
      <c r="Z192" s="5">
        <v>488121.96429304394</v>
      </c>
      <c r="AA192" s="5">
        <v>1330262.5153181157</v>
      </c>
      <c r="AB192" s="5">
        <v>0</v>
      </c>
      <c r="AC192" s="5">
        <v>0</v>
      </c>
      <c r="AD192" s="5">
        <v>0</v>
      </c>
      <c r="AE192" s="5">
        <v>0</v>
      </c>
      <c r="AF192" s="5">
        <v>58392.420853512871</v>
      </c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</row>
    <row r="193" spans="2:43">
      <c r="B193" s="4">
        <v>5</v>
      </c>
      <c r="C193" s="4">
        <v>2027</v>
      </c>
      <c r="D193" s="5">
        <v>0</v>
      </c>
      <c r="E193" s="5">
        <v>0</v>
      </c>
      <c r="F193" s="5">
        <v>0</v>
      </c>
      <c r="G193" s="5">
        <v>0</v>
      </c>
      <c r="H193" s="5">
        <v>0</v>
      </c>
      <c r="I193" s="5">
        <v>0</v>
      </c>
      <c r="J193" s="5">
        <v>0</v>
      </c>
      <c r="K193" s="5">
        <v>0</v>
      </c>
      <c r="L193" s="5">
        <v>0</v>
      </c>
      <c r="M193" s="5">
        <v>23650.821230982019</v>
      </c>
      <c r="N193" s="5">
        <v>9435.8838053097352</v>
      </c>
      <c r="O193" s="5">
        <v>155843.11179586363</v>
      </c>
      <c r="P193" s="5">
        <v>252662.80617750017</v>
      </c>
      <c r="Q193" s="5">
        <v>87447.429714796002</v>
      </c>
      <c r="R193" s="5">
        <v>0</v>
      </c>
      <c r="S193" s="5">
        <v>0</v>
      </c>
      <c r="T193" s="5">
        <v>1637.3735000000001</v>
      </c>
      <c r="U193" s="5">
        <v>0</v>
      </c>
      <c r="V193" s="5">
        <v>0</v>
      </c>
      <c r="W193" s="5">
        <v>41965.055009870746</v>
      </c>
      <c r="X193" s="5">
        <v>48123.848711557468</v>
      </c>
      <c r="Y193" s="5">
        <v>24297.869923194492</v>
      </c>
      <c r="Z193" s="5">
        <v>546289.74105237657</v>
      </c>
      <c r="AA193" s="5">
        <v>1393987.8590915869</v>
      </c>
      <c r="AB193" s="5">
        <v>0</v>
      </c>
      <c r="AC193" s="5">
        <v>0</v>
      </c>
      <c r="AD193" s="5">
        <v>0</v>
      </c>
      <c r="AE193" s="5">
        <v>0</v>
      </c>
      <c r="AF193" s="5">
        <v>58147.753643175151</v>
      </c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</row>
    <row r="194" spans="2:43">
      <c r="B194" s="4">
        <v>6</v>
      </c>
      <c r="C194" s="4">
        <v>2027</v>
      </c>
      <c r="D194" s="5">
        <v>0</v>
      </c>
      <c r="E194" s="5">
        <v>0</v>
      </c>
      <c r="F194" s="5">
        <v>0</v>
      </c>
      <c r="G194" s="5">
        <v>0</v>
      </c>
      <c r="H194" s="5">
        <v>0</v>
      </c>
      <c r="I194" s="5">
        <v>0</v>
      </c>
      <c r="J194" s="5">
        <v>0</v>
      </c>
      <c r="K194" s="5">
        <v>0</v>
      </c>
      <c r="L194" s="5">
        <v>0</v>
      </c>
      <c r="M194" s="5">
        <v>24652.151798063624</v>
      </c>
      <c r="N194" s="5">
        <v>11038.72274336283</v>
      </c>
      <c r="O194" s="5">
        <v>162993.55511981741</v>
      </c>
      <c r="P194" s="5">
        <v>267519.2432878401</v>
      </c>
      <c r="Q194" s="5">
        <v>135783.56522743707</v>
      </c>
      <c r="R194" s="5">
        <v>0</v>
      </c>
      <c r="S194" s="5">
        <v>0</v>
      </c>
      <c r="T194" s="5">
        <v>1640.7764999999999</v>
      </c>
      <c r="U194" s="5">
        <v>0</v>
      </c>
      <c r="V194" s="5">
        <v>0</v>
      </c>
      <c r="W194" s="5">
        <v>42663.628278066448</v>
      </c>
      <c r="X194" s="5">
        <v>49086.186449685607</v>
      </c>
      <c r="Y194" s="5">
        <v>25254.105122721841</v>
      </c>
      <c r="Z194" s="5">
        <v>575259.37322131568</v>
      </c>
      <c r="AA194" s="5">
        <v>2719078.249360939</v>
      </c>
      <c r="AB194" s="5">
        <v>0</v>
      </c>
      <c r="AC194" s="5">
        <v>0</v>
      </c>
      <c r="AD194" s="5">
        <v>0</v>
      </c>
      <c r="AE194" s="5">
        <v>0</v>
      </c>
      <c r="AF194" s="5">
        <v>62990.876342708216</v>
      </c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</row>
    <row r="195" spans="2:43">
      <c r="B195" s="4">
        <v>7</v>
      </c>
      <c r="C195" s="4">
        <v>2027</v>
      </c>
      <c r="D195" s="5">
        <v>0</v>
      </c>
      <c r="E195" s="5">
        <v>0</v>
      </c>
      <c r="F195" s="5">
        <v>0</v>
      </c>
      <c r="G195" s="5">
        <v>0</v>
      </c>
      <c r="H195" s="5">
        <v>0</v>
      </c>
      <c r="I195" s="5">
        <v>0</v>
      </c>
      <c r="J195" s="5">
        <v>0</v>
      </c>
      <c r="K195" s="5">
        <v>0</v>
      </c>
      <c r="L195" s="5">
        <v>0</v>
      </c>
      <c r="M195" s="5">
        <v>25808.639004149376</v>
      </c>
      <c r="N195" s="5">
        <v>11859.591371681416</v>
      </c>
      <c r="O195" s="5">
        <v>164749.46690333236</v>
      </c>
      <c r="P195" s="5">
        <v>268667.97297612421</v>
      </c>
      <c r="Q195" s="5">
        <v>151568.61197858519</v>
      </c>
      <c r="R195" s="5">
        <v>0</v>
      </c>
      <c r="S195" s="5">
        <v>0</v>
      </c>
      <c r="T195" s="5">
        <v>1614.9715000000001</v>
      </c>
      <c r="U195" s="5">
        <v>0</v>
      </c>
      <c r="V195" s="5">
        <v>0</v>
      </c>
      <c r="W195" s="5">
        <v>45303.990960349387</v>
      </c>
      <c r="X195" s="5">
        <v>49016.056433061669</v>
      </c>
      <c r="Y195" s="5">
        <v>26519.697274560422</v>
      </c>
      <c r="Z195" s="5">
        <v>600989.11934253445</v>
      </c>
      <c r="AA195" s="5">
        <v>3227058.4703239324</v>
      </c>
      <c r="AB195" s="5">
        <v>0</v>
      </c>
      <c r="AC195" s="5">
        <v>0</v>
      </c>
      <c r="AD195" s="5">
        <v>0</v>
      </c>
      <c r="AE195" s="5">
        <v>0</v>
      </c>
      <c r="AF195" s="5">
        <v>65317.304248018248</v>
      </c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</row>
    <row r="196" spans="2:43">
      <c r="B196" s="4">
        <v>8</v>
      </c>
      <c r="C196" s="4">
        <v>2027</v>
      </c>
      <c r="D196" s="5">
        <v>0</v>
      </c>
      <c r="E196" s="5">
        <v>0</v>
      </c>
      <c r="F196" s="5">
        <v>0</v>
      </c>
      <c r="G196" s="5">
        <v>0</v>
      </c>
      <c r="H196" s="5">
        <v>0</v>
      </c>
      <c r="I196" s="5">
        <v>0</v>
      </c>
      <c r="J196" s="5">
        <v>0</v>
      </c>
      <c r="K196" s="5">
        <v>0</v>
      </c>
      <c r="L196" s="5">
        <v>0</v>
      </c>
      <c r="M196" s="5">
        <v>25388.5</v>
      </c>
      <c r="N196" s="5">
        <v>11967.780132743364</v>
      </c>
      <c r="O196" s="5">
        <v>168004.91365235019</v>
      </c>
      <c r="P196" s="5">
        <v>286121.39540567563</v>
      </c>
      <c r="Q196" s="5">
        <v>153905.59056612125</v>
      </c>
      <c r="R196" s="5">
        <v>0</v>
      </c>
      <c r="S196" s="5">
        <v>0</v>
      </c>
      <c r="T196" s="5">
        <v>1687.778</v>
      </c>
      <c r="U196" s="5">
        <v>0</v>
      </c>
      <c r="V196" s="5">
        <v>0</v>
      </c>
      <c r="W196" s="5">
        <v>46799.681610608262</v>
      </c>
      <c r="X196" s="5">
        <v>51271.671730063048</v>
      </c>
      <c r="Y196" s="5">
        <v>23437.781281547406</v>
      </c>
      <c r="Z196" s="5">
        <v>644034.17267580715</v>
      </c>
      <c r="AA196" s="5">
        <v>3209258.2664529807</v>
      </c>
      <c r="AB196" s="5">
        <v>0</v>
      </c>
      <c r="AC196" s="5">
        <v>0</v>
      </c>
      <c r="AD196" s="5">
        <v>0</v>
      </c>
      <c r="AE196" s="5">
        <v>0</v>
      </c>
      <c r="AF196" s="5">
        <v>64593.238518840262</v>
      </c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</row>
    <row r="197" spans="2:43">
      <c r="B197" s="4">
        <v>9</v>
      </c>
      <c r="C197" s="4">
        <v>2027</v>
      </c>
      <c r="D197" s="5">
        <v>0</v>
      </c>
      <c r="E197" s="5">
        <v>0</v>
      </c>
      <c r="F197" s="5">
        <v>0</v>
      </c>
      <c r="G197" s="5">
        <v>0</v>
      </c>
      <c r="H197" s="5">
        <v>0</v>
      </c>
      <c r="I197" s="5">
        <v>0</v>
      </c>
      <c r="J197" s="5">
        <v>0</v>
      </c>
      <c r="K197" s="5">
        <v>0</v>
      </c>
      <c r="L197" s="5">
        <v>0</v>
      </c>
      <c r="M197" s="5">
        <v>24876.092669432921</v>
      </c>
      <c r="N197" s="5">
        <v>12583.934999999999</v>
      </c>
      <c r="O197" s="5">
        <v>161222.27628716565</v>
      </c>
      <c r="P197" s="5">
        <v>267879.97913701052</v>
      </c>
      <c r="Q197" s="5">
        <v>123471.44843118393</v>
      </c>
      <c r="R197" s="5">
        <v>0</v>
      </c>
      <c r="S197" s="5">
        <v>0</v>
      </c>
      <c r="T197" s="5">
        <v>1629.5754999999999</v>
      </c>
      <c r="U197" s="5">
        <v>0</v>
      </c>
      <c r="V197" s="5">
        <v>0</v>
      </c>
      <c r="W197" s="5">
        <v>43750.654481180391</v>
      </c>
      <c r="X197" s="5">
        <v>46218.09393803915</v>
      </c>
      <c r="Y197" s="5">
        <v>20888.935271452239</v>
      </c>
      <c r="Z197" s="5">
        <v>598729.71548168233</v>
      </c>
      <c r="AA197" s="5">
        <v>3214251.4227893106</v>
      </c>
      <c r="AB197" s="5">
        <v>0</v>
      </c>
      <c r="AC197" s="5">
        <v>0</v>
      </c>
      <c r="AD197" s="5">
        <v>0</v>
      </c>
      <c r="AE197" s="5">
        <v>0</v>
      </c>
      <c r="AF197" s="5">
        <v>64319.854948420027</v>
      </c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</row>
    <row r="198" spans="2:43">
      <c r="B198" s="4">
        <v>10</v>
      </c>
      <c r="C198" s="4">
        <v>2027</v>
      </c>
      <c r="D198" s="5">
        <v>0</v>
      </c>
      <c r="E198" s="5">
        <v>0</v>
      </c>
      <c r="F198" s="5">
        <v>0</v>
      </c>
      <c r="G198" s="5">
        <v>0</v>
      </c>
      <c r="H198" s="5">
        <v>0</v>
      </c>
      <c r="I198" s="5">
        <v>0</v>
      </c>
      <c r="J198" s="5">
        <v>0</v>
      </c>
      <c r="K198" s="5">
        <v>0</v>
      </c>
      <c r="L198" s="5">
        <v>0</v>
      </c>
      <c r="M198" s="5">
        <v>24906.092669432921</v>
      </c>
      <c r="N198" s="5">
        <v>10437.538008849559</v>
      </c>
      <c r="O198" s="5">
        <v>151801.47420531046</v>
      </c>
      <c r="P198" s="5">
        <v>250943.56860797512</v>
      </c>
      <c r="Q198" s="5">
        <v>87595.536418119242</v>
      </c>
      <c r="R198" s="5">
        <v>0</v>
      </c>
      <c r="S198" s="5">
        <v>0</v>
      </c>
      <c r="T198" s="5">
        <v>1626.1725000000001</v>
      </c>
      <c r="U198" s="5">
        <v>0</v>
      </c>
      <c r="V198" s="5">
        <v>0</v>
      </c>
      <c r="W198" s="5">
        <v>42304.426594917495</v>
      </c>
      <c r="X198" s="5">
        <v>44008.98866912676</v>
      </c>
      <c r="Y198" s="5">
        <v>21221.285153289922</v>
      </c>
      <c r="Z198" s="5">
        <v>559586.76229819865</v>
      </c>
      <c r="AA198" s="5">
        <v>1446870.4426193272</v>
      </c>
      <c r="AB198" s="5">
        <v>0</v>
      </c>
      <c r="AC198" s="5">
        <v>0</v>
      </c>
      <c r="AD198" s="5">
        <v>0</v>
      </c>
      <c r="AE198" s="5">
        <v>0</v>
      </c>
      <c r="AF198" s="5">
        <v>59365.009406015852</v>
      </c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</row>
    <row r="199" spans="2:43">
      <c r="B199" s="4">
        <v>11</v>
      </c>
      <c r="C199" s="4">
        <v>2027</v>
      </c>
      <c r="D199" s="5">
        <v>0</v>
      </c>
      <c r="E199" s="5">
        <v>0</v>
      </c>
      <c r="F199" s="5">
        <v>0</v>
      </c>
      <c r="G199" s="5">
        <v>0</v>
      </c>
      <c r="H199" s="5">
        <v>0</v>
      </c>
      <c r="I199" s="5">
        <v>0</v>
      </c>
      <c r="J199" s="5">
        <v>0</v>
      </c>
      <c r="K199" s="5">
        <v>0</v>
      </c>
      <c r="L199" s="5">
        <v>0</v>
      </c>
      <c r="M199" s="5">
        <v>21634.574688796682</v>
      </c>
      <c r="N199" s="5">
        <v>8806.4119911504422</v>
      </c>
      <c r="O199" s="5">
        <v>141274.25494413817</v>
      </c>
      <c r="P199" s="5">
        <v>237156.16268803214</v>
      </c>
      <c r="Q199" s="5">
        <v>81080.446016408445</v>
      </c>
      <c r="R199" s="5">
        <v>0</v>
      </c>
      <c r="S199" s="5">
        <v>0</v>
      </c>
      <c r="T199" s="5">
        <v>1601.5729999999999</v>
      </c>
      <c r="U199" s="5">
        <v>0</v>
      </c>
      <c r="V199" s="5">
        <v>0</v>
      </c>
      <c r="W199" s="5">
        <v>41545.930120683872</v>
      </c>
      <c r="X199" s="5">
        <v>42300.802024306919</v>
      </c>
      <c r="Y199" s="5">
        <v>18983.379090407019</v>
      </c>
      <c r="Z199" s="5">
        <v>498285.97945088148</v>
      </c>
      <c r="AA199" s="5">
        <v>1157426.8279999071</v>
      </c>
      <c r="AB199" s="5">
        <v>0</v>
      </c>
      <c r="AC199" s="5">
        <v>0</v>
      </c>
      <c r="AD199" s="5">
        <v>0</v>
      </c>
      <c r="AE199" s="5">
        <v>0</v>
      </c>
      <c r="AF199" s="5">
        <v>55547.386254750789</v>
      </c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</row>
    <row r="200" spans="2:43">
      <c r="B200" s="4">
        <v>12</v>
      </c>
      <c r="C200" s="4">
        <v>2027</v>
      </c>
      <c r="D200" s="5">
        <v>0</v>
      </c>
      <c r="E200" s="5">
        <v>0</v>
      </c>
      <c r="F200" s="5">
        <v>0</v>
      </c>
      <c r="G200" s="5">
        <v>0</v>
      </c>
      <c r="H200" s="5">
        <v>0</v>
      </c>
      <c r="I200" s="5">
        <v>0</v>
      </c>
      <c r="J200" s="5">
        <v>0</v>
      </c>
      <c r="K200" s="5">
        <v>0</v>
      </c>
      <c r="L200" s="5">
        <v>0</v>
      </c>
      <c r="M200" s="5">
        <v>22969.278699861687</v>
      </c>
      <c r="N200" s="5">
        <v>7597.0980530973447</v>
      </c>
      <c r="O200" s="5">
        <v>142446.64244289408</v>
      </c>
      <c r="P200" s="5">
        <v>221444.14945072547</v>
      </c>
      <c r="Q200" s="5">
        <v>72358.315426423273</v>
      </c>
      <c r="R200" s="5">
        <v>0</v>
      </c>
      <c r="S200" s="5">
        <v>0</v>
      </c>
      <c r="T200" s="5">
        <v>1669.2750000000001</v>
      </c>
      <c r="U200" s="5">
        <v>0</v>
      </c>
      <c r="V200" s="5">
        <v>0</v>
      </c>
      <c r="W200" s="5">
        <v>41637.27982828622</v>
      </c>
      <c r="X200" s="5">
        <v>41708.589527253367</v>
      </c>
      <c r="Y200" s="5">
        <v>19148.101654272468</v>
      </c>
      <c r="Z200" s="5">
        <v>489442.70821084816</v>
      </c>
      <c r="AA200" s="5">
        <v>1247255.5069869549</v>
      </c>
      <c r="AB200" s="5">
        <v>0</v>
      </c>
      <c r="AC200" s="5">
        <v>0</v>
      </c>
      <c r="AD200" s="5">
        <v>0</v>
      </c>
      <c r="AE200" s="5">
        <v>0</v>
      </c>
      <c r="AF200" s="5">
        <v>57221.391725485941</v>
      </c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</row>
    <row r="201" spans="2:43">
      <c r="B201" s="4">
        <v>1</v>
      </c>
      <c r="C201" s="4">
        <v>2028</v>
      </c>
      <c r="D201" s="5">
        <v>0</v>
      </c>
      <c r="E201" s="5">
        <v>0</v>
      </c>
      <c r="F201" s="5">
        <v>0</v>
      </c>
      <c r="G201" s="5">
        <v>0</v>
      </c>
      <c r="H201" s="5">
        <v>0</v>
      </c>
      <c r="I201" s="5">
        <v>0</v>
      </c>
      <c r="J201" s="5">
        <v>0</v>
      </c>
      <c r="K201" s="5">
        <v>0</v>
      </c>
      <c r="L201" s="5">
        <v>0</v>
      </c>
      <c r="M201" s="5">
        <v>23374.278699861687</v>
      </c>
      <c r="N201" s="5">
        <v>7708.4730530973447</v>
      </c>
      <c r="O201" s="5">
        <v>133783.68916935561</v>
      </c>
      <c r="P201" s="5">
        <v>229885.14553244936</v>
      </c>
      <c r="Q201" s="5">
        <v>80983.280013681564</v>
      </c>
      <c r="R201" s="5">
        <v>0</v>
      </c>
      <c r="S201" s="5">
        <v>0</v>
      </c>
      <c r="T201" s="5">
        <v>1631.7730000000001</v>
      </c>
      <c r="U201" s="5">
        <v>0</v>
      </c>
      <c r="V201" s="5">
        <v>0</v>
      </c>
      <c r="W201" s="5">
        <v>41428.748688866537</v>
      </c>
      <c r="X201" s="5">
        <v>42248.255760178065</v>
      </c>
      <c r="Y201" s="5">
        <v>19249.816398232702</v>
      </c>
      <c r="Z201" s="5">
        <v>425706.93498179258</v>
      </c>
      <c r="AA201" s="5">
        <v>1355093.7407583469</v>
      </c>
      <c r="AB201" s="5">
        <v>0</v>
      </c>
      <c r="AC201" s="5">
        <v>0</v>
      </c>
      <c r="AD201" s="5">
        <v>0</v>
      </c>
      <c r="AE201" s="5">
        <v>0</v>
      </c>
      <c r="AF201" s="5">
        <v>58197.962706048427</v>
      </c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</row>
    <row r="202" spans="2:43">
      <c r="B202" s="4">
        <v>2</v>
      </c>
      <c r="C202" s="4">
        <v>2028</v>
      </c>
      <c r="D202" s="5">
        <v>0</v>
      </c>
      <c r="E202" s="5">
        <v>0</v>
      </c>
      <c r="F202" s="5">
        <v>0</v>
      </c>
      <c r="G202" s="5">
        <v>0</v>
      </c>
      <c r="H202" s="5">
        <v>0</v>
      </c>
      <c r="I202" s="5">
        <v>0</v>
      </c>
      <c r="J202" s="5">
        <v>0</v>
      </c>
      <c r="K202" s="5">
        <v>0</v>
      </c>
      <c r="L202" s="5">
        <v>0</v>
      </c>
      <c r="M202" s="5">
        <v>21353.968533886582</v>
      </c>
      <c r="N202" s="5">
        <v>6553.2887610619473</v>
      </c>
      <c r="O202" s="5">
        <v>132026.66262164927</v>
      </c>
      <c r="P202" s="5">
        <v>227966.04212424549</v>
      </c>
      <c r="Q202" s="5">
        <v>77897.595592096972</v>
      </c>
      <c r="R202" s="5">
        <v>0</v>
      </c>
      <c r="S202" s="5">
        <v>0</v>
      </c>
      <c r="T202" s="5">
        <v>1620.076</v>
      </c>
      <c r="U202" s="5">
        <v>0</v>
      </c>
      <c r="V202" s="5">
        <v>0</v>
      </c>
      <c r="W202" s="5">
        <v>40724.174127463033</v>
      </c>
      <c r="X202" s="5">
        <v>43338.918723449016</v>
      </c>
      <c r="Y202" s="5">
        <v>19657.193084935589</v>
      </c>
      <c r="Z202" s="5">
        <v>445075.59163360059</v>
      </c>
      <c r="AA202" s="5">
        <v>1094380.6381757422</v>
      </c>
      <c r="AB202" s="5">
        <v>0</v>
      </c>
      <c r="AC202" s="5">
        <v>0</v>
      </c>
      <c r="AD202" s="5">
        <v>0</v>
      </c>
      <c r="AE202" s="5">
        <v>0</v>
      </c>
      <c r="AF202" s="5">
        <v>55910.937289607995</v>
      </c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</row>
    <row r="203" spans="2:43">
      <c r="B203" s="4">
        <v>3</v>
      </c>
      <c r="C203" s="4">
        <v>2028</v>
      </c>
      <c r="D203" s="5">
        <v>0</v>
      </c>
      <c r="E203" s="5">
        <v>0</v>
      </c>
      <c r="F203" s="5">
        <v>0</v>
      </c>
      <c r="G203" s="5">
        <v>0</v>
      </c>
      <c r="H203" s="5">
        <v>0</v>
      </c>
      <c r="I203" s="5">
        <v>0</v>
      </c>
      <c r="J203" s="5">
        <v>0</v>
      </c>
      <c r="K203" s="5">
        <v>0</v>
      </c>
      <c r="L203" s="5">
        <v>0</v>
      </c>
      <c r="M203" s="5">
        <v>22307.167358229599</v>
      </c>
      <c r="N203" s="5">
        <v>5518.6777876106189</v>
      </c>
      <c r="O203" s="5">
        <v>142913.54908587126</v>
      </c>
      <c r="P203" s="5">
        <v>236477.23986440437</v>
      </c>
      <c r="Q203" s="5">
        <v>93312.908177040284</v>
      </c>
      <c r="R203" s="5">
        <v>0</v>
      </c>
      <c r="S203" s="5">
        <v>0</v>
      </c>
      <c r="T203" s="5">
        <v>1665.3760000000002</v>
      </c>
      <c r="U203" s="5">
        <v>0</v>
      </c>
      <c r="V203" s="5">
        <v>0</v>
      </c>
      <c r="W203" s="5">
        <v>41293.970033895777</v>
      </c>
      <c r="X203" s="5">
        <v>43768.38931093608</v>
      </c>
      <c r="Y203" s="5">
        <v>21309.99257311293</v>
      </c>
      <c r="Z203" s="5">
        <v>442917.2484994696</v>
      </c>
      <c r="AA203" s="5">
        <v>1329141.1660850011</v>
      </c>
      <c r="AB203" s="5">
        <v>0</v>
      </c>
      <c r="AC203" s="5">
        <v>0</v>
      </c>
      <c r="AD203" s="5">
        <v>0</v>
      </c>
      <c r="AE203" s="5">
        <v>0</v>
      </c>
      <c r="AF203" s="5">
        <v>55584.573808231078</v>
      </c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</row>
    <row r="204" spans="2:43">
      <c r="B204" s="4">
        <v>4</v>
      </c>
      <c r="C204" s="4">
        <v>2028</v>
      </c>
      <c r="D204" s="5">
        <v>0</v>
      </c>
      <c r="E204" s="5">
        <v>0</v>
      </c>
      <c r="F204" s="5">
        <v>0</v>
      </c>
      <c r="G204" s="5">
        <v>0</v>
      </c>
      <c r="H204" s="5">
        <v>0</v>
      </c>
      <c r="I204" s="5">
        <v>0</v>
      </c>
      <c r="J204" s="5">
        <v>0</v>
      </c>
      <c r="K204" s="5">
        <v>0</v>
      </c>
      <c r="L204" s="5">
        <v>0</v>
      </c>
      <c r="M204" s="5">
        <v>23191.273167358231</v>
      </c>
      <c r="N204" s="5">
        <v>6744.3747787610628</v>
      </c>
      <c r="O204" s="5">
        <v>145303.62662355264</v>
      </c>
      <c r="P204" s="5">
        <v>243603.72309758147</v>
      </c>
      <c r="Q204" s="5">
        <v>90684.97812135586</v>
      </c>
      <c r="R204" s="5">
        <v>0</v>
      </c>
      <c r="S204" s="5">
        <v>0</v>
      </c>
      <c r="T204" s="5">
        <v>1646.377</v>
      </c>
      <c r="U204" s="5">
        <v>0</v>
      </c>
      <c r="V204" s="5">
        <v>0</v>
      </c>
      <c r="W204" s="5">
        <v>40928.4085596156</v>
      </c>
      <c r="X204" s="5">
        <v>44915.394730290529</v>
      </c>
      <c r="Y204" s="5">
        <v>22618.704258980979</v>
      </c>
      <c r="Z204" s="5">
        <v>488092.26429304393</v>
      </c>
      <c r="AA204" s="5">
        <v>1328449.6353181156</v>
      </c>
      <c r="AB204" s="5">
        <v>0</v>
      </c>
      <c r="AC204" s="5">
        <v>0</v>
      </c>
      <c r="AD204" s="5">
        <v>0</v>
      </c>
      <c r="AE204" s="5">
        <v>0</v>
      </c>
      <c r="AF204" s="5">
        <v>58392.420853512871</v>
      </c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</row>
    <row r="205" spans="2:43">
      <c r="B205" s="4">
        <v>5</v>
      </c>
      <c r="C205" s="4">
        <v>2028</v>
      </c>
      <c r="D205" s="5">
        <v>0</v>
      </c>
      <c r="E205" s="5">
        <v>0</v>
      </c>
      <c r="F205" s="5">
        <v>0</v>
      </c>
      <c r="G205" s="5">
        <v>0</v>
      </c>
      <c r="H205" s="5">
        <v>0</v>
      </c>
      <c r="I205" s="5">
        <v>0</v>
      </c>
      <c r="J205" s="5">
        <v>0</v>
      </c>
      <c r="K205" s="5">
        <v>0</v>
      </c>
      <c r="L205" s="5">
        <v>0</v>
      </c>
      <c r="M205" s="5">
        <v>23650.821230982019</v>
      </c>
      <c r="N205" s="5">
        <v>9435.8838053097352</v>
      </c>
      <c r="O205" s="5">
        <v>155843.11179586363</v>
      </c>
      <c r="P205" s="5">
        <v>252662.80617750017</v>
      </c>
      <c r="Q205" s="5">
        <v>87447.429714796002</v>
      </c>
      <c r="R205" s="5">
        <v>0</v>
      </c>
      <c r="S205" s="5">
        <v>0</v>
      </c>
      <c r="T205" s="5">
        <v>1637.3735000000001</v>
      </c>
      <c r="U205" s="5">
        <v>0</v>
      </c>
      <c r="V205" s="5">
        <v>0</v>
      </c>
      <c r="W205" s="5">
        <v>41935.055009870746</v>
      </c>
      <c r="X205" s="5">
        <v>48086.723711557453</v>
      </c>
      <c r="Y205" s="5">
        <v>24282.869923194492</v>
      </c>
      <c r="Z205" s="5">
        <v>546252.61605237657</v>
      </c>
      <c r="AA205" s="5">
        <v>1392313.6990915865</v>
      </c>
      <c r="AB205" s="5">
        <v>0</v>
      </c>
      <c r="AC205" s="5">
        <v>0</v>
      </c>
      <c r="AD205" s="5">
        <v>0</v>
      </c>
      <c r="AE205" s="5">
        <v>0</v>
      </c>
      <c r="AF205" s="5">
        <v>58147.753643175151</v>
      </c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</row>
    <row r="206" spans="2:43">
      <c r="B206" s="4">
        <v>6</v>
      </c>
      <c r="C206" s="4">
        <v>2028</v>
      </c>
      <c r="D206" s="5">
        <v>0</v>
      </c>
      <c r="E206" s="5">
        <v>0</v>
      </c>
      <c r="F206" s="5">
        <v>0</v>
      </c>
      <c r="G206" s="5">
        <v>0</v>
      </c>
      <c r="H206" s="5">
        <v>0</v>
      </c>
      <c r="I206" s="5">
        <v>0</v>
      </c>
      <c r="J206" s="5">
        <v>0</v>
      </c>
      <c r="K206" s="5">
        <v>0</v>
      </c>
      <c r="L206" s="5">
        <v>0</v>
      </c>
      <c r="M206" s="5">
        <v>24652.151798063624</v>
      </c>
      <c r="N206" s="5">
        <v>11038.72274336283</v>
      </c>
      <c r="O206" s="5">
        <v>162993.55511981741</v>
      </c>
      <c r="P206" s="5">
        <v>267519.2432878401</v>
      </c>
      <c r="Q206" s="5">
        <v>135783.56522743707</v>
      </c>
      <c r="R206" s="5">
        <v>0</v>
      </c>
      <c r="S206" s="5">
        <v>0</v>
      </c>
      <c r="T206" s="5">
        <v>1640.7764999999999</v>
      </c>
      <c r="U206" s="5">
        <v>0</v>
      </c>
      <c r="V206" s="5">
        <v>0</v>
      </c>
      <c r="W206" s="5">
        <v>42633.628278066448</v>
      </c>
      <c r="X206" s="5">
        <v>49056.486449685603</v>
      </c>
      <c r="Y206" s="5">
        <v>25246.605122721841</v>
      </c>
      <c r="Z206" s="5">
        <v>575229.67322131572</v>
      </c>
      <c r="AA206" s="5">
        <v>2715812.8893609396</v>
      </c>
      <c r="AB206" s="5">
        <v>0</v>
      </c>
      <c r="AC206" s="5">
        <v>0</v>
      </c>
      <c r="AD206" s="5">
        <v>0</v>
      </c>
      <c r="AE206" s="5">
        <v>0</v>
      </c>
      <c r="AF206" s="5">
        <v>62990.876342708216</v>
      </c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</row>
    <row r="207" spans="2:43">
      <c r="B207" s="4">
        <v>7</v>
      </c>
      <c r="C207" s="4">
        <v>2028</v>
      </c>
      <c r="D207" s="5">
        <v>0</v>
      </c>
      <c r="E207" s="5">
        <v>0</v>
      </c>
      <c r="F207" s="5">
        <v>0</v>
      </c>
      <c r="G207" s="5">
        <v>0</v>
      </c>
      <c r="H207" s="5">
        <v>0</v>
      </c>
      <c r="I207" s="5">
        <v>0</v>
      </c>
      <c r="J207" s="5">
        <v>0</v>
      </c>
      <c r="K207" s="5">
        <v>0</v>
      </c>
      <c r="L207" s="5">
        <v>0</v>
      </c>
      <c r="M207" s="5">
        <v>25808.639004149376</v>
      </c>
      <c r="N207" s="5">
        <v>11859.591371681416</v>
      </c>
      <c r="O207" s="5">
        <v>164749.46690333236</v>
      </c>
      <c r="P207" s="5">
        <v>268667.97297612421</v>
      </c>
      <c r="Q207" s="5">
        <v>151568.61197858519</v>
      </c>
      <c r="R207" s="5">
        <v>0</v>
      </c>
      <c r="S207" s="5">
        <v>0</v>
      </c>
      <c r="T207" s="5">
        <v>1614.9715000000001</v>
      </c>
      <c r="U207" s="5">
        <v>0</v>
      </c>
      <c r="V207" s="5">
        <v>0</v>
      </c>
      <c r="W207" s="5">
        <v>45273.990960349387</v>
      </c>
      <c r="X207" s="5">
        <v>48978.931433061669</v>
      </c>
      <c r="Y207" s="5">
        <v>26504.697274560422</v>
      </c>
      <c r="Z207" s="5">
        <v>600951.99434253445</v>
      </c>
      <c r="AA207" s="5">
        <v>3223621.7503239322</v>
      </c>
      <c r="AB207" s="5">
        <v>0</v>
      </c>
      <c r="AC207" s="5">
        <v>0</v>
      </c>
      <c r="AD207" s="5">
        <v>0</v>
      </c>
      <c r="AE207" s="5">
        <v>0</v>
      </c>
      <c r="AF207" s="5">
        <v>65317.304248018248</v>
      </c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</row>
    <row r="208" spans="2:43">
      <c r="B208" s="4">
        <v>8</v>
      </c>
      <c r="C208" s="4">
        <v>2028</v>
      </c>
      <c r="D208" s="5">
        <v>0</v>
      </c>
      <c r="E208" s="5">
        <v>0</v>
      </c>
      <c r="F208" s="5">
        <v>0</v>
      </c>
      <c r="G208" s="5">
        <v>0</v>
      </c>
      <c r="H208" s="5">
        <v>0</v>
      </c>
      <c r="I208" s="5">
        <v>0</v>
      </c>
      <c r="J208" s="5">
        <v>0</v>
      </c>
      <c r="K208" s="5">
        <v>0</v>
      </c>
      <c r="L208" s="5">
        <v>0</v>
      </c>
      <c r="M208" s="5">
        <v>25388.5</v>
      </c>
      <c r="N208" s="5">
        <v>11967.780132743364</v>
      </c>
      <c r="O208" s="5">
        <v>168004.91365235019</v>
      </c>
      <c r="P208" s="5">
        <v>286121.39540567563</v>
      </c>
      <c r="Q208" s="5">
        <v>153905.59056612125</v>
      </c>
      <c r="R208" s="5">
        <v>0</v>
      </c>
      <c r="S208" s="5">
        <v>0</v>
      </c>
      <c r="T208" s="5">
        <v>1687.778</v>
      </c>
      <c r="U208" s="5">
        <v>0</v>
      </c>
      <c r="V208" s="5">
        <v>0</v>
      </c>
      <c r="W208" s="5">
        <v>46769.681610608262</v>
      </c>
      <c r="X208" s="5">
        <v>51234.546730063048</v>
      </c>
      <c r="Y208" s="5">
        <v>23422.781281547406</v>
      </c>
      <c r="Z208" s="5">
        <v>643997.04767580703</v>
      </c>
      <c r="AA208" s="5">
        <v>3205797.0664529805</v>
      </c>
      <c r="AB208" s="5">
        <v>0</v>
      </c>
      <c r="AC208" s="5">
        <v>0</v>
      </c>
      <c r="AD208" s="5">
        <v>0</v>
      </c>
      <c r="AE208" s="5">
        <v>0</v>
      </c>
      <c r="AF208" s="5">
        <v>64593.238518840262</v>
      </c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</row>
    <row r="209" spans="2:43">
      <c r="B209" s="4">
        <v>9</v>
      </c>
      <c r="C209" s="4">
        <v>2028</v>
      </c>
      <c r="D209" s="5">
        <v>0</v>
      </c>
      <c r="E209" s="5">
        <v>0</v>
      </c>
      <c r="F209" s="5">
        <v>0</v>
      </c>
      <c r="G209" s="5">
        <v>0</v>
      </c>
      <c r="H209" s="5">
        <v>0</v>
      </c>
      <c r="I209" s="5">
        <v>0</v>
      </c>
      <c r="J209" s="5">
        <v>0</v>
      </c>
      <c r="K209" s="5">
        <v>0</v>
      </c>
      <c r="L209" s="5">
        <v>0</v>
      </c>
      <c r="M209" s="5">
        <v>24876.092669432921</v>
      </c>
      <c r="N209" s="5">
        <v>12583.934999999999</v>
      </c>
      <c r="O209" s="5">
        <v>161222.27628716565</v>
      </c>
      <c r="P209" s="5">
        <v>267879.97913701052</v>
      </c>
      <c r="Q209" s="5">
        <v>123471.44843118393</v>
      </c>
      <c r="R209" s="5">
        <v>0</v>
      </c>
      <c r="S209" s="5">
        <v>0</v>
      </c>
      <c r="T209" s="5">
        <v>1629.5754999999999</v>
      </c>
      <c r="U209" s="5">
        <v>0</v>
      </c>
      <c r="V209" s="5">
        <v>0</v>
      </c>
      <c r="W209" s="5">
        <v>43720.654481180391</v>
      </c>
      <c r="X209" s="5">
        <v>46188.393938039146</v>
      </c>
      <c r="Y209" s="5">
        <v>20881.435271452239</v>
      </c>
      <c r="Z209" s="5">
        <v>598700.01548168249</v>
      </c>
      <c r="AA209" s="5">
        <v>3210446.1427893112</v>
      </c>
      <c r="AB209" s="5">
        <v>0</v>
      </c>
      <c r="AC209" s="5">
        <v>0</v>
      </c>
      <c r="AD209" s="5">
        <v>0</v>
      </c>
      <c r="AE209" s="5">
        <v>0</v>
      </c>
      <c r="AF209" s="5">
        <v>64319.854948420027</v>
      </c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</row>
    <row r="210" spans="2:43">
      <c r="B210" s="4">
        <v>10</v>
      </c>
      <c r="C210" s="4">
        <v>2028</v>
      </c>
      <c r="D210" s="5">
        <v>0</v>
      </c>
      <c r="E210" s="5">
        <v>0</v>
      </c>
      <c r="F210" s="5">
        <v>0</v>
      </c>
      <c r="G210" s="5">
        <v>0</v>
      </c>
      <c r="H210" s="5">
        <v>0</v>
      </c>
      <c r="I210" s="5">
        <v>0</v>
      </c>
      <c r="J210" s="5">
        <v>0</v>
      </c>
      <c r="K210" s="5">
        <v>0</v>
      </c>
      <c r="L210" s="5">
        <v>0</v>
      </c>
      <c r="M210" s="5">
        <v>24906.092669432921</v>
      </c>
      <c r="N210" s="5">
        <v>10437.538008849559</v>
      </c>
      <c r="O210" s="5">
        <v>151801.47420531046</v>
      </c>
      <c r="P210" s="5">
        <v>250943.56860797512</v>
      </c>
      <c r="Q210" s="5">
        <v>87595.536418119242</v>
      </c>
      <c r="R210" s="5">
        <v>0</v>
      </c>
      <c r="S210" s="5">
        <v>0</v>
      </c>
      <c r="T210" s="5">
        <v>1626.1725000000001</v>
      </c>
      <c r="U210" s="5">
        <v>0</v>
      </c>
      <c r="V210" s="5">
        <v>0</v>
      </c>
      <c r="W210" s="5">
        <v>42274.426594917495</v>
      </c>
      <c r="X210" s="5">
        <v>43971.86366912676</v>
      </c>
      <c r="Y210" s="5">
        <v>21206.285153289922</v>
      </c>
      <c r="Z210" s="5">
        <v>559549.63729819853</v>
      </c>
      <c r="AA210" s="5">
        <v>1445019.4826193275</v>
      </c>
      <c r="AB210" s="5">
        <v>0</v>
      </c>
      <c r="AC210" s="5">
        <v>0</v>
      </c>
      <c r="AD210" s="5">
        <v>0</v>
      </c>
      <c r="AE210" s="5">
        <v>0</v>
      </c>
      <c r="AF210" s="5">
        <v>59365.009406015852</v>
      </c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</row>
    <row r="211" spans="2:43">
      <c r="B211" s="4">
        <v>11</v>
      </c>
      <c r="C211" s="4">
        <v>2028</v>
      </c>
      <c r="D211" s="5">
        <v>0</v>
      </c>
      <c r="E211" s="5">
        <v>0</v>
      </c>
      <c r="F211" s="5">
        <v>0</v>
      </c>
      <c r="G211" s="5">
        <v>0</v>
      </c>
      <c r="H211" s="5">
        <v>0</v>
      </c>
      <c r="I211" s="5">
        <v>0</v>
      </c>
      <c r="J211" s="5">
        <v>0</v>
      </c>
      <c r="K211" s="5">
        <v>0</v>
      </c>
      <c r="L211" s="5">
        <v>0</v>
      </c>
      <c r="M211" s="5">
        <v>21634.574688796682</v>
      </c>
      <c r="N211" s="5">
        <v>8806.4119911504422</v>
      </c>
      <c r="O211" s="5">
        <v>141274.25494413817</v>
      </c>
      <c r="P211" s="5">
        <v>237156.16268803214</v>
      </c>
      <c r="Q211" s="5">
        <v>81080.446016408445</v>
      </c>
      <c r="R211" s="5">
        <v>0</v>
      </c>
      <c r="S211" s="5">
        <v>0</v>
      </c>
      <c r="T211" s="5">
        <v>1601.5729999999999</v>
      </c>
      <c r="U211" s="5">
        <v>0</v>
      </c>
      <c r="V211" s="5">
        <v>0</v>
      </c>
      <c r="W211" s="5">
        <v>41515.930120683872</v>
      </c>
      <c r="X211" s="5">
        <v>42271.102024306929</v>
      </c>
      <c r="Y211" s="5">
        <v>18975.879090407019</v>
      </c>
      <c r="Z211" s="5">
        <v>498256.27945088141</v>
      </c>
      <c r="AA211" s="5">
        <v>1155715.947999907</v>
      </c>
      <c r="AB211" s="5">
        <v>0</v>
      </c>
      <c r="AC211" s="5">
        <v>0</v>
      </c>
      <c r="AD211" s="5">
        <v>0</v>
      </c>
      <c r="AE211" s="5">
        <v>0</v>
      </c>
      <c r="AF211" s="5">
        <v>55547.386254750789</v>
      </c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</row>
    <row r="212" spans="2:43">
      <c r="B212" s="4">
        <v>12</v>
      </c>
      <c r="C212" s="4">
        <v>2028</v>
      </c>
      <c r="D212" s="5">
        <v>0</v>
      </c>
      <c r="E212" s="5">
        <v>0</v>
      </c>
      <c r="F212" s="5">
        <v>0</v>
      </c>
      <c r="G212" s="5">
        <v>0</v>
      </c>
      <c r="H212" s="5">
        <v>0</v>
      </c>
      <c r="I212" s="5">
        <v>0</v>
      </c>
      <c r="J212" s="5">
        <v>0</v>
      </c>
      <c r="K212" s="5">
        <v>0</v>
      </c>
      <c r="L212" s="5">
        <v>0</v>
      </c>
      <c r="M212" s="5">
        <v>22969.278699861687</v>
      </c>
      <c r="N212" s="5">
        <v>7597.0980530973447</v>
      </c>
      <c r="O212" s="5">
        <v>142446.64244289408</v>
      </c>
      <c r="P212" s="5">
        <v>221444.14945072547</v>
      </c>
      <c r="Q212" s="5">
        <v>72358.315426423273</v>
      </c>
      <c r="R212" s="5">
        <v>0</v>
      </c>
      <c r="S212" s="5">
        <v>0</v>
      </c>
      <c r="T212" s="5">
        <v>1639.075</v>
      </c>
      <c r="U212" s="5">
        <v>0</v>
      </c>
      <c r="V212" s="5">
        <v>0</v>
      </c>
      <c r="W212" s="5">
        <v>41644.77982828622</v>
      </c>
      <c r="X212" s="5">
        <v>41664.039527253364</v>
      </c>
      <c r="Y212" s="5">
        <v>19073.101654272468</v>
      </c>
      <c r="Z212" s="5">
        <v>489346.18321084813</v>
      </c>
      <c r="AA212" s="5">
        <v>1244968.9369869544</v>
      </c>
      <c r="AB212" s="5">
        <v>0</v>
      </c>
      <c r="AC212" s="5">
        <v>0</v>
      </c>
      <c r="AD212" s="5">
        <v>0</v>
      </c>
      <c r="AE212" s="5">
        <v>0</v>
      </c>
      <c r="AF212" s="5">
        <v>57221.391725485941</v>
      </c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</row>
    <row r="213" spans="2:43">
      <c r="B213" s="4">
        <v>1</v>
      </c>
      <c r="C213" s="4">
        <v>2029</v>
      </c>
      <c r="D213" s="5">
        <v>0</v>
      </c>
      <c r="E213" s="5">
        <v>0</v>
      </c>
      <c r="F213" s="5">
        <v>0</v>
      </c>
      <c r="G213" s="5">
        <v>0</v>
      </c>
      <c r="H213" s="5">
        <v>0</v>
      </c>
      <c r="I213" s="5">
        <v>0</v>
      </c>
      <c r="J213" s="5">
        <v>0</v>
      </c>
      <c r="K213" s="5">
        <v>0</v>
      </c>
      <c r="L213" s="5">
        <v>0</v>
      </c>
      <c r="M213" s="5">
        <v>23374.278699861687</v>
      </c>
      <c r="N213" s="5">
        <v>7708.4730530973447</v>
      </c>
      <c r="O213" s="5">
        <v>133783.68916935561</v>
      </c>
      <c r="P213" s="5">
        <v>229885.14553244936</v>
      </c>
      <c r="Q213" s="5">
        <v>80983.280013681564</v>
      </c>
      <c r="R213" s="5">
        <v>0</v>
      </c>
      <c r="S213" s="5">
        <v>0</v>
      </c>
      <c r="T213" s="5">
        <v>1631.7730000000001</v>
      </c>
      <c r="U213" s="5">
        <v>0</v>
      </c>
      <c r="V213" s="5">
        <v>0</v>
      </c>
      <c r="W213" s="5">
        <v>41458.748688866537</v>
      </c>
      <c r="X213" s="5">
        <v>42285.380760178065</v>
      </c>
      <c r="Y213" s="5">
        <v>19264.816398232702</v>
      </c>
      <c r="Z213" s="5">
        <v>425744.05998179264</v>
      </c>
      <c r="AA213" s="5">
        <v>1357011.340758347</v>
      </c>
      <c r="AB213" s="5">
        <v>0</v>
      </c>
      <c r="AC213" s="5">
        <v>0</v>
      </c>
      <c r="AD213" s="5">
        <v>0</v>
      </c>
      <c r="AE213" s="5">
        <v>0</v>
      </c>
      <c r="AF213" s="5">
        <v>58197.962706048427</v>
      </c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</row>
    <row r="214" spans="2:43">
      <c r="B214" s="4">
        <v>2</v>
      </c>
      <c r="C214" s="4">
        <v>2029</v>
      </c>
      <c r="D214" s="5">
        <v>0</v>
      </c>
      <c r="E214" s="5">
        <v>0</v>
      </c>
      <c r="F214" s="5">
        <v>0</v>
      </c>
      <c r="G214" s="5">
        <v>0</v>
      </c>
      <c r="H214" s="5">
        <v>0</v>
      </c>
      <c r="I214" s="5">
        <v>0</v>
      </c>
      <c r="J214" s="5">
        <v>0</v>
      </c>
      <c r="K214" s="5">
        <v>0</v>
      </c>
      <c r="L214" s="5">
        <v>0</v>
      </c>
      <c r="M214" s="5">
        <v>21353.968533886582</v>
      </c>
      <c r="N214" s="5">
        <v>6553.2887610619473</v>
      </c>
      <c r="O214" s="5">
        <v>132026.66262164927</v>
      </c>
      <c r="P214" s="5">
        <v>227966.04212424549</v>
      </c>
      <c r="Q214" s="5">
        <v>77897.595592096972</v>
      </c>
      <c r="R214" s="5">
        <v>0</v>
      </c>
      <c r="S214" s="5">
        <v>0</v>
      </c>
      <c r="T214" s="5">
        <v>1589.8760000000002</v>
      </c>
      <c r="U214" s="5">
        <v>0</v>
      </c>
      <c r="V214" s="5">
        <v>0</v>
      </c>
      <c r="W214" s="5">
        <v>40431.674127463033</v>
      </c>
      <c r="X214" s="5">
        <v>42952.818723449018</v>
      </c>
      <c r="Y214" s="5">
        <v>19462.193084935589</v>
      </c>
      <c r="Z214" s="5">
        <v>444637.51663360064</v>
      </c>
      <c r="AA214" s="5">
        <v>1073999.0681757422</v>
      </c>
      <c r="AB214" s="5">
        <v>0</v>
      </c>
      <c r="AC214" s="5">
        <v>0</v>
      </c>
      <c r="AD214" s="5">
        <v>0</v>
      </c>
      <c r="AE214" s="5">
        <v>0</v>
      </c>
      <c r="AF214" s="5">
        <v>55910.937289607995</v>
      </c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</row>
    <row r="215" spans="2:43">
      <c r="B215" s="4">
        <v>3</v>
      </c>
      <c r="C215" s="4">
        <v>2029</v>
      </c>
      <c r="D215" s="5">
        <v>0</v>
      </c>
      <c r="E215" s="5">
        <v>0</v>
      </c>
      <c r="F215" s="5">
        <v>0</v>
      </c>
      <c r="G215" s="5">
        <v>0</v>
      </c>
      <c r="H215" s="5">
        <v>0</v>
      </c>
      <c r="I215" s="5">
        <v>0</v>
      </c>
      <c r="J215" s="5">
        <v>0</v>
      </c>
      <c r="K215" s="5">
        <v>0</v>
      </c>
      <c r="L215" s="5">
        <v>0</v>
      </c>
      <c r="M215" s="5">
        <v>22307.167358229599</v>
      </c>
      <c r="N215" s="5">
        <v>5518.6777876106189</v>
      </c>
      <c r="O215" s="5">
        <v>142913.54908587126</v>
      </c>
      <c r="P215" s="5">
        <v>236477.23986440437</v>
      </c>
      <c r="Q215" s="5">
        <v>93312.908177040284</v>
      </c>
      <c r="R215" s="5">
        <v>0</v>
      </c>
      <c r="S215" s="5">
        <v>0</v>
      </c>
      <c r="T215" s="5">
        <v>1665.3760000000002</v>
      </c>
      <c r="U215" s="5">
        <v>0</v>
      </c>
      <c r="V215" s="5">
        <v>0</v>
      </c>
      <c r="W215" s="5">
        <v>41323.970033895777</v>
      </c>
      <c r="X215" s="5">
        <v>43805.514310936072</v>
      </c>
      <c r="Y215" s="5">
        <v>21324.99257311293</v>
      </c>
      <c r="Z215" s="5">
        <v>442954.37349946948</v>
      </c>
      <c r="AA215" s="5">
        <v>1330978.5260850012</v>
      </c>
      <c r="AB215" s="5">
        <v>0</v>
      </c>
      <c r="AC215" s="5">
        <v>0</v>
      </c>
      <c r="AD215" s="5">
        <v>0</v>
      </c>
      <c r="AE215" s="5">
        <v>0</v>
      </c>
      <c r="AF215" s="5">
        <v>55584.573808231078</v>
      </c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</row>
    <row r="216" spans="2:43">
      <c r="B216" s="4">
        <v>4</v>
      </c>
      <c r="C216" s="4">
        <v>2029</v>
      </c>
      <c r="D216" s="5">
        <v>0</v>
      </c>
      <c r="E216" s="5">
        <v>0</v>
      </c>
      <c r="F216" s="5">
        <v>0</v>
      </c>
      <c r="G216" s="5">
        <v>0</v>
      </c>
      <c r="H216" s="5">
        <v>0</v>
      </c>
      <c r="I216" s="5">
        <v>0</v>
      </c>
      <c r="J216" s="5">
        <v>0</v>
      </c>
      <c r="K216" s="5">
        <v>0</v>
      </c>
      <c r="L216" s="5">
        <v>0</v>
      </c>
      <c r="M216" s="5">
        <v>23191.273167358231</v>
      </c>
      <c r="N216" s="5">
        <v>6744.3747787610628</v>
      </c>
      <c r="O216" s="5">
        <v>145303.62662355264</v>
      </c>
      <c r="P216" s="5">
        <v>243603.72309758147</v>
      </c>
      <c r="Q216" s="5">
        <v>90684.97812135586</v>
      </c>
      <c r="R216" s="5">
        <v>0</v>
      </c>
      <c r="S216" s="5">
        <v>0</v>
      </c>
      <c r="T216" s="5">
        <v>1646.377</v>
      </c>
      <c r="U216" s="5">
        <v>0</v>
      </c>
      <c r="V216" s="5">
        <v>0</v>
      </c>
      <c r="W216" s="5">
        <v>40958.4085596156</v>
      </c>
      <c r="X216" s="5">
        <v>44945.094730290526</v>
      </c>
      <c r="Y216" s="5">
        <v>22626.204258980979</v>
      </c>
      <c r="Z216" s="5">
        <v>488121.96429304394</v>
      </c>
      <c r="AA216" s="5">
        <v>1330262.5153181157</v>
      </c>
      <c r="AB216" s="5">
        <v>0</v>
      </c>
      <c r="AC216" s="5">
        <v>0</v>
      </c>
      <c r="AD216" s="5">
        <v>0</v>
      </c>
      <c r="AE216" s="5">
        <v>0</v>
      </c>
      <c r="AF216" s="5">
        <v>58392.420853512871</v>
      </c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</row>
    <row r="217" spans="2:43">
      <c r="B217" s="4">
        <v>5</v>
      </c>
      <c r="C217" s="4">
        <v>2029</v>
      </c>
      <c r="D217" s="5">
        <v>0</v>
      </c>
      <c r="E217" s="5">
        <v>0</v>
      </c>
      <c r="F217" s="5">
        <v>0</v>
      </c>
      <c r="G217" s="5">
        <v>0</v>
      </c>
      <c r="H217" s="5">
        <v>0</v>
      </c>
      <c r="I217" s="5">
        <v>0</v>
      </c>
      <c r="J217" s="5">
        <v>0</v>
      </c>
      <c r="K217" s="5">
        <v>0</v>
      </c>
      <c r="L217" s="5">
        <v>0</v>
      </c>
      <c r="M217" s="5">
        <v>23650.821230982019</v>
      </c>
      <c r="N217" s="5">
        <v>9435.8838053097352</v>
      </c>
      <c r="O217" s="5">
        <v>155843.11179586363</v>
      </c>
      <c r="P217" s="5">
        <v>252662.80617750017</v>
      </c>
      <c r="Q217" s="5">
        <v>87447.429714796002</v>
      </c>
      <c r="R217" s="5">
        <v>0</v>
      </c>
      <c r="S217" s="5">
        <v>0</v>
      </c>
      <c r="T217" s="5">
        <v>1637.3735000000001</v>
      </c>
      <c r="U217" s="5">
        <v>0</v>
      </c>
      <c r="V217" s="5">
        <v>0</v>
      </c>
      <c r="W217" s="5">
        <v>41965.055009870746</v>
      </c>
      <c r="X217" s="5">
        <v>48123.848711557468</v>
      </c>
      <c r="Y217" s="5">
        <v>24297.869923194492</v>
      </c>
      <c r="Z217" s="5">
        <v>546289.74105237657</v>
      </c>
      <c r="AA217" s="5">
        <v>1393987.8590915869</v>
      </c>
      <c r="AB217" s="5">
        <v>0</v>
      </c>
      <c r="AC217" s="5">
        <v>0</v>
      </c>
      <c r="AD217" s="5">
        <v>0</v>
      </c>
      <c r="AE217" s="5">
        <v>0</v>
      </c>
      <c r="AF217" s="5">
        <v>58147.753643175151</v>
      </c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</row>
    <row r="218" spans="2:43">
      <c r="B218" s="4">
        <v>6</v>
      </c>
      <c r="C218" s="4">
        <v>2029</v>
      </c>
      <c r="D218" s="5">
        <v>0</v>
      </c>
      <c r="E218" s="5">
        <v>0</v>
      </c>
      <c r="F218" s="5">
        <v>0</v>
      </c>
      <c r="G218" s="5">
        <v>0</v>
      </c>
      <c r="H218" s="5">
        <v>0</v>
      </c>
      <c r="I218" s="5">
        <v>0</v>
      </c>
      <c r="J218" s="5">
        <v>0</v>
      </c>
      <c r="K218" s="5">
        <v>0</v>
      </c>
      <c r="L218" s="5">
        <v>0</v>
      </c>
      <c r="M218" s="5">
        <v>24652.151798063624</v>
      </c>
      <c r="N218" s="5">
        <v>11038.72274336283</v>
      </c>
      <c r="O218" s="5">
        <v>162993.55511981741</v>
      </c>
      <c r="P218" s="5">
        <v>267519.2432878401</v>
      </c>
      <c r="Q218" s="5">
        <v>135783.56522743707</v>
      </c>
      <c r="R218" s="5">
        <v>0</v>
      </c>
      <c r="S218" s="5">
        <v>0</v>
      </c>
      <c r="T218" s="5">
        <v>1640.7764999999999</v>
      </c>
      <c r="U218" s="5">
        <v>0</v>
      </c>
      <c r="V218" s="5">
        <v>0</v>
      </c>
      <c r="W218" s="5">
        <v>42663.628278066448</v>
      </c>
      <c r="X218" s="5">
        <v>49086.186449685607</v>
      </c>
      <c r="Y218" s="5">
        <v>25254.105122721841</v>
      </c>
      <c r="Z218" s="5">
        <v>575259.37322131568</v>
      </c>
      <c r="AA218" s="5">
        <v>2719078.249360939</v>
      </c>
      <c r="AB218" s="5">
        <v>0</v>
      </c>
      <c r="AC218" s="5">
        <v>0</v>
      </c>
      <c r="AD218" s="5">
        <v>0</v>
      </c>
      <c r="AE218" s="5">
        <v>0</v>
      </c>
      <c r="AF218" s="5">
        <v>62990.876342708216</v>
      </c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</row>
    <row r="219" spans="2:43">
      <c r="B219" s="4">
        <v>7</v>
      </c>
      <c r="C219" s="4">
        <v>2029</v>
      </c>
      <c r="D219" s="5">
        <v>0</v>
      </c>
      <c r="E219" s="5">
        <v>0</v>
      </c>
      <c r="F219" s="5">
        <v>0</v>
      </c>
      <c r="G219" s="5">
        <v>0</v>
      </c>
      <c r="H219" s="5">
        <v>0</v>
      </c>
      <c r="I219" s="5">
        <v>0</v>
      </c>
      <c r="J219" s="5">
        <v>0</v>
      </c>
      <c r="K219" s="5">
        <v>0</v>
      </c>
      <c r="L219" s="5">
        <v>0</v>
      </c>
      <c r="M219" s="5">
        <v>25808.639004149376</v>
      </c>
      <c r="N219" s="5">
        <v>11859.591371681416</v>
      </c>
      <c r="O219" s="5">
        <v>164749.46690333236</v>
      </c>
      <c r="P219" s="5">
        <v>268667.97297612421</v>
      </c>
      <c r="Q219" s="5">
        <v>151568.61197858519</v>
      </c>
      <c r="R219" s="5">
        <v>0</v>
      </c>
      <c r="S219" s="5">
        <v>0</v>
      </c>
      <c r="T219" s="5">
        <v>1614.9715000000001</v>
      </c>
      <c r="U219" s="5">
        <v>0</v>
      </c>
      <c r="V219" s="5">
        <v>0</v>
      </c>
      <c r="W219" s="5">
        <v>45303.990960349387</v>
      </c>
      <c r="X219" s="5">
        <v>49016.056433061669</v>
      </c>
      <c r="Y219" s="5">
        <v>26519.697274560422</v>
      </c>
      <c r="Z219" s="5">
        <v>600989.11934253445</v>
      </c>
      <c r="AA219" s="5">
        <v>3227058.4703239324</v>
      </c>
      <c r="AB219" s="5">
        <v>0</v>
      </c>
      <c r="AC219" s="5">
        <v>0</v>
      </c>
      <c r="AD219" s="5">
        <v>0</v>
      </c>
      <c r="AE219" s="5">
        <v>0</v>
      </c>
      <c r="AF219" s="5">
        <v>65317.304248018248</v>
      </c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</row>
    <row r="220" spans="2:43">
      <c r="B220" s="4">
        <v>8</v>
      </c>
      <c r="C220" s="4">
        <v>2029</v>
      </c>
      <c r="D220" s="5">
        <v>0</v>
      </c>
      <c r="E220" s="5">
        <v>0</v>
      </c>
      <c r="F220" s="5">
        <v>0</v>
      </c>
      <c r="G220" s="5">
        <v>0</v>
      </c>
      <c r="H220" s="5">
        <v>0</v>
      </c>
      <c r="I220" s="5">
        <v>0</v>
      </c>
      <c r="J220" s="5">
        <v>0</v>
      </c>
      <c r="K220" s="5">
        <v>0</v>
      </c>
      <c r="L220" s="5">
        <v>0</v>
      </c>
      <c r="M220" s="5">
        <v>25388.5</v>
      </c>
      <c r="N220" s="5">
        <v>11967.780132743364</v>
      </c>
      <c r="O220" s="5">
        <v>168004.91365235019</v>
      </c>
      <c r="P220" s="5">
        <v>286121.39540567563</v>
      </c>
      <c r="Q220" s="5">
        <v>153905.59056612125</v>
      </c>
      <c r="R220" s="5">
        <v>0</v>
      </c>
      <c r="S220" s="5">
        <v>0</v>
      </c>
      <c r="T220" s="5">
        <v>1687.778</v>
      </c>
      <c r="U220" s="5">
        <v>0</v>
      </c>
      <c r="V220" s="5">
        <v>0</v>
      </c>
      <c r="W220" s="5">
        <v>46799.681610608262</v>
      </c>
      <c r="X220" s="5">
        <v>51271.671730063048</v>
      </c>
      <c r="Y220" s="5">
        <v>23437.781281547406</v>
      </c>
      <c r="Z220" s="5">
        <v>644034.17267580715</v>
      </c>
      <c r="AA220" s="5">
        <v>3209258.2664529807</v>
      </c>
      <c r="AB220" s="5">
        <v>0</v>
      </c>
      <c r="AC220" s="5">
        <v>0</v>
      </c>
      <c r="AD220" s="5">
        <v>0</v>
      </c>
      <c r="AE220" s="5">
        <v>0</v>
      </c>
      <c r="AF220" s="5">
        <v>64593.238518840262</v>
      </c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</row>
    <row r="221" spans="2:43">
      <c r="B221" s="4">
        <v>9</v>
      </c>
      <c r="C221" s="4">
        <v>2029</v>
      </c>
      <c r="D221" s="5">
        <v>0</v>
      </c>
      <c r="E221" s="5">
        <v>0</v>
      </c>
      <c r="F221" s="5">
        <v>0</v>
      </c>
      <c r="G221" s="5">
        <v>0</v>
      </c>
      <c r="H221" s="5">
        <v>0</v>
      </c>
      <c r="I221" s="5">
        <v>0</v>
      </c>
      <c r="J221" s="5">
        <v>0</v>
      </c>
      <c r="K221" s="5">
        <v>0</v>
      </c>
      <c r="L221" s="5">
        <v>0</v>
      </c>
      <c r="M221" s="5">
        <v>24876.092669432921</v>
      </c>
      <c r="N221" s="5">
        <v>12583.934999999999</v>
      </c>
      <c r="O221" s="5">
        <v>161222.27628716565</v>
      </c>
      <c r="P221" s="5">
        <v>267879.97913701052</v>
      </c>
      <c r="Q221" s="5">
        <v>123471.44843118393</v>
      </c>
      <c r="R221" s="5">
        <v>0</v>
      </c>
      <c r="S221" s="5">
        <v>0</v>
      </c>
      <c r="T221" s="5">
        <v>1629.5754999999999</v>
      </c>
      <c r="U221" s="5">
        <v>0</v>
      </c>
      <c r="V221" s="5">
        <v>0</v>
      </c>
      <c r="W221" s="5">
        <v>43750.654481180391</v>
      </c>
      <c r="X221" s="5">
        <v>46218.09393803915</v>
      </c>
      <c r="Y221" s="5">
        <v>20888.935271452239</v>
      </c>
      <c r="Z221" s="5">
        <v>598729.71548168233</v>
      </c>
      <c r="AA221" s="5">
        <v>3214251.4227893106</v>
      </c>
      <c r="AB221" s="5">
        <v>0</v>
      </c>
      <c r="AC221" s="5">
        <v>0</v>
      </c>
      <c r="AD221" s="5">
        <v>0</v>
      </c>
      <c r="AE221" s="5">
        <v>0</v>
      </c>
      <c r="AF221" s="5">
        <v>64319.854948420027</v>
      </c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</row>
    <row r="222" spans="2:43">
      <c r="B222" s="4">
        <v>10</v>
      </c>
      <c r="C222" s="4">
        <v>2029</v>
      </c>
      <c r="D222" s="5">
        <v>0</v>
      </c>
      <c r="E222" s="5">
        <v>0</v>
      </c>
      <c r="F222" s="5">
        <v>0</v>
      </c>
      <c r="G222" s="5">
        <v>0</v>
      </c>
      <c r="H222" s="5">
        <v>0</v>
      </c>
      <c r="I222" s="5">
        <v>0</v>
      </c>
      <c r="J222" s="5">
        <v>0</v>
      </c>
      <c r="K222" s="5">
        <v>0</v>
      </c>
      <c r="L222" s="5">
        <v>0</v>
      </c>
      <c r="M222" s="5">
        <v>24906.092669432921</v>
      </c>
      <c r="N222" s="5">
        <v>10437.538008849559</v>
      </c>
      <c r="O222" s="5">
        <v>151801.47420531046</v>
      </c>
      <c r="P222" s="5">
        <v>250943.56860797512</v>
      </c>
      <c r="Q222" s="5">
        <v>87595.536418119242</v>
      </c>
      <c r="R222" s="5">
        <v>0</v>
      </c>
      <c r="S222" s="5">
        <v>0</v>
      </c>
      <c r="T222" s="5">
        <v>1626.1725000000001</v>
      </c>
      <c r="U222" s="5">
        <v>0</v>
      </c>
      <c r="V222" s="5">
        <v>0</v>
      </c>
      <c r="W222" s="5">
        <v>42304.426594917495</v>
      </c>
      <c r="X222" s="5">
        <v>44008.98866912676</v>
      </c>
      <c r="Y222" s="5">
        <v>21221.285153289922</v>
      </c>
      <c r="Z222" s="5">
        <v>559586.76229819865</v>
      </c>
      <c r="AA222" s="5">
        <v>1446870.4426193272</v>
      </c>
      <c r="AB222" s="5">
        <v>0</v>
      </c>
      <c r="AC222" s="5">
        <v>0</v>
      </c>
      <c r="AD222" s="5">
        <v>0</v>
      </c>
      <c r="AE222" s="5">
        <v>0</v>
      </c>
      <c r="AF222" s="5">
        <v>59365.009406015852</v>
      </c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</row>
    <row r="223" spans="2:43">
      <c r="B223" s="4">
        <v>11</v>
      </c>
      <c r="C223" s="4">
        <v>2029</v>
      </c>
      <c r="D223" s="5">
        <v>0</v>
      </c>
      <c r="E223" s="5">
        <v>0</v>
      </c>
      <c r="F223" s="5">
        <v>0</v>
      </c>
      <c r="G223" s="5">
        <v>0</v>
      </c>
      <c r="H223" s="5">
        <v>0</v>
      </c>
      <c r="I223" s="5">
        <v>0</v>
      </c>
      <c r="J223" s="5">
        <v>0</v>
      </c>
      <c r="K223" s="5">
        <v>0</v>
      </c>
      <c r="L223" s="5">
        <v>0</v>
      </c>
      <c r="M223" s="5">
        <v>21634.574688796682</v>
      </c>
      <c r="N223" s="5">
        <v>8806.4119911504422</v>
      </c>
      <c r="O223" s="5">
        <v>141274.25494413817</v>
      </c>
      <c r="P223" s="5">
        <v>237156.16268803214</v>
      </c>
      <c r="Q223" s="5">
        <v>81080.446016408445</v>
      </c>
      <c r="R223" s="5">
        <v>0</v>
      </c>
      <c r="S223" s="5">
        <v>0</v>
      </c>
      <c r="T223" s="5">
        <v>1601.5729999999999</v>
      </c>
      <c r="U223" s="5">
        <v>0</v>
      </c>
      <c r="V223" s="5">
        <v>0</v>
      </c>
      <c r="W223" s="5">
        <v>41545.930120683872</v>
      </c>
      <c r="X223" s="5">
        <v>42300.802024306919</v>
      </c>
      <c r="Y223" s="5">
        <v>18983.379090407019</v>
      </c>
      <c r="Z223" s="5">
        <v>498285.97945088148</v>
      </c>
      <c r="AA223" s="5">
        <v>1157426.8279999071</v>
      </c>
      <c r="AB223" s="5">
        <v>0</v>
      </c>
      <c r="AC223" s="5">
        <v>0</v>
      </c>
      <c r="AD223" s="5">
        <v>0</v>
      </c>
      <c r="AE223" s="5">
        <v>0</v>
      </c>
      <c r="AF223" s="5">
        <v>55547.386254750789</v>
      </c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</row>
    <row r="224" spans="2:43">
      <c r="B224" s="4">
        <v>12</v>
      </c>
      <c r="C224" s="4">
        <v>2029</v>
      </c>
      <c r="D224" s="5">
        <v>0</v>
      </c>
      <c r="E224" s="5">
        <v>0</v>
      </c>
      <c r="F224" s="5">
        <v>0</v>
      </c>
      <c r="G224" s="5">
        <v>0</v>
      </c>
      <c r="H224" s="5">
        <v>0</v>
      </c>
      <c r="I224" s="5">
        <v>0</v>
      </c>
      <c r="J224" s="5">
        <v>0</v>
      </c>
      <c r="K224" s="5">
        <v>0</v>
      </c>
      <c r="L224" s="5">
        <v>0</v>
      </c>
      <c r="M224" s="5">
        <v>22969.278699861687</v>
      </c>
      <c r="N224" s="5">
        <v>7597.0980530973447</v>
      </c>
      <c r="O224" s="5">
        <v>142446.64244289408</v>
      </c>
      <c r="P224" s="5">
        <v>221444.14945072547</v>
      </c>
      <c r="Q224" s="5">
        <v>72358.315426423273</v>
      </c>
      <c r="R224" s="5">
        <v>0</v>
      </c>
      <c r="S224" s="5">
        <v>0</v>
      </c>
      <c r="T224" s="5">
        <v>1669.2750000000001</v>
      </c>
      <c r="U224" s="5">
        <v>0</v>
      </c>
      <c r="V224" s="5">
        <v>0</v>
      </c>
      <c r="W224" s="5">
        <v>41637.27982828622</v>
      </c>
      <c r="X224" s="5">
        <v>41708.589527253367</v>
      </c>
      <c r="Y224" s="5">
        <v>19148.101654272468</v>
      </c>
      <c r="Z224" s="5">
        <v>489442.70821084816</v>
      </c>
      <c r="AA224" s="5">
        <v>1247255.5069869549</v>
      </c>
      <c r="AB224" s="5">
        <v>0</v>
      </c>
      <c r="AC224" s="5">
        <v>0</v>
      </c>
      <c r="AD224" s="5">
        <v>0</v>
      </c>
      <c r="AE224" s="5">
        <v>0</v>
      </c>
      <c r="AF224" s="5">
        <v>57221.391725485941</v>
      </c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</row>
    <row r="225" spans="2:43">
      <c r="B225" s="4">
        <v>1</v>
      </c>
      <c r="C225" s="4">
        <v>2030</v>
      </c>
      <c r="D225" s="5">
        <v>0</v>
      </c>
      <c r="E225" s="5">
        <v>0</v>
      </c>
      <c r="F225" s="5">
        <v>0</v>
      </c>
      <c r="G225" s="5">
        <v>0</v>
      </c>
      <c r="H225" s="5">
        <v>0</v>
      </c>
      <c r="I225" s="5">
        <v>0</v>
      </c>
      <c r="J225" s="5">
        <v>0</v>
      </c>
      <c r="K225" s="5">
        <v>0</v>
      </c>
      <c r="L225" s="5">
        <v>0</v>
      </c>
      <c r="M225" s="5">
        <v>23374.278699861687</v>
      </c>
      <c r="N225" s="5">
        <v>7708.4730530973447</v>
      </c>
      <c r="O225" s="5">
        <v>133783.68916935561</v>
      </c>
      <c r="P225" s="5">
        <v>229885.14553244936</v>
      </c>
      <c r="Q225" s="5">
        <v>80983.280013681564</v>
      </c>
      <c r="R225" s="5">
        <v>0</v>
      </c>
      <c r="S225" s="5">
        <v>0</v>
      </c>
      <c r="T225" s="5">
        <v>1631.7730000000001</v>
      </c>
      <c r="U225" s="5">
        <v>0</v>
      </c>
      <c r="V225" s="5">
        <v>0</v>
      </c>
      <c r="W225" s="5">
        <v>41458.748688866537</v>
      </c>
      <c r="X225" s="5">
        <v>42285.380760178065</v>
      </c>
      <c r="Y225" s="5">
        <v>19264.816398232702</v>
      </c>
      <c r="Z225" s="5">
        <v>425744.05998179264</v>
      </c>
      <c r="AA225" s="5">
        <v>1357011.340758347</v>
      </c>
      <c r="AB225" s="5">
        <v>0</v>
      </c>
      <c r="AC225" s="5">
        <v>0</v>
      </c>
      <c r="AD225" s="5">
        <v>0</v>
      </c>
      <c r="AE225" s="5">
        <v>0</v>
      </c>
      <c r="AF225" s="5">
        <v>58197.962706048427</v>
      </c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</row>
    <row r="226" spans="2:43">
      <c r="B226" s="4">
        <v>2</v>
      </c>
      <c r="C226" s="4">
        <v>2030</v>
      </c>
      <c r="D226" s="5">
        <v>0</v>
      </c>
      <c r="E226" s="5">
        <v>0</v>
      </c>
      <c r="F226" s="5">
        <v>0</v>
      </c>
      <c r="G226" s="5">
        <v>0</v>
      </c>
      <c r="H226" s="5">
        <v>0</v>
      </c>
      <c r="I226" s="5">
        <v>0</v>
      </c>
      <c r="J226" s="5">
        <v>0</v>
      </c>
      <c r="K226" s="5">
        <v>0</v>
      </c>
      <c r="L226" s="5">
        <v>0</v>
      </c>
      <c r="M226" s="5">
        <v>21353.968533886582</v>
      </c>
      <c r="N226" s="5">
        <v>6553.2887610619473</v>
      </c>
      <c r="O226" s="5">
        <v>132026.66262164927</v>
      </c>
      <c r="P226" s="5">
        <v>227966.04212424549</v>
      </c>
      <c r="Q226" s="5">
        <v>77897.595592096972</v>
      </c>
      <c r="R226" s="5">
        <v>0</v>
      </c>
      <c r="S226" s="5">
        <v>0</v>
      </c>
      <c r="T226" s="5">
        <v>1589.8760000000002</v>
      </c>
      <c r="U226" s="5">
        <v>0</v>
      </c>
      <c r="V226" s="5">
        <v>0</v>
      </c>
      <c r="W226" s="5">
        <v>40431.674127463033</v>
      </c>
      <c r="X226" s="5">
        <v>42952.818723449018</v>
      </c>
      <c r="Y226" s="5">
        <v>19462.193084935589</v>
      </c>
      <c r="Z226" s="5">
        <v>444637.51663360064</v>
      </c>
      <c r="AA226" s="5">
        <v>1073999.0681757422</v>
      </c>
      <c r="AB226" s="5">
        <v>0</v>
      </c>
      <c r="AC226" s="5">
        <v>0</v>
      </c>
      <c r="AD226" s="5">
        <v>0</v>
      </c>
      <c r="AE226" s="5">
        <v>0</v>
      </c>
      <c r="AF226" s="5">
        <v>55910.937289607995</v>
      </c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</row>
    <row r="227" spans="2:43">
      <c r="B227" s="4">
        <v>3</v>
      </c>
      <c r="C227" s="4">
        <v>2030</v>
      </c>
      <c r="D227" s="5">
        <v>0</v>
      </c>
      <c r="E227" s="5">
        <v>0</v>
      </c>
      <c r="F227" s="5">
        <v>0</v>
      </c>
      <c r="G227" s="5">
        <v>0</v>
      </c>
      <c r="H227" s="5">
        <v>0</v>
      </c>
      <c r="I227" s="5">
        <v>0</v>
      </c>
      <c r="J227" s="5">
        <v>0</v>
      </c>
      <c r="K227" s="5">
        <v>0</v>
      </c>
      <c r="L227" s="5">
        <v>0</v>
      </c>
      <c r="M227" s="5">
        <v>22307.167358229599</v>
      </c>
      <c r="N227" s="5">
        <v>5518.6777876106189</v>
      </c>
      <c r="O227" s="5">
        <v>142913.54908587126</v>
      </c>
      <c r="P227" s="5">
        <v>236477.23986440437</v>
      </c>
      <c r="Q227" s="5">
        <v>93312.908177040284</v>
      </c>
      <c r="R227" s="5">
        <v>0</v>
      </c>
      <c r="S227" s="5">
        <v>0</v>
      </c>
      <c r="T227" s="5">
        <v>1665.3760000000002</v>
      </c>
      <c r="U227" s="5">
        <v>0</v>
      </c>
      <c r="V227" s="5">
        <v>0</v>
      </c>
      <c r="W227" s="5">
        <v>41323.970033895777</v>
      </c>
      <c r="X227" s="5">
        <v>43805.514310936072</v>
      </c>
      <c r="Y227" s="5">
        <v>21324.99257311293</v>
      </c>
      <c r="Z227" s="5">
        <v>442954.37349946948</v>
      </c>
      <c r="AA227" s="5">
        <v>1330978.5260850012</v>
      </c>
      <c r="AB227" s="5">
        <v>0</v>
      </c>
      <c r="AC227" s="5">
        <v>0</v>
      </c>
      <c r="AD227" s="5">
        <v>0</v>
      </c>
      <c r="AE227" s="5">
        <v>0</v>
      </c>
      <c r="AF227" s="5">
        <v>55584.573808231078</v>
      </c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</row>
    <row r="228" spans="2:43">
      <c r="B228" s="4">
        <v>4</v>
      </c>
      <c r="C228" s="4">
        <v>2030</v>
      </c>
      <c r="D228" s="5">
        <v>0</v>
      </c>
      <c r="E228" s="5">
        <v>0</v>
      </c>
      <c r="F228" s="5">
        <v>0</v>
      </c>
      <c r="G228" s="5">
        <v>0</v>
      </c>
      <c r="H228" s="5">
        <v>0</v>
      </c>
      <c r="I228" s="5">
        <v>0</v>
      </c>
      <c r="J228" s="5">
        <v>0</v>
      </c>
      <c r="K228" s="5">
        <v>0</v>
      </c>
      <c r="L228" s="5">
        <v>0</v>
      </c>
      <c r="M228" s="5">
        <v>23191.273167358231</v>
      </c>
      <c r="N228" s="5">
        <v>6744.3747787610628</v>
      </c>
      <c r="O228" s="5">
        <v>145303.62662355264</v>
      </c>
      <c r="P228" s="5">
        <v>243603.72309758147</v>
      </c>
      <c r="Q228" s="5">
        <v>90684.97812135586</v>
      </c>
      <c r="R228" s="5">
        <v>0</v>
      </c>
      <c r="S228" s="5">
        <v>0</v>
      </c>
      <c r="T228" s="5">
        <v>1646.377</v>
      </c>
      <c r="U228" s="5">
        <v>0</v>
      </c>
      <c r="V228" s="5">
        <v>0</v>
      </c>
      <c r="W228" s="5">
        <v>40958.4085596156</v>
      </c>
      <c r="X228" s="5">
        <v>44945.094730290526</v>
      </c>
      <c r="Y228" s="5">
        <v>22626.204258980979</v>
      </c>
      <c r="Z228" s="5">
        <v>488121.96429304394</v>
      </c>
      <c r="AA228" s="5">
        <v>1330262.5153181157</v>
      </c>
      <c r="AB228" s="5">
        <v>0</v>
      </c>
      <c r="AC228" s="5">
        <v>0</v>
      </c>
      <c r="AD228" s="5">
        <v>0</v>
      </c>
      <c r="AE228" s="5">
        <v>0</v>
      </c>
      <c r="AF228" s="5">
        <v>58392.420853512871</v>
      </c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</row>
    <row r="229" spans="2:43">
      <c r="B229" s="4">
        <v>5</v>
      </c>
      <c r="C229" s="4">
        <v>2030</v>
      </c>
      <c r="D229" s="5">
        <v>0</v>
      </c>
      <c r="E229" s="5">
        <v>0</v>
      </c>
      <c r="F229" s="5">
        <v>0</v>
      </c>
      <c r="G229" s="5">
        <v>0</v>
      </c>
      <c r="H229" s="5">
        <v>0</v>
      </c>
      <c r="I229" s="5">
        <v>0</v>
      </c>
      <c r="J229" s="5">
        <v>0</v>
      </c>
      <c r="K229" s="5">
        <v>0</v>
      </c>
      <c r="L229" s="5">
        <v>0</v>
      </c>
      <c r="M229" s="5">
        <v>23650.821230982019</v>
      </c>
      <c r="N229" s="5">
        <v>9435.8838053097352</v>
      </c>
      <c r="O229" s="5">
        <v>155843.11179586363</v>
      </c>
      <c r="P229" s="5">
        <v>252662.80617750017</v>
      </c>
      <c r="Q229" s="5">
        <v>87447.429714796002</v>
      </c>
      <c r="R229" s="5">
        <v>0</v>
      </c>
      <c r="S229" s="5">
        <v>0</v>
      </c>
      <c r="T229" s="5">
        <v>1637.3735000000001</v>
      </c>
      <c r="U229" s="5">
        <v>0</v>
      </c>
      <c r="V229" s="5">
        <v>0</v>
      </c>
      <c r="W229" s="5">
        <v>41965.055009870746</v>
      </c>
      <c r="X229" s="5">
        <v>48123.848711557468</v>
      </c>
      <c r="Y229" s="5">
        <v>24297.869923194492</v>
      </c>
      <c r="Z229" s="5">
        <v>546289.74105237657</v>
      </c>
      <c r="AA229" s="5">
        <v>1393987.8590915869</v>
      </c>
      <c r="AB229" s="5">
        <v>0</v>
      </c>
      <c r="AC229" s="5">
        <v>0</v>
      </c>
      <c r="AD229" s="5">
        <v>0</v>
      </c>
      <c r="AE229" s="5">
        <v>0</v>
      </c>
      <c r="AF229" s="5">
        <v>58147.753643175151</v>
      </c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</row>
    <row r="230" spans="2:43">
      <c r="B230" s="4">
        <v>6</v>
      </c>
      <c r="C230" s="4">
        <v>2030</v>
      </c>
      <c r="D230" s="5">
        <v>0</v>
      </c>
      <c r="E230" s="5">
        <v>0</v>
      </c>
      <c r="F230" s="5">
        <v>0</v>
      </c>
      <c r="G230" s="5">
        <v>0</v>
      </c>
      <c r="H230" s="5">
        <v>0</v>
      </c>
      <c r="I230" s="5">
        <v>0</v>
      </c>
      <c r="J230" s="5">
        <v>0</v>
      </c>
      <c r="K230" s="5">
        <v>0</v>
      </c>
      <c r="L230" s="5">
        <v>0</v>
      </c>
      <c r="M230" s="5">
        <v>24652.151798063624</v>
      </c>
      <c r="N230" s="5">
        <v>11038.72274336283</v>
      </c>
      <c r="O230" s="5">
        <v>162993.55511981741</v>
      </c>
      <c r="P230" s="5">
        <v>267519.2432878401</v>
      </c>
      <c r="Q230" s="5">
        <v>135783.56522743707</v>
      </c>
      <c r="R230" s="5">
        <v>0</v>
      </c>
      <c r="S230" s="5">
        <v>0</v>
      </c>
      <c r="T230" s="5">
        <v>1640.7764999999999</v>
      </c>
      <c r="U230" s="5">
        <v>0</v>
      </c>
      <c r="V230" s="5">
        <v>0</v>
      </c>
      <c r="W230" s="5">
        <v>42663.628278066448</v>
      </c>
      <c r="X230" s="5">
        <v>49086.186449685607</v>
      </c>
      <c r="Y230" s="5">
        <v>25254.105122721841</v>
      </c>
      <c r="Z230" s="5">
        <v>575259.37322131568</v>
      </c>
      <c r="AA230" s="5">
        <v>2719078.249360939</v>
      </c>
      <c r="AB230" s="5">
        <v>0</v>
      </c>
      <c r="AC230" s="5">
        <v>0</v>
      </c>
      <c r="AD230" s="5">
        <v>0</v>
      </c>
      <c r="AE230" s="5">
        <v>0</v>
      </c>
      <c r="AF230" s="5">
        <v>62990.876342708216</v>
      </c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</row>
    <row r="231" spans="2:43">
      <c r="B231" s="4">
        <v>7</v>
      </c>
      <c r="C231" s="4">
        <v>2030</v>
      </c>
      <c r="D231" s="5">
        <v>0</v>
      </c>
      <c r="E231" s="5">
        <v>0</v>
      </c>
      <c r="F231" s="5">
        <v>0</v>
      </c>
      <c r="G231" s="5">
        <v>0</v>
      </c>
      <c r="H231" s="5">
        <v>0</v>
      </c>
      <c r="I231" s="5">
        <v>0</v>
      </c>
      <c r="J231" s="5">
        <v>0</v>
      </c>
      <c r="K231" s="5">
        <v>0</v>
      </c>
      <c r="L231" s="5">
        <v>0</v>
      </c>
      <c r="M231" s="5">
        <v>25808.639004149376</v>
      </c>
      <c r="N231" s="5">
        <v>11859.591371681416</v>
      </c>
      <c r="O231" s="5">
        <v>164749.46690333236</v>
      </c>
      <c r="P231" s="5">
        <v>268667.97297612421</v>
      </c>
      <c r="Q231" s="5">
        <v>151568.61197858519</v>
      </c>
      <c r="R231" s="5">
        <v>0</v>
      </c>
      <c r="S231" s="5">
        <v>0</v>
      </c>
      <c r="T231" s="5">
        <v>1614.9715000000001</v>
      </c>
      <c r="U231" s="5">
        <v>0</v>
      </c>
      <c r="V231" s="5">
        <v>0</v>
      </c>
      <c r="W231" s="5">
        <v>45303.990960349387</v>
      </c>
      <c r="X231" s="5">
        <v>49016.056433061669</v>
      </c>
      <c r="Y231" s="5">
        <v>26519.697274560422</v>
      </c>
      <c r="Z231" s="5">
        <v>600989.11934253445</v>
      </c>
      <c r="AA231" s="5">
        <v>3227058.4703239324</v>
      </c>
      <c r="AB231" s="5">
        <v>0</v>
      </c>
      <c r="AC231" s="5">
        <v>0</v>
      </c>
      <c r="AD231" s="5">
        <v>0</v>
      </c>
      <c r="AE231" s="5">
        <v>0</v>
      </c>
      <c r="AF231" s="5">
        <v>65317.304248018248</v>
      </c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</row>
    <row r="232" spans="2:43">
      <c r="B232" s="4">
        <v>8</v>
      </c>
      <c r="C232" s="4">
        <v>2030</v>
      </c>
      <c r="D232" s="5">
        <v>0</v>
      </c>
      <c r="E232" s="5">
        <v>0</v>
      </c>
      <c r="F232" s="5">
        <v>0</v>
      </c>
      <c r="G232" s="5">
        <v>0</v>
      </c>
      <c r="H232" s="5">
        <v>0</v>
      </c>
      <c r="I232" s="5">
        <v>0</v>
      </c>
      <c r="J232" s="5">
        <v>0</v>
      </c>
      <c r="K232" s="5">
        <v>0</v>
      </c>
      <c r="L232" s="5">
        <v>0</v>
      </c>
      <c r="M232" s="5">
        <v>25388.5</v>
      </c>
      <c r="N232" s="5">
        <v>11967.780132743364</v>
      </c>
      <c r="O232" s="5">
        <v>168004.91365235019</v>
      </c>
      <c r="P232" s="5">
        <v>286121.39540567563</v>
      </c>
      <c r="Q232" s="5">
        <v>153905.59056612125</v>
      </c>
      <c r="R232" s="5">
        <v>0</v>
      </c>
      <c r="S232" s="5">
        <v>0</v>
      </c>
      <c r="T232" s="5">
        <v>1687.778</v>
      </c>
      <c r="U232" s="5">
        <v>0</v>
      </c>
      <c r="V232" s="5">
        <v>0</v>
      </c>
      <c r="W232" s="5">
        <v>46799.681610608262</v>
      </c>
      <c r="X232" s="5">
        <v>51271.671730063048</v>
      </c>
      <c r="Y232" s="5">
        <v>23437.781281547406</v>
      </c>
      <c r="Z232" s="5">
        <v>644034.17267580715</v>
      </c>
      <c r="AA232" s="5">
        <v>3209258.2664529807</v>
      </c>
      <c r="AB232" s="5">
        <v>0</v>
      </c>
      <c r="AC232" s="5">
        <v>0</v>
      </c>
      <c r="AD232" s="5">
        <v>0</v>
      </c>
      <c r="AE232" s="5">
        <v>0</v>
      </c>
      <c r="AF232" s="5">
        <v>64593.238518840262</v>
      </c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</row>
    <row r="233" spans="2:43">
      <c r="B233" s="4">
        <v>9</v>
      </c>
      <c r="C233" s="4">
        <v>2030</v>
      </c>
      <c r="D233" s="5">
        <v>0</v>
      </c>
      <c r="E233" s="5">
        <v>0</v>
      </c>
      <c r="F233" s="5">
        <v>0</v>
      </c>
      <c r="G233" s="5">
        <v>0</v>
      </c>
      <c r="H233" s="5">
        <v>0</v>
      </c>
      <c r="I233" s="5">
        <v>0</v>
      </c>
      <c r="J233" s="5">
        <v>0</v>
      </c>
      <c r="K233" s="5">
        <v>0</v>
      </c>
      <c r="L233" s="5">
        <v>0</v>
      </c>
      <c r="M233" s="5">
        <v>24876.092669432921</v>
      </c>
      <c r="N233" s="5">
        <v>12583.934999999999</v>
      </c>
      <c r="O233" s="5">
        <v>161222.27628716565</v>
      </c>
      <c r="P233" s="5">
        <v>267879.97913701052</v>
      </c>
      <c r="Q233" s="5">
        <v>123471.44843118393</v>
      </c>
      <c r="R233" s="5">
        <v>0</v>
      </c>
      <c r="S233" s="5">
        <v>0</v>
      </c>
      <c r="T233" s="5">
        <v>1629.5754999999999</v>
      </c>
      <c r="U233" s="5">
        <v>0</v>
      </c>
      <c r="V233" s="5">
        <v>0</v>
      </c>
      <c r="W233" s="5">
        <v>43750.654481180391</v>
      </c>
      <c r="X233" s="5">
        <v>46218.09393803915</v>
      </c>
      <c r="Y233" s="5">
        <v>20888.935271452239</v>
      </c>
      <c r="Z233" s="5">
        <v>598729.71548168233</v>
      </c>
      <c r="AA233" s="5">
        <v>3214251.4227893106</v>
      </c>
      <c r="AB233" s="5">
        <v>0</v>
      </c>
      <c r="AC233" s="5">
        <v>0</v>
      </c>
      <c r="AD233" s="5">
        <v>0</v>
      </c>
      <c r="AE233" s="5">
        <v>0</v>
      </c>
      <c r="AF233" s="5">
        <v>64319.854948420027</v>
      </c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</row>
    <row r="234" spans="2:43">
      <c r="B234" s="4">
        <v>10</v>
      </c>
      <c r="C234" s="4">
        <v>2030</v>
      </c>
      <c r="D234" s="5">
        <v>0</v>
      </c>
      <c r="E234" s="5">
        <v>0</v>
      </c>
      <c r="F234" s="5">
        <v>0</v>
      </c>
      <c r="G234" s="5">
        <v>0</v>
      </c>
      <c r="H234" s="5">
        <v>0</v>
      </c>
      <c r="I234" s="5">
        <v>0</v>
      </c>
      <c r="J234" s="5">
        <v>0</v>
      </c>
      <c r="K234" s="5">
        <v>0</v>
      </c>
      <c r="L234" s="5">
        <v>0</v>
      </c>
      <c r="M234" s="5">
        <v>24906.092669432921</v>
      </c>
      <c r="N234" s="5">
        <v>10437.538008849559</v>
      </c>
      <c r="O234" s="5">
        <v>151801.47420531046</v>
      </c>
      <c r="P234" s="5">
        <v>250943.56860797512</v>
      </c>
      <c r="Q234" s="5">
        <v>87595.536418119242</v>
      </c>
      <c r="R234" s="5">
        <v>0</v>
      </c>
      <c r="S234" s="5">
        <v>0</v>
      </c>
      <c r="T234" s="5">
        <v>1626.1725000000001</v>
      </c>
      <c r="U234" s="5">
        <v>0</v>
      </c>
      <c r="V234" s="5">
        <v>0</v>
      </c>
      <c r="W234" s="5">
        <v>42304.426594917495</v>
      </c>
      <c r="X234" s="5">
        <v>44008.98866912676</v>
      </c>
      <c r="Y234" s="5">
        <v>21221.285153289922</v>
      </c>
      <c r="Z234" s="5">
        <v>559586.76229819865</v>
      </c>
      <c r="AA234" s="5">
        <v>1446870.4426193272</v>
      </c>
      <c r="AB234" s="5">
        <v>0</v>
      </c>
      <c r="AC234" s="5">
        <v>0</v>
      </c>
      <c r="AD234" s="5">
        <v>0</v>
      </c>
      <c r="AE234" s="5">
        <v>0</v>
      </c>
      <c r="AF234" s="5">
        <v>59365.009406015852</v>
      </c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</row>
    <row r="235" spans="2:43">
      <c r="B235" s="4">
        <v>11</v>
      </c>
      <c r="C235" s="4">
        <v>2030</v>
      </c>
      <c r="D235" s="5">
        <v>0</v>
      </c>
      <c r="E235" s="5">
        <v>0</v>
      </c>
      <c r="F235" s="5">
        <v>0</v>
      </c>
      <c r="G235" s="5">
        <v>0</v>
      </c>
      <c r="H235" s="5">
        <v>0</v>
      </c>
      <c r="I235" s="5">
        <v>0</v>
      </c>
      <c r="J235" s="5">
        <v>0</v>
      </c>
      <c r="K235" s="5">
        <v>0</v>
      </c>
      <c r="L235" s="5">
        <v>0</v>
      </c>
      <c r="M235" s="5">
        <v>21634.574688796682</v>
      </c>
      <c r="N235" s="5">
        <v>8806.4119911504422</v>
      </c>
      <c r="O235" s="5">
        <v>141274.25494413817</v>
      </c>
      <c r="P235" s="5">
        <v>237156.16268803214</v>
      </c>
      <c r="Q235" s="5">
        <v>81080.446016408445</v>
      </c>
      <c r="R235" s="5">
        <v>0</v>
      </c>
      <c r="S235" s="5">
        <v>0</v>
      </c>
      <c r="T235" s="5">
        <v>1601.5729999999999</v>
      </c>
      <c r="U235" s="5">
        <v>0</v>
      </c>
      <c r="V235" s="5">
        <v>0</v>
      </c>
      <c r="W235" s="5">
        <v>41545.930120683872</v>
      </c>
      <c r="X235" s="5">
        <v>42300.802024306919</v>
      </c>
      <c r="Y235" s="5">
        <v>18983.379090407019</v>
      </c>
      <c r="Z235" s="5">
        <v>498285.97945088148</v>
      </c>
      <c r="AA235" s="5">
        <v>1157426.8279999071</v>
      </c>
      <c r="AB235" s="5">
        <v>0</v>
      </c>
      <c r="AC235" s="5">
        <v>0</v>
      </c>
      <c r="AD235" s="5">
        <v>0</v>
      </c>
      <c r="AE235" s="5">
        <v>0</v>
      </c>
      <c r="AF235" s="5">
        <v>55547.386254750789</v>
      </c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</row>
    <row r="236" spans="2:43">
      <c r="B236" s="4">
        <v>12</v>
      </c>
      <c r="C236" s="4">
        <v>2030</v>
      </c>
      <c r="D236" s="5">
        <v>0</v>
      </c>
      <c r="E236" s="5">
        <v>0</v>
      </c>
      <c r="F236" s="5">
        <v>0</v>
      </c>
      <c r="G236" s="5">
        <v>0</v>
      </c>
      <c r="H236" s="5">
        <v>0</v>
      </c>
      <c r="I236" s="5">
        <v>0</v>
      </c>
      <c r="J236" s="5">
        <v>0</v>
      </c>
      <c r="K236" s="5">
        <v>0</v>
      </c>
      <c r="L236" s="5">
        <v>0</v>
      </c>
      <c r="M236" s="5">
        <v>22969.278699861687</v>
      </c>
      <c r="N236" s="5">
        <v>7597.0980530973447</v>
      </c>
      <c r="O236" s="5">
        <v>142446.64244289408</v>
      </c>
      <c r="P236" s="5">
        <v>221444.14945072547</v>
      </c>
      <c r="Q236" s="5">
        <v>72358.315426423273</v>
      </c>
      <c r="R236" s="5">
        <v>0</v>
      </c>
      <c r="S236" s="5">
        <v>0</v>
      </c>
      <c r="T236" s="5">
        <v>1669.2750000000001</v>
      </c>
      <c r="U236" s="5">
        <v>0</v>
      </c>
      <c r="V236" s="5">
        <v>0</v>
      </c>
      <c r="W236" s="5">
        <v>41637.27982828622</v>
      </c>
      <c r="X236" s="5">
        <v>41708.589527253367</v>
      </c>
      <c r="Y236" s="5">
        <v>19148.101654272468</v>
      </c>
      <c r="Z236" s="5">
        <v>489442.70821084816</v>
      </c>
      <c r="AA236" s="5">
        <v>1247255.5069869549</v>
      </c>
      <c r="AB236" s="5">
        <v>0</v>
      </c>
      <c r="AC236" s="5">
        <v>0</v>
      </c>
      <c r="AD236" s="5">
        <v>0</v>
      </c>
      <c r="AE236" s="5">
        <v>0</v>
      </c>
      <c r="AF236" s="5">
        <v>57221.391725485941</v>
      </c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</row>
    <row r="237" spans="2:43">
      <c r="B237" s="4">
        <v>1</v>
      </c>
      <c r="C237" s="4">
        <v>2031</v>
      </c>
      <c r="D237" s="5">
        <v>0</v>
      </c>
      <c r="E237" s="5">
        <v>0</v>
      </c>
      <c r="F237" s="5">
        <v>0</v>
      </c>
      <c r="G237" s="5">
        <v>0</v>
      </c>
      <c r="H237" s="5">
        <v>0</v>
      </c>
      <c r="I237" s="5">
        <v>0</v>
      </c>
      <c r="J237" s="5">
        <v>0</v>
      </c>
      <c r="K237" s="5">
        <v>0</v>
      </c>
      <c r="L237" s="5">
        <v>0</v>
      </c>
      <c r="M237" s="5">
        <v>23374.278699861687</v>
      </c>
      <c r="N237" s="5">
        <v>7708.4730530973447</v>
      </c>
      <c r="O237" s="5">
        <v>133783.68916935561</v>
      </c>
      <c r="P237" s="5">
        <v>229885.14553244936</v>
      </c>
      <c r="Q237" s="5">
        <v>80983.280013681564</v>
      </c>
      <c r="R237" s="5">
        <v>0</v>
      </c>
      <c r="S237" s="5">
        <v>0</v>
      </c>
      <c r="T237" s="5">
        <v>1631.7730000000001</v>
      </c>
      <c r="U237" s="5">
        <v>0</v>
      </c>
      <c r="V237" s="5">
        <v>0</v>
      </c>
      <c r="W237" s="5">
        <v>41458.748688866537</v>
      </c>
      <c r="X237" s="5">
        <v>42285.380760178065</v>
      </c>
      <c r="Y237" s="5">
        <v>19264.816398232702</v>
      </c>
      <c r="Z237" s="5">
        <v>425744.05998179264</v>
      </c>
      <c r="AA237" s="5">
        <v>1357011.340758347</v>
      </c>
      <c r="AB237" s="5">
        <v>0</v>
      </c>
      <c r="AC237" s="5">
        <v>0</v>
      </c>
      <c r="AD237" s="5">
        <v>0</v>
      </c>
      <c r="AE237" s="5">
        <v>0</v>
      </c>
      <c r="AF237" s="5">
        <v>58197.962706048427</v>
      </c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</row>
    <row r="238" spans="2:43">
      <c r="B238" s="4">
        <v>2</v>
      </c>
      <c r="C238" s="4">
        <v>2031</v>
      </c>
      <c r="D238" s="5">
        <v>0</v>
      </c>
      <c r="E238" s="5">
        <v>0</v>
      </c>
      <c r="F238" s="5">
        <v>0</v>
      </c>
      <c r="G238" s="5">
        <v>0</v>
      </c>
      <c r="H238" s="5">
        <v>0</v>
      </c>
      <c r="I238" s="5">
        <v>0</v>
      </c>
      <c r="J238" s="5">
        <v>0</v>
      </c>
      <c r="K238" s="5">
        <v>0</v>
      </c>
      <c r="L238" s="5">
        <v>0</v>
      </c>
      <c r="M238" s="5">
        <v>21353.968533886582</v>
      </c>
      <c r="N238" s="5">
        <v>6553.2887610619473</v>
      </c>
      <c r="O238" s="5">
        <v>132026.66262164927</v>
      </c>
      <c r="P238" s="5">
        <v>227966.04212424549</v>
      </c>
      <c r="Q238" s="5">
        <v>77897.595592096972</v>
      </c>
      <c r="R238" s="5">
        <v>0</v>
      </c>
      <c r="S238" s="5">
        <v>0</v>
      </c>
      <c r="T238" s="5">
        <v>1589.8760000000002</v>
      </c>
      <c r="U238" s="5">
        <v>0</v>
      </c>
      <c r="V238" s="5">
        <v>0</v>
      </c>
      <c r="W238" s="5">
        <v>40431.674127463033</v>
      </c>
      <c r="X238" s="5">
        <v>42952.818723449018</v>
      </c>
      <c r="Y238" s="5">
        <v>19462.193084935589</v>
      </c>
      <c r="Z238" s="5">
        <v>444637.51663360064</v>
      </c>
      <c r="AA238" s="5">
        <v>1073999.0681757422</v>
      </c>
      <c r="AB238" s="5">
        <v>0</v>
      </c>
      <c r="AC238" s="5">
        <v>0</v>
      </c>
      <c r="AD238" s="5">
        <v>0</v>
      </c>
      <c r="AE238" s="5">
        <v>0</v>
      </c>
      <c r="AF238" s="5">
        <v>55910.937289607995</v>
      </c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</row>
    <row r="239" spans="2:43">
      <c r="B239" s="4">
        <v>3</v>
      </c>
      <c r="C239" s="4">
        <v>2031</v>
      </c>
      <c r="D239" s="5">
        <v>0</v>
      </c>
      <c r="E239" s="5">
        <v>0</v>
      </c>
      <c r="F239" s="5">
        <v>0</v>
      </c>
      <c r="G239" s="5">
        <v>0</v>
      </c>
      <c r="H239" s="5">
        <v>0</v>
      </c>
      <c r="I239" s="5">
        <v>0</v>
      </c>
      <c r="J239" s="5">
        <v>0</v>
      </c>
      <c r="K239" s="5">
        <v>0</v>
      </c>
      <c r="L239" s="5">
        <v>0</v>
      </c>
      <c r="M239" s="5">
        <v>22307.167358229599</v>
      </c>
      <c r="N239" s="5">
        <v>5518.6777876106189</v>
      </c>
      <c r="O239" s="5">
        <v>142913.54908587126</v>
      </c>
      <c r="P239" s="5">
        <v>236477.23986440437</v>
      </c>
      <c r="Q239" s="5">
        <v>93312.908177040284</v>
      </c>
      <c r="R239" s="5">
        <v>0</v>
      </c>
      <c r="S239" s="5">
        <v>0</v>
      </c>
      <c r="T239" s="5">
        <v>1665.3760000000002</v>
      </c>
      <c r="U239" s="5">
        <v>0</v>
      </c>
      <c r="V239" s="5">
        <v>0</v>
      </c>
      <c r="W239" s="5">
        <v>41323.970033895777</v>
      </c>
      <c r="X239" s="5">
        <v>43805.514310936072</v>
      </c>
      <c r="Y239" s="5">
        <v>21324.99257311293</v>
      </c>
      <c r="Z239" s="5">
        <v>442954.37349946948</v>
      </c>
      <c r="AA239" s="5">
        <v>1330978.5260850012</v>
      </c>
      <c r="AB239" s="5">
        <v>0</v>
      </c>
      <c r="AC239" s="5">
        <v>0</v>
      </c>
      <c r="AD239" s="5">
        <v>0</v>
      </c>
      <c r="AE239" s="5">
        <v>0</v>
      </c>
      <c r="AF239" s="5">
        <v>55584.573808231078</v>
      </c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</row>
    <row r="240" spans="2:43">
      <c r="B240" s="4">
        <v>4</v>
      </c>
      <c r="C240" s="4">
        <v>2031</v>
      </c>
      <c r="D240" s="5">
        <v>0</v>
      </c>
      <c r="E240" s="5">
        <v>0</v>
      </c>
      <c r="F240" s="5">
        <v>0</v>
      </c>
      <c r="G240" s="5">
        <v>0</v>
      </c>
      <c r="H240" s="5">
        <v>0</v>
      </c>
      <c r="I240" s="5">
        <v>0</v>
      </c>
      <c r="J240" s="5">
        <v>0</v>
      </c>
      <c r="K240" s="5">
        <v>0</v>
      </c>
      <c r="L240" s="5">
        <v>0</v>
      </c>
      <c r="M240" s="5">
        <v>23191.273167358231</v>
      </c>
      <c r="N240" s="5">
        <v>6744.3747787610628</v>
      </c>
      <c r="O240" s="5">
        <v>145303.62662355264</v>
      </c>
      <c r="P240" s="5">
        <v>243603.72309758147</v>
      </c>
      <c r="Q240" s="5">
        <v>90684.97812135586</v>
      </c>
      <c r="R240" s="5">
        <v>0</v>
      </c>
      <c r="S240" s="5">
        <v>0</v>
      </c>
      <c r="T240" s="5">
        <v>1646.377</v>
      </c>
      <c r="U240" s="5">
        <v>0</v>
      </c>
      <c r="V240" s="5">
        <v>0</v>
      </c>
      <c r="W240" s="5">
        <v>40958.4085596156</v>
      </c>
      <c r="X240" s="5">
        <v>44945.094730290526</v>
      </c>
      <c r="Y240" s="5">
        <v>22626.204258980979</v>
      </c>
      <c r="Z240" s="5">
        <v>488121.96429304394</v>
      </c>
      <c r="AA240" s="5">
        <v>1330262.5153181157</v>
      </c>
      <c r="AB240" s="5">
        <v>0</v>
      </c>
      <c r="AC240" s="5">
        <v>0</v>
      </c>
      <c r="AD240" s="5">
        <v>0</v>
      </c>
      <c r="AE240" s="5">
        <v>0</v>
      </c>
      <c r="AF240" s="5">
        <v>58392.420853512871</v>
      </c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</row>
    <row r="241" spans="2:43">
      <c r="B241" s="4">
        <v>5</v>
      </c>
      <c r="C241" s="4">
        <v>2031</v>
      </c>
      <c r="D241" s="5">
        <v>0</v>
      </c>
      <c r="E241" s="5">
        <v>0</v>
      </c>
      <c r="F241" s="5">
        <v>0</v>
      </c>
      <c r="G241" s="5">
        <v>0</v>
      </c>
      <c r="H241" s="5">
        <v>0</v>
      </c>
      <c r="I241" s="5">
        <v>0</v>
      </c>
      <c r="J241" s="5">
        <v>0</v>
      </c>
      <c r="K241" s="5">
        <v>0</v>
      </c>
      <c r="L241" s="5">
        <v>0</v>
      </c>
      <c r="M241" s="5">
        <v>23650.821230982019</v>
      </c>
      <c r="N241" s="5">
        <v>9435.8838053097352</v>
      </c>
      <c r="O241" s="5">
        <v>155843.11179586363</v>
      </c>
      <c r="P241" s="5">
        <v>252662.80617750017</v>
      </c>
      <c r="Q241" s="5">
        <v>87447.429714796002</v>
      </c>
      <c r="R241" s="5">
        <v>0</v>
      </c>
      <c r="S241" s="5">
        <v>0</v>
      </c>
      <c r="T241" s="5">
        <v>1637.3735000000001</v>
      </c>
      <c r="U241" s="5">
        <v>0</v>
      </c>
      <c r="V241" s="5">
        <v>0</v>
      </c>
      <c r="W241" s="5">
        <v>41965.055009870746</v>
      </c>
      <c r="X241" s="5">
        <v>48123.848711557468</v>
      </c>
      <c r="Y241" s="5">
        <v>24297.869923194492</v>
      </c>
      <c r="Z241" s="5">
        <v>546289.74105237657</v>
      </c>
      <c r="AA241" s="5">
        <v>1393987.8590915869</v>
      </c>
      <c r="AB241" s="5">
        <v>0</v>
      </c>
      <c r="AC241" s="5">
        <v>0</v>
      </c>
      <c r="AD241" s="5">
        <v>0</v>
      </c>
      <c r="AE241" s="5">
        <v>0</v>
      </c>
      <c r="AF241" s="5">
        <v>58147.753643175151</v>
      </c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</row>
    <row r="242" spans="2:43">
      <c r="B242" s="4">
        <v>6</v>
      </c>
      <c r="C242" s="4">
        <v>2031</v>
      </c>
      <c r="D242" s="5">
        <v>0</v>
      </c>
      <c r="E242" s="5">
        <v>0</v>
      </c>
      <c r="F242" s="5">
        <v>0</v>
      </c>
      <c r="G242" s="5">
        <v>0</v>
      </c>
      <c r="H242" s="5">
        <v>0</v>
      </c>
      <c r="I242" s="5">
        <v>0</v>
      </c>
      <c r="J242" s="5">
        <v>0</v>
      </c>
      <c r="K242" s="5">
        <v>0</v>
      </c>
      <c r="L242" s="5">
        <v>0</v>
      </c>
      <c r="M242" s="5">
        <v>24652.151798063624</v>
      </c>
      <c r="N242" s="5">
        <v>11038.72274336283</v>
      </c>
      <c r="O242" s="5">
        <v>162993.55511981741</v>
      </c>
      <c r="P242" s="5">
        <v>267519.2432878401</v>
      </c>
      <c r="Q242" s="5">
        <v>135783.56522743707</v>
      </c>
      <c r="R242" s="5">
        <v>0</v>
      </c>
      <c r="S242" s="5">
        <v>0</v>
      </c>
      <c r="T242" s="5">
        <v>1640.7764999999999</v>
      </c>
      <c r="U242" s="5">
        <v>0</v>
      </c>
      <c r="V242" s="5">
        <v>0</v>
      </c>
      <c r="W242" s="5">
        <v>42663.628278066448</v>
      </c>
      <c r="X242" s="5">
        <v>49086.186449685607</v>
      </c>
      <c r="Y242" s="5">
        <v>25254.105122721841</v>
      </c>
      <c r="Z242" s="5">
        <v>575259.37322131568</v>
      </c>
      <c r="AA242" s="5">
        <v>2719078.249360939</v>
      </c>
      <c r="AB242" s="5">
        <v>0</v>
      </c>
      <c r="AC242" s="5">
        <v>0</v>
      </c>
      <c r="AD242" s="5">
        <v>0</v>
      </c>
      <c r="AE242" s="5">
        <v>0</v>
      </c>
      <c r="AF242" s="5">
        <v>62990.876342708216</v>
      </c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</row>
    <row r="243" spans="2:43">
      <c r="B243" s="4">
        <v>7</v>
      </c>
      <c r="C243" s="4">
        <v>2031</v>
      </c>
      <c r="D243" s="5">
        <v>0</v>
      </c>
      <c r="E243" s="5">
        <v>0</v>
      </c>
      <c r="F243" s="5">
        <v>0</v>
      </c>
      <c r="G243" s="5">
        <v>0</v>
      </c>
      <c r="H243" s="5">
        <v>0</v>
      </c>
      <c r="I243" s="5">
        <v>0</v>
      </c>
      <c r="J243" s="5">
        <v>0</v>
      </c>
      <c r="K243" s="5">
        <v>0</v>
      </c>
      <c r="L243" s="5">
        <v>0</v>
      </c>
      <c r="M243" s="5">
        <v>25808.639004149376</v>
      </c>
      <c r="N243" s="5">
        <v>11859.591371681416</v>
      </c>
      <c r="O243" s="5">
        <v>164749.46690333236</v>
      </c>
      <c r="P243" s="5">
        <v>268667.97297612421</v>
      </c>
      <c r="Q243" s="5">
        <v>151568.61197858519</v>
      </c>
      <c r="R243" s="5">
        <v>0</v>
      </c>
      <c r="S243" s="5">
        <v>0</v>
      </c>
      <c r="T243" s="5">
        <v>1614.9715000000001</v>
      </c>
      <c r="U243" s="5">
        <v>0</v>
      </c>
      <c r="V243" s="5">
        <v>0</v>
      </c>
      <c r="W243" s="5">
        <v>45303.990960349387</v>
      </c>
      <c r="X243" s="5">
        <v>49016.056433061669</v>
      </c>
      <c r="Y243" s="5">
        <v>26519.697274560422</v>
      </c>
      <c r="Z243" s="5">
        <v>600989.11934253445</v>
      </c>
      <c r="AA243" s="5">
        <v>3227058.4703239324</v>
      </c>
      <c r="AB243" s="5">
        <v>0</v>
      </c>
      <c r="AC243" s="5">
        <v>0</v>
      </c>
      <c r="AD243" s="5">
        <v>0</v>
      </c>
      <c r="AE243" s="5">
        <v>0</v>
      </c>
      <c r="AF243" s="5">
        <v>65317.304248018248</v>
      </c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</row>
    <row r="244" spans="2:43">
      <c r="B244" s="4">
        <v>8</v>
      </c>
      <c r="C244" s="4">
        <v>2031</v>
      </c>
      <c r="D244" s="5">
        <v>0</v>
      </c>
      <c r="E244" s="5">
        <v>0</v>
      </c>
      <c r="F244" s="5">
        <v>0</v>
      </c>
      <c r="G244" s="5">
        <v>0</v>
      </c>
      <c r="H244" s="5">
        <v>0</v>
      </c>
      <c r="I244" s="5">
        <v>0</v>
      </c>
      <c r="J244" s="5">
        <v>0</v>
      </c>
      <c r="K244" s="5">
        <v>0</v>
      </c>
      <c r="L244" s="5">
        <v>0</v>
      </c>
      <c r="M244" s="5">
        <v>25388.5</v>
      </c>
      <c r="N244" s="5">
        <v>11967.780132743364</v>
      </c>
      <c r="O244" s="5">
        <v>168004.91365235019</v>
      </c>
      <c r="P244" s="5">
        <v>286121.39540567563</v>
      </c>
      <c r="Q244" s="5">
        <v>153905.59056612125</v>
      </c>
      <c r="R244" s="5">
        <v>0</v>
      </c>
      <c r="S244" s="5">
        <v>0</v>
      </c>
      <c r="T244" s="5">
        <v>1687.778</v>
      </c>
      <c r="U244" s="5">
        <v>0</v>
      </c>
      <c r="V244" s="5">
        <v>0</v>
      </c>
      <c r="W244" s="5">
        <v>46799.681610608262</v>
      </c>
      <c r="X244" s="5">
        <v>51271.671730063048</v>
      </c>
      <c r="Y244" s="5">
        <v>23437.781281547406</v>
      </c>
      <c r="Z244" s="5">
        <v>644034.17267580715</v>
      </c>
      <c r="AA244" s="5">
        <v>3209258.2664529807</v>
      </c>
      <c r="AB244" s="5">
        <v>0</v>
      </c>
      <c r="AC244" s="5">
        <v>0</v>
      </c>
      <c r="AD244" s="5">
        <v>0</v>
      </c>
      <c r="AE244" s="5">
        <v>0</v>
      </c>
      <c r="AF244" s="5">
        <v>64593.238518840262</v>
      </c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</row>
    <row r="245" spans="2:43">
      <c r="B245" s="4">
        <v>9</v>
      </c>
      <c r="C245" s="4">
        <v>2031</v>
      </c>
      <c r="D245" s="5">
        <v>0</v>
      </c>
      <c r="E245" s="5">
        <v>0</v>
      </c>
      <c r="F245" s="5">
        <v>0</v>
      </c>
      <c r="G245" s="5">
        <v>0</v>
      </c>
      <c r="H245" s="5">
        <v>0</v>
      </c>
      <c r="I245" s="5">
        <v>0</v>
      </c>
      <c r="J245" s="5">
        <v>0</v>
      </c>
      <c r="K245" s="5">
        <v>0</v>
      </c>
      <c r="L245" s="5">
        <v>0</v>
      </c>
      <c r="M245" s="5">
        <v>24876.092669432921</v>
      </c>
      <c r="N245" s="5">
        <v>12583.934999999999</v>
      </c>
      <c r="O245" s="5">
        <v>161222.27628716565</v>
      </c>
      <c r="P245" s="5">
        <v>267879.97913701052</v>
      </c>
      <c r="Q245" s="5">
        <v>123471.44843118393</v>
      </c>
      <c r="R245" s="5">
        <v>0</v>
      </c>
      <c r="S245" s="5">
        <v>0</v>
      </c>
      <c r="T245" s="5">
        <v>1629.5754999999999</v>
      </c>
      <c r="U245" s="5">
        <v>0</v>
      </c>
      <c r="V245" s="5">
        <v>0</v>
      </c>
      <c r="W245" s="5">
        <v>43750.654481180391</v>
      </c>
      <c r="X245" s="5">
        <v>46218.09393803915</v>
      </c>
      <c r="Y245" s="5">
        <v>20888.935271452239</v>
      </c>
      <c r="Z245" s="5">
        <v>598729.71548168233</v>
      </c>
      <c r="AA245" s="5">
        <v>3214251.4227893106</v>
      </c>
      <c r="AB245" s="5">
        <v>0</v>
      </c>
      <c r="AC245" s="5">
        <v>0</v>
      </c>
      <c r="AD245" s="5">
        <v>0</v>
      </c>
      <c r="AE245" s="5">
        <v>0</v>
      </c>
      <c r="AF245" s="5">
        <v>64319.854948420027</v>
      </c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</row>
    <row r="246" spans="2:43">
      <c r="B246" s="4">
        <v>10</v>
      </c>
      <c r="C246" s="4">
        <v>2031</v>
      </c>
      <c r="D246" s="5">
        <v>0</v>
      </c>
      <c r="E246" s="5">
        <v>0</v>
      </c>
      <c r="F246" s="5">
        <v>0</v>
      </c>
      <c r="G246" s="5">
        <v>0</v>
      </c>
      <c r="H246" s="5">
        <v>0</v>
      </c>
      <c r="I246" s="5">
        <v>0</v>
      </c>
      <c r="J246" s="5">
        <v>0</v>
      </c>
      <c r="K246" s="5">
        <v>0</v>
      </c>
      <c r="L246" s="5">
        <v>0</v>
      </c>
      <c r="M246" s="5">
        <v>24906.092669432921</v>
      </c>
      <c r="N246" s="5">
        <v>10437.538008849559</v>
      </c>
      <c r="O246" s="5">
        <v>151801.47420531046</v>
      </c>
      <c r="P246" s="5">
        <v>250943.56860797512</v>
      </c>
      <c r="Q246" s="5">
        <v>87595.536418119242</v>
      </c>
      <c r="R246" s="5">
        <v>0</v>
      </c>
      <c r="S246" s="5">
        <v>0</v>
      </c>
      <c r="T246" s="5">
        <v>1626.1725000000001</v>
      </c>
      <c r="U246" s="5">
        <v>0</v>
      </c>
      <c r="V246" s="5">
        <v>0</v>
      </c>
      <c r="W246" s="5">
        <v>42304.426594917495</v>
      </c>
      <c r="X246" s="5">
        <v>44008.98866912676</v>
      </c>
      <c r="Y246" s="5">
        <v>21221.285153289922</v>
      </c>
      <c r="Z246" s="5">
        <v>559586.76229819865</v>
      </c>
      <c r="AA246" s="5">
        <v>1446870.4426193272</v>
      </c>
      <c r="AB246" s="5">
        <v>0</v>
      </c>
      <c r="AC246" s="5">
        <v>0</v>
      </c>
      <c r="AD246" s="5">
        <v>0</v>
      </c>
      <c r="AE246" s="5">
        <v>0</v>
      </c>
      <c r="AF246" s="5">
        <v>59365.009406015852</v>
      </c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</row>
    <row r="247" spans="2:43">
      <c r="B247" s="4">
        <v>11</v>
      </c>
      <c r="C247" s="4">
        <v>2031</v>
      </c>
      <c r="D247" s="5">
        <v>0</v>
      </c>
      <c r="E247" s="5">
        <v>0</v>
      </c>
      <c r="F247" s="5">
        <v>0</v>
      </c>
      <c r="G247" s="5">
        <v>0</v>
      </c>
      <c r="H247" s="5">
        <v>0</v>
      </c>
      <c r="I247" s="5">
        <v>0</v>
      </c>
      <c r="J247" s="5">
        <v>0</v>
      </c>
      <c r="K247" s="5">
        <v>0</v>
      </c>
      <c r="L247" s="5">
        <v>0</v>
      </c>
      <c r="M247" s="5">
        <v>21634.574688796682</v>
      </c>
      <c r="N247" s="5">
        <v>8806.4119911504422</v>
      </c>
      <c r="O247" s="5">
        <v>141274.25494413817</v>
      </c>
      <c r="P247" s="5">
        <v>237156.16268803214</v>
      </c>
      <c r="Q247" s="5">
        <v>81080.446016408445</v>
      </c>
      <c r="R247" s="5">
        <v>0</v>
      </c>
      <c r="S247" s="5">
        <v>0</v>
      </c>
      <c r="T247" s="5">
        <v>1601.5729999999999</v>
      </c>
      <c r="U247" s="5">
        <v>0</v>
      </c>
      <c r="V247" s="5">
        <v>0</v>
      </c>
      <c r="W247" s="5">
        <v>41545.930120683872</v>
      </c>
      <c r="X247" s="5">
        <v>42300.802024306919</v>
      </c>
      <c r="Y247" s="5">
        <v>18983.379090407019</v>
      </c>
      <c r="Z247" s="5">
        <v>498285.97945088148</v>
      </c>
      <c r="AA247" s="5">
        <v>1157426.8279999071</v>
      </c>
      <c r="AB247" s="5">
        <v>0</v>
      </c>
      <c r="AC247" s="5">
        <v>0</v>
      </c>
      <c r="AD247" s="5">
        <v>0</v>
      </c>
      <c r="AE247" s="5">
        <v>0</v>
      </c>
      <c r="AF247" s="5">
        <v>55547.386254750789</v>
      </c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</row>
    <row r="248" spans="2:43">
      <c r="B248" s="4">
        <v>12</v>
      </c>
      <c r="C248" s="4">
        <v>2031</v>
      </c>
      <c r="D248" s="5">
        <v>0</v>
      </c>
      <c r="E248" s="5">
        <v>0</v>
      </c>
      <c r="F248" s="5">
        <v>0</v>
      </c>
      <c r="G248" s="5">
        <v>0</v>
      </c>
      <c r="H248" s="5">
        <v>0</v>
      </c>
      <c r="I248" s="5">
        <v>0</v>
      </c>
      <c r="J248" s="5">
        <v>0</v>
      </c>
      <c r="K248" s="5">
        <v>0</v>
      </c>
      <c r="L248" s="5">
        <v>0</v>
      </c>
      <c r="M248" s="5">
        <v>22969.278699861687</v>
      </c>
      <c r="N248" s="5">
        <v>7597.0980530973447</v>
      </c>
      <c r="O248" s="5">
        <v>142446.64244289408</v>
      </c>
      <c r="P248" s="5">
        <v>221444.14945072547</v>
      </c>
      <c r="Q248" s="5">
        <v>72358.315426423273</v>
      </c>
      <c r="R248" s="5">
        <v>0</v>
      </c>
      <c r="S248" s="5">
        <v>0</v>
      </c>
      <c r="T248" s="5">
        <v>1669.2750000000001</v>
      </c>
      <c r="U248" s="5">
        <v>0</v>
      </c>
      <c r="V248" s="5">
        <v>0</v>
      </c>
      <c r="W248" s="5">
        <v>41637.27982828622</v>
      </c>
      <c r="X248" s="5">
        <v>41708.589527253367</v>
      </c>
      <c r="Y248" s="5">
        <v>19148.101654272468</v>
      </c>
      <c r="Z248" s="5">
        <v>489442.70821084816</v>
      </c>
      <c r="AA248" s="5">
        <v>1247255.5069869549</v>
      </c>
      <c r="AB248" s="5">
        <v>0</v>
      </c>
      <c r="AC248" s="5">
        <v>0</v>
      </c>
      <c r="AD248" s="5">
        <v>0</v>
      </c>
      <c r="AE248" s="5">
        <v>0</v>
      </c>
      <c r="AF248" s="5">
        <v>57221.391725485941</v>
      </c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</row>
    <row r="249" spans="2:43">
      <c r="B249" s="4">
        <v>1</v>
      </c>
      <c r="C249" s="4">
        <v>2032</v>
      </c>
      <c r="D249" s="5">
        <v>0</v>
      </c>
      <c r="E249" s="5">
        <v>0</v>
      </c>
      <c r="F249" s="5">
        <v>0</v>
      </c>
      <c r="G249" s="5">
        <v>0</v>
      </c>
      <c r="H249" s="5">
        <v>0</v>
      </c>
      <c r="I249" s="5">
        <v>0</v>
      </c>
      <c r="J249" s="5">
        <v>0</v>
      </c>
      <c r="K249" s="5">
        <v>0</v>
      </c>
      <c r="L249" s="5">
        <v>0</v>
      </c>
      <c r="M249" s="5">
        <v>23374.278699861687</v>
      </c>
      <c r="N249" s="5">
        <v>7708.4730530973447</v>
      </c>
      <c r="O249" s="5">
        <v>133783.68916935561</v>
      </c>
      <c r="P249" s="5">
        <v>229885.14553244936</v>
      </c>
      <c r="Q249" s="5">
        <v>80983.280013681564</v>
      </c>
      <c r="R249" s="5">
        <v>0</v>
      </c>
      <c r="S249" s="5">
        <v>0</v>
      </c>
      <c r="T249" s="5">
        <v>1631.7730000000001</v>
      </c>
      <c r="U249" s="5">
        <v>0</v>
      </c>
      <c r="V249" s="5">
        <v>0</v>
      </c>
      <c r="W249" s="5">
        <v>41428.748688866537</v>
      </c>
      <c r="X249" s="5">
        <v>42248.255760178065</v>
      </c>
      <c r="Y249" s="5">
        <v>19249.816398232702</v>
      </c>
      <c r="Z249" s="5">
        <v>425706.93498179258</v>
      </c>
      <c r="AA249" s="5">
        <v>1355093.7407583469</v>
      </c>
      <c r="AB249" s="5">
        <v>0</v>
      </c>
      <c r="AC249" s="5">
        <v>0</v>
      </c>
      <c r="AD249" s="5">
        <v>0</v>
      </c>
      <c r="AE249" s="5">
        <v>0</v>
      </c>
      <c r="AF249" s="5">
        <v>58197.962706048427</v>
      </c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</row>
    <row r="250" spans="2:43">
      <c r="B250" s="4">
        <v>2</v>
      </c>
      <c r="C250" s="4">
        <v>2032</v>
      </c>
      <c r="D250" s="5">
        <v>0</v>
      </c>
      <c r="E250" s="5">
        <v>0</v>
      </c>
      <c r="F250" s="5">
        <v>0</v>
      </c>
      <c r="G250" s="5">
        <v>0</v>
      </c>
      <c r="H250" s="5">
        <v>0</v>
      </c>
      <c r="I250" s="5">
        <v>0</v>
      </c>
      <c r="J250" s="5">
        <v>0</v>
      </c>
      <c r="K250" s="5">
        <v>0</v>
      </c>
      <c r="L250" s="5">
        <v>0</v>
      </c>
      <c r="M250" s="5">
        <v>21353.968533886582</v>
      </c>
      <c r="N250" s="5">
        <v>6553.2887610619473</v>
      </c>
      <c r="O250" s="5">
        <v>132026.66262164927</v>
      </c>
      <c r="P250" s="5">
        <v>227966.04212424549</v>
      </c>
      <c r="Q250" s="5">
        <v>77897.595592096972</v>
      </c>
      <c r="R250" s="5">
        <v>0</v>
      </c>
      <c r="S250" s="5">
        <v>0</v>
      </c>
      <c r="T250" s="5">
        <v>1620.076</v>
      </c>
      <c r="U250" s="5">
        <v>0</v>
      </c>
      <c r="V250" s="5">
        <v>0</v>
      </c>
      <c r="W250" s="5">
        <v>40724.174127463033</v>
      </c>
      <c r="X250" s="5">
        <v>43338.918723449016</v>
      </c>
      <c r="Y250" s="5">
        <v>19657.193084935589</v>
      </c>
      <c r="Z250" s="5">
        <v>445075.59163360059</v>
      </c>
      <c r="AA250" s="5">
        <v>1094380.6381757422</v>
      </c>
      <c r="AB250" s="5">
        <v>0</v>
      </c>
      <c r="AC250" s="5">
        <v>0</v>
      </c>
      <c r="AD250" s="5">
        <v>0</v>
      </c>
      <c r="AE250" s="5">
        <v>0</v>
      </c>
      <c r="AF250" s="5">
        <v>55910.937289607995</v>
      </c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</row>
    <row r="251" spans="2:43">
      <c r="B251" s="4">
        <v>3</v>
      </c>
      <c r="C251" s="4">
        <v>2032</v>
      </c>
      <c r="D251" s="5">
        <v>0</v>
      </c>
      <c r="E251" s="5">
        <v>0</v>
      </c>
      <c r="F251" s="5">
        <v>0</v>
      </c>
      <c r="G251" s="5">
        <v>0</v>
      </c>
      <c r="H251" s="5">
        <v>0</v>
      </c>
      <c r="I251" s="5">
        <v>0</v>
      </c>
      <c r="J251" s="5">
        <v>0</v>
      </c>
      <c r="K251" s="5">
        <v>0</v>
      </c>
      <c r="L251" s="5">
        <v>0</v>
      </c>
      <c r="M251" s="5">
        <v>22307.167358229599</v>
      </c>
      <c r="N251" s="5">
        <v>5518.6777876106189</v>
      </c>
      <c r="O251" s="5">
        <v>142913.54908587126</v>
      </c>
      <c r="P251" s="5">
        <v>236477.23986440437</v>
      </c>
      <c r="Q251" s="5">
        <v>93312.908177040284</v>
      </c>
      <c r="R251" s="5">
        <v>0</v>
      </c>
      <c r="S251" s="5">
        <v>0</v>
      </c>
      <c r="T251" s="5">
        <v>1665.3760000000002</v>
      </c>
      <c r="U251" s="5">
        <v>0</v>
      </c>
      <c r="V251" s="5">
        <v>0</v>
      </c>
      <c r="W251" s="5">
        <v>41293.970033895777</v>
      </c>
      <c r="X251" s="5">
        <v>43768.38931093608</v>
      </c>
      <c r="Y251" s="5">
        <v>21309.99257311293</v>
      </c>
      <c r="Z251" s="5">
        <v>442917.2484994696</v>
      </c>
      <c r="AA251" s="5">
        <v>1329141.1660850011</v>
      </c>
      <c r="AB251" s="5">
        <v>0</v>
      </c>
      <c r="AC251" s="5">
        <v>0</v>
      </c>
      <c r="AD251" s="5">
        <v>0</v>
      </c>
      <c r="AE251" s="5">
        <v>0</v>
      </c>
      <c r="AF251" s="5">
        <v>55584.573808231078</v>
      </c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</row>
    <row r="252" spans="2:43">
      <c r="B252" s="4">
        <v>4</v>
      </c>
      <c r="C252" s="4">
        <v>2032</v>
      </c>
      <c r="D252" s="5">
        <v>0</v>
      </c>
      <c r="E252" s="5">
        <v>0</v>
      </c>
      <c r="F252" s="5">
        <v>0</v>
      </c>
      <c r="G252" s="5">
        <v>0</v>
      </c>
      <c r="H252" s="5">
        <v>0</v>
      </c>
      <c r="I252" s="5">
        <v>0</v>
      </c>
      <c r="J252" s="5">
        <v>0</v>
      </c>
      <c r="K252" s="5">
        <v>0</v>
      </c>
      <c r="L252" s="5">
        <v>0</v>
      </c>
      <c r="M252" s="5">
        <v>23191.273167358231</v>
      </c>
      <c r="N252" s="5">
        <v>6744.3747787610628</v>
      </c>
      <c r="O252" s="5">
        <v>145303.62662355264</v>
      </c>
      <c r="P252" s="5">
        <v>243603.72309758147</v>
      </c>
      <c r="Q252" s="5">
        <v>90684.97812135586</v>
      </c>
      <c r="R252" s="5">
        <v>0</v>
      </c>
      <c r="S252" s="5">
        <v>0</v>
      </c>
      <c r="T252" s="5">
        <v>1646.377</v>
      </c>
      <c r="U252" s="5">
        <v>0</v>
      </c>
      <c r="V252" s="5">
        <v>0</v>
      </c>
      <c r="W252" s="5">
        <v>40928.4085596156</v>
      </c>
      <c r="X252" s="5">
        <v>44915.394730290529</v>
      </c>
      <c r="Y252" s="5">
        <v>22618.704258980979</v>
      </c>
      <c r="Z252" s="5">
        <v>488092.26429304393</v>
      </c>
      <c r="AA252" s="5">
        <v>1328449.6353181156</v>
      </c>
      <c r="AB252" s="5">
        <v>0</v>
      </c>
      <c r="AC252" s="5">
        <v>0</v>
      </c>
      <c r="AD252" s="5">
        <v>0</v>
      </c>
      <c r="AE252" s="5">
        <v>0</v>
      </c>
      <c r="AF252" s="5">
        <v>58392.420853512871</v>
      </c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</row>
    <row r="253" spans="2:43">
      <c r="B253" s="4">
        <v>5</v>
      </c>
      <c r="C253" s="4">
        <v>2032</v>
      </c>
      <c r="D253" s="5">
        <v>0</v>
      </c>
      <c r="E253" s="5">
        <v>0</v>
      </c>
      <c r="F253" s="5">
        <v>0</v>
      </c>
      <c r="G253" s="5">
        <v>0</v>
      </c>
      <c r="H253" s="5">
        <v>0</v>
      </c>
      <c r="I253" s="5">
        <v>0</v>
      </c>
      <c r="J253" s="5">
        <v>0</v>
      </c>
      <c r="K253" s="5">
        <v>0</v>
      </c>
      <c r="L253" s="5">
        <v>0</v>
      </c>
      <c r="M253" s="5">
        <v>23650.821230982019</v>
      </c>
      <c r="N253" s="5">
        <v>9435.8838053097352</v>
      </c>
      <c r="O253" s="5">
        <v>155843.11179586363</v>
      </c>
      <c r="P253" s="5">
        <v>252662.80617750017</v>
      </c>
      <c r="Q253" s="5">
        <v>87447.429714796002</v>
      </c>
      <c r="R253" s="5">
        <v>0</v>
      </c>
      <c r="S253" s="5">
        <v>0</v>
      </c>
      <c r="T253" s="5">
        <v>1637.3735000000001</v>
      </c>
      <c r="U253" s="5">
        <v>0</v>
      </c>
      <c r="V253" s="5">
        <v>0</v>
      </c>
      <c r="W253" s="5">
        <v>41935.055009870746</v>
      </c>
      <c r="X253" s="5">
        <v>48086.723711557453</v>
      </c>
      <c r="Y253" s="5">
        <v>24282.869923194492</v>
      </c>
      <c r="Z253" s="5">
        <v>546252.61605237657</v>
      </c>
      <c r="AA253" s="5">
        <v>1392313.6990915865</v>
      </c>
      <c r="AB253" s="5">
        <v>0</v>
      </c>
      <c r="AC253" s="5">
        <v>0</v>
      </c>
      <c r="AD253" s="5">
        <v>0</v>
      </c>
      <c r="AE253" s="5">
        <v>0</v>
      </c>
      <c r="AF253" s="5">
        <v>58147.753643175151</v>
      </c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</row>
    <row r="254" spans="2:43">
      <c r="B254" s="4">
        <v>6</v>
      </c>
      <c r="C254" s="4">
        <v>2032</v>
      </c>
      <c r="D254" s="5">
        <v>0</v>
      </c>
      <c r="E254" s="5">
        <v>0</v>
      </c>
      <c r="F254" s="5">
        <v>0</v>
      </c>
      <c r="G254" s="5">
        <v>0</v>
      </c>
      <c r="H254" s="5">
        <v>0</v>
      </c>
      <c r="I254" s="5">
        <v>0</v>
      </c>
      <c r="J254" s="5">
        <v>0</v>
      </c>
      <c r="K254" s="5">
        <v>0</v>
      </c>
      <c r="L254" s="5">
        <v>0</v>
      </c>
      <c r="M254" s="5">
        <v>24652.151798063624</v>
      </c>
      <c r="N254" s="5">
        <v>11038.72274336283</v>
      </c>
      <c r="O254" s="5">
        <v>162993.55511981741</v>
      </c>
      <c r="P254" s="5">
        <v>267519.2432878401</v>
      </c>
      <c r="Q254" s="5">
        <v>135783.56522743707</v>
      </c>
      <c r="R254" s="5">
        <v>0</v>
      </c>
      <c r="S254" s="5">
        <v>0</v>
      </c>
      <c r="T254" s="5">
        <v>1640.7764999999999</v>
      </c>
      <c r="U254" s="5">
        <v>0</v>
      </c>
      <c r="V254" s="5">
        <v>0</v>
      </c>
      <c r="W254" s="5">
        <v>42633.628278066448</v>
      </c>
      <c r="X254" s="5">
        <v>49056.486449685603</v>
      </c>
      <c r="Y254" s="5">
        <v>25246.605122721841</v>
      </c>
      <c r="Z254" s="5">
        <v>575229.67322131572</v>
      </c>
      <c r="AA254" s="5">
        <v>2715812.8893609396</v>
      </c>
      <c r="AB254" s="5">
        <v>0</v>
      </c>
      <c r="AC254" s="5">
        <v>0</v>
      </c>
      <c r="AD254" s="5">
        <v>0</v>
      </c>
      <c r="AE254" s="5">
        <v>0</v>
      </c>
      <c r="AF254" s="5">
        <v>62990.876342708216</v>
      </c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</row>
    <row r="255" spans="2:43">
      <c r="B255" s="4">
        <v>7</v>
      </c>
      <c r="C255" s="4">
        <v>2032</v>
      </c>
      <c r="D255" s="5">
        <v>0</v>
      </c>
      <c r="E255" s="5">
        <v>0</v>
      </c>
      <c r="F255" s="5">
        <v>0</v>
      </c>
      <c r="G255" s="5">
        <v>0</v>
      </c>
      <c r="H255" s="5">
        <v>0</v>
      </c>
      <c r="I255" s="5">
        <v>0</v>
      </c>
      <c r="J255" s="5">
        <v>0</v>
      </c>
      <c r="K255" s="5">
        <v>0</v>
      </c>
      <c r="L255" s="5">
        <v>0</v>
      </c>
      <c r="M255" s="5">
        <v>25808.639004149376</v>
      </c>
      <c r="N255" s="5">
        <v>11859.591371681416</v>
      </c>
      <c r="O255" s="5">
        <v>164749.46690333236</v>
      </c>
      <c r="P255" s="5">
        <v>268667.97297612421</v>
      </c>
      <c r="Q255" s="5">
        <v>151568.61197858519</v>
      </c>
      <c r="R255" s="5">
        <v>0</v>
      </c>
      <c r="S255" s="5">
        <v>0</v>
      </c>
      <c r="T255" s="5">
        <v>1614.9715000000001</v>
      </c>
      <c r="U255" s="5">
        <v>0</v>
      </c>
      <c r="V255" s="5">
        <v>0</v>
      </c>
      <c r="W255" s="5">
        <v>45273.990960349387</v>
      </c>
      <c r="X255" s="5">
        <v>48978.931433061669</v>
      </c>
      <c r="Y255" s="5">
        <v>26504.697274560422</v>
      </c>
      <c r="Z255" s="5">
        <v>600951.99434253445</v>
      </c>
      <c r="AA255" s="5">
        <v>3223621.7503239322</v>
      </c>
      <c r="AB255" s="5">
        <v>0</v>
      </c>
      <c r="AC255" s="5">
        <v>0</v>
      </c>
      <c r="AD255" s="5">
        <v>0</v>
      </c>
      <c r="AE255" s="5">
        <v>0</v>
      </c>
      <c r="AF255" s="5">
        <v>65317.304248018248</v>
      </c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</row>
    <row r="256" spans="2:43">
      <c r="B256" s="4">
        <v>8</v>
      </c>
      <c r="C256" s="4">
        <v>2032</v>
      </c>
      <c r="D256" s="5">
        <v>0</v>
      </c>
      <c r="E256" s="5">
        <v>0</v>
      </c>
      <c r="F256" s="5">
        <v>0</v>
      </c>
      <c r="G256" s="5">
        <v>0</v>
      </c>
      <c r="H256" s="5">
        <v>0</v>
      </c>
      <c r="I256" s="5">
        <v>0</v>
      </c>
      <c r="J256" s="5">
        <v>0</v>
      </c>
      <c r="K256" s="5">
        <v>0</v>
      </c>
      <c r="L256" s="5">
        <v>0</v>
      </c>
      <c r="M256" s="5">
        <v>25388.5</v>
      </c>
      <c r="N256" s="5">
        <v>11967.780132743364</v>
      </c>
      <c r="O256" s="5">
        <v>168004.91365235019</v>
      </c>
      <c r="P256" s="5">
        <v>286121.39540567563</v>
      </c>
      <c r="Q256" s="5">
        <v>153905.59056612125</v>
      </c>
      <c r="R256" s="5">
        <v>0</v>
      </c>
      <c r="S256" s="5">
        <v>0</v>
      </c>
      <c r="T256" s="5">
        <v>1687.778</v>
      </c>
      <c r="U256" s="5">
        <v>0</v>
      </c>
      <c r="V256" s="5">
        <v>0</v>
      </c>
      <c r="W256" s="5">
        <v>46769.681610608262</v>
      </c>
      <c r="X256" s="5">
        <v>51234.546730063048</v>
      </c>
      <c r="Y256" s="5">
        <v>23422.781281547406</v>
      </c>
      <c r="Z256" s="5">
        <v>643997.04767580703</v>
      </c>
      <c r="AA256" s="5">
        <v>3205797.0664529805</v>
      </c>
      <c r="AB256" s="5">
        <v>0</v>
      </c>
      <c r="AC256" s="5">
        <v>0</v>
      </c>
      <c r="AD256" s="5">
        <v>0</v>
      </c>
      <c r="AE256" s="5">
        <v>0</v>
      </c>
      <c r="AF256" s="5">
        <v>64593.238518840262</v>
      </c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</row>
    <row r="257" spans="2:43">
      <c r="B257" s="4">
        <v>9</v>
      </c>
      <c r="C257" s="4">
        <v>2032</v>
      </c>
      <c r="D257" s="5">
        <v>0</v>
      </c>
      <c r="E257" s="5">
        <v>0</v>
      </c>
      <c r="F257" s="5">
        <v>0</v>
      </c>
      <c r="G257" s="5">
        <v>0</v>
      </c>
      <c r="H257" s="5">
        <v>0</v>
      </c>
      <c r="I257" s="5">
        <v>0</v>
      </c>
      <c r="J257" s="5">
        <v>0</v>
      </c>
      <c r="K257" s="5">
        <v>0</v>
      </c>
      <c r="L257" s="5">
        <v>0</v>
      </c>
      <c r="M257" s="5">
        <v>24876.092669432921</v>
      </c>
      <c r="N257" s="5">
        <v>12583.934999999999</v>
      </c>
      <c r="O257" s="5">
        <v>161222.27628716565</v>
      </c>
      <c r="P257" s="5">
        <v>267879.97913701052</v>
      </c>
      <c r="Q257" s="5">
        <v>123471.44843118393</v>
      </c>
      <c r="R257" s="5">
        <v>0</v>
      </c>
      <c r="S257" s="5">
        <v>0</v>
      </c>
      <c r="T257" s="5">
        <v>1629.5754999999999</v>
      </c>
      <c r="U257" s="5">
        <v>0</v>
      </c>
      <c r="V257" s="5">
        <v>0</v>
      </c>
      <c r="W257" s="5">
        <v>43720.654481180391</v>
      </c>
      <c r="X257" s="5">
        <v>46188.393938039146</v>
      </c>
      <c r="Y257" s="5">
        <v>20881.435271452239</v>
      </c>
      <c r="Z257" s="5">
        <v>598700.01548168249</v>
      </c>
      <c r="AA257" s="5">
        <v>3210446.1427893112</v>
      </c>
      <c r="AB257" s="5">
        <v>0</v>
      </c>
      <c r="AC257" s="5">
        <v>0</v>
      </c>
      <c r="AD257" s="5">
        <v>0</v>
      </c>
      <c r="AE257" s="5">
        <v>0</v>
      </c>
      <c r="AF257" s="5">
        <v>64319.854948420027</v>
      </c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</row>
    <row r="258" spans="2:43">
      <c r="B258" s="4">
        <v>10</v>
      </c>
      <c r="C258" s="4">
        <v>2032</v>
      </c>
      <c r="D258" s="5">
        <v>0</v>
      </c>
      <c r="E258" s="5">
        <v>0</v>
      </c>
      <c r="F258" s="5">
        <v>0</v>
      </c>
      <c r="G258" s="5">
        <v>0</v>
      </c>
      <c r="H258" s="5">
        <v>0</v>
      </c>
      <c r="I258" s="5">
        <v>0</v>
      </c>
      <c r="J258" s="5">
        <v>0</v>
      </c>
      <c r="K258" s="5">
        <v>0</v>
      </c>
      <c r="L258" s="5">
        <v>0</v>
      </c>
      <c r="M258" s="5">
        <v>24906.092669432921</v>
      </c>
      <c r="N258" s="5">
        <v>10437.538008849559</v>
      </c>
      <c r="O258" s="5">
        <v>151801.47420531046</v>
      </c>
      <c r="P258" s="5">
        <v>250943.56860797512</v>
      </c>
      <c r="Q258" s="5">
        <v>87595.536418119242</v>
      </c>
      <c r="R258" s="5">
        <v>0</v>
      </c>
      <c r="S258" s="5">
        <v>0</v>
      </c>
      <c r="T258" s="5">
        <v>1626.1725000000001</v>
      </c>
      <c r="U258" s="5">
        <v>0</v>
      </c>
      <c r="V258" s="5">
        <v>0</v>
      </c>
      <c r="W258" s="5">
        <v>42274.426594917495</v>
      </c>
      <c r="X258" s="5">
        <v>43971.86366912676</v>
      </c>
      <c r="Y258" s="5">
        <v>21206.285153289922</v>
      </c>
      <c r="Z258" s="5">
        <v>559549.63729819853</v>
      </c>
      <c r="AA258" s="5">
        <v>1445019.4826193275</v>
      </c>
      <c r="AB258" s="5">
        <v>0</v>
      </c>
      <c r="AC258" s="5">
        <v>0</v>
      </c>
      <c r="AD258" s="5">
        <v>0</v>
      </c>
      <c r="AE258" s="5">
        <v>0</v>
      </c>
      <c r="AF258" s="5">
        <v>59365.009406015852</v>
      </c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</row>
    <row r="259" spans="2:43">
      <c r="B259" s="4">
        <v>11</v>
      </c>
      <c r="C259" s="4">
        <v>2032</v>
      </c>
      <c r="D259" s="5">
        <v>0</v>
      </c>
      <c r="E259" s="5">
        <v>0</v>
      </c>
      <c r="F259" s="5">
        <v>0</v>
      </c>
      <c r="G259" s="5">
        <v>0</v>
      </c>
      <c r="H259" s="5">
        <v>0</v>
      </c>
      <c r="I259" s="5">
        <v>0</v>
      </c>
      <c r="J259" s="5">
        <v>0</v>
      </c>
      <c r="K259" s="5">
        <v>0</v>
      </c>
      <c r="L259" s="5">
        <v>0</v>
      </c>
      <c r="M259" s="5">
        <v>21634.574688796682</v>
      </c>
      <c r="N259" s="5">
        <v>8806.4119911504422</v>
      </c>
      <c r="O259" s="5">
        <v>141274.25494413817</v>
      </c>
      <c r="P259" s="5">
        <v>237156.16268803214</v>
      </c>
      <c r="Q259" s="5">
        <v>81080.446016408445</v>
      </c>
      <c r="R259" s="5">
        <v>0</v>
      </c>
      <c r="S259" s="5">
        <v>0</v>
      </c>
      <c r="T259" s="5">
        <v>1601.5729999999999</v>
      </c>
      <c r="U259" s="5">
        <v>0</v>
      </c>
      <c r="V259" s="5">
        <v>0</v>
      </c>
      <c r="W259" s="5">
        <v>41515.930120683872</v>
      </c>
      <c r="X259" s="5">
        <v>42271.102024306929</v>
      </c>
      <c r="Y259" s="5">
        <v>18975.879090407019</v>
      </c>
      <c r="Z259" s="5">
        <v>498256.27945088141</v>
      </c>
      <c r="AA259" s="5">
        <v>1155715.947999907</v>
      </c>
      <c r="AB259" s="5">
        <v>0</v>
      </c>
      <c r="AC259" s="5">
        <v>0</v>
      </c>
      <c r="AD259" s="5">
        <v>0</v>
      </c>
      <c r="AE259" s="5">
        <v>0</v>
      </c>
      <c r="AF259" s="5">
        <v>55547.386254750789</v>
      </c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</row>
    <row r="260" spans="2:43">
      <c r="B260" s="4">
        <v>12</v>
      </c>
      <c r="C260" s="4">
        <v>2032</v>
      </c>
      <c r="D260" s="5">
        <v>0</v>
      </c>
      <c r="E260" s="5">
        <v>0</v>
      </c>
      <c r="F260" s="5">
        <v>0</v>
      </c>
      <c r="G260" s="5">
        <v>0</v>
      </c>
      <c r="H260" s="5">
        <v>0</v>
      </c>
      <c r="I260" s="5">
        <v>0</v>
      </c>
      <c r="J260" s="5">
        <v>0</v>
      </c>
      <c r="K260" s="5">
        <v>0</v>
      </c>
      <c r="L260" s="5">
        <v>0</v>
      </c>
      <c r="M260" s="5">
        <v>22969.278699861687</v>
      </c>
      <c r="N260" s="5">
        <v>7597.0980530973447</v>
      </c>
      <c r="O260" s="5">
        <v>142446.64244289408</v>
      </c>
      <c r="P260" s="5">
        <v>221444.14945072547</v>
      </c>
      <c r="Q260" s="5">
        <v>72358.315426423273</v>
      </c>
      <c r="R260" s="5">
        <v>0</v>
      </c>
      <c r="S260" s="5">
        <v>0</v>
      </c>
      <c r="T260" s="5">
        <v>1639.075</v>
      </c>
      <c r="U260" s="5">
        <v>0</v>
      </c>
      <c r="V260" s="5">
        <v>0</v>
      </c>
      <c r="W260" s="5">
        <v>41644.77982828622</v>
      </c>
      <c r="X260" s="5">
        <v>41664.039527253364</v>
      </c>
      <c r="Y260" s="5">
        <v>19073.101654272468</v>
      </c>
      <c r="Z260" s="5">
        <v>489346.18321084813</v>
      </c>
      <c r="AA260" s="5">
        <v>1244968.9369869544</v>
      </c>
      <c r="AB260" s="5">
        <v>0</v>
      </c>
      <c r="AC260" s="5">
        <v>0</v>
      </c>
      <c r="AD260" s="5">
        <v>0</v>
      </c>
      <c r="AE260" s="5">
        <v>0</v>
      </c>
      <c r="AF260" s="5">
        <v>57221.391725485941</v>
      </c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</row>
    <row r="261" spans="2:43">
      <c r="B261" s="4">
        <v>1</v>
      </c>
      <c r="C261" s="4">
        <v>2033</v>
      </c>
      <c r="D261" s="5">
        <v>0</v>
      </c>
      <c r="E261" s="5">
        <v>0</v>
      </c>
      <c r="F261" s="5">
        <v>0</v>
      </c>
      <c r="G261" s="5">
        <v>0</v>
      </c>
      <c r="H261" s="5">
        <v>0</v>
      </c>
      <c r="I261" s="5">
        <v>0</v>
      </c>
      <c r="J261" s="5">
        <v>0</v>
      </c>
      <c r="K261" s="5">
        <v>0</v>
      </c>
      <c r="L261" s="5">
        <v>0</v>
      </c>
      <c r="M261" s="5">
        <v>23374.278699861687</v>
      </c>
      <c r="N261" s="5">
        <v>7708.4730530973447</v>
      </c>
      <c r="O261" s="5">
        <v>133783.68916935561</v>
      </c>
      <c r="P261" s="5">
        <v>229885.14553244936</v>
      </c>
      <c r="Q261" s="5">
        <v>80983.280013681564</v>
      </c>
      <c r="R261" s="5">
        <v>0</v>
      </c>
      <c r="S261" s="5">
        <v>0</v>
      </c>
      <c r="T261" s="5">
        <v>1631.7730000000001</v>
      </c>
      <c r="U261" s="5">
        <v>0</v>
      </c>
      <c r="V261" s="5">
        <v>0</v>
      </c>
      <c r="W261" s="5">
        <v>41458.748688866537</v>
      </c>
      <c r="X261" s="5">
        <v>42285.380760178065</v>
      </c>
      <c r="Y261" s="5">
        <v>19264.816398232702</v>
      </c>
      <c r="Z261" s="5">
        <v>425744.05998179264</v>
      </c>
      <c r="AA261" s="5">
        <v>1357011.340758347</v>
      </c>
      <c r="AB261" s="5">
        <v>0</v>
      </c>
      <c r="AC261" s="5">
        <v>0</v>
      </c>
      <c r="AD261" s="5">
        <v>0</v>
      </c>
      <c r="AE261" s="5">
        <v>0</v>
      </c>
      <c r="AF261" s="5">
        <v>58197.962706048427</v>
      </c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</row>
    <row r="262" spans="2:43">
      <c r="B262" s="4">
        <v>2</v>
      </c>
      <c r="C262" s="4">
        <v>2033</v>
      </c>
      <c r="D262" s="5">
        <v>0</v>
      </c>
      <c r="E262" s="5">
        <v>0</v>
      </c>
      <c r="F262" s="5">
        <v>0</v>
      </c>
      <c r="G262" s="5">
        <v>0</v>
      </c>
      <c r="H262" s="5">
        <v>0</v>
      </c>
      <c r="I262" s="5">
        <v>0</v>
      </c>
      <c r="J262" s="5">
        <v>0</v>
      </c>
      <c r="K262" s="5">
        <v>0</v>
      </c>
      <c r="L262" s="5">
        <v>0</v>
      </c>
      <c r="M262" s="5">
        <v>21353.968533886582</v>
      </c>
      <c r="N262" s="5">
        <v>6553.2887610619473</v>
      </c>
      <c r="O262" s="5">
        <v>132026.66262164927</v>
      </c>
      <c r="P262" s="5">
        <v>227966.04212424549</v>
      </c>
      <c r="Q262" s="5">
        <v>77897.595592096972</v>
      </c>
      <c r="R262" s="5">
        <v>0</v>
      </c>
      <c r="S262" s="5">
        <v>0</v>
      </c>
      <c r="T262" s="5">
        <v>1589.8760000000002</v>
      </c>
      <c r="U262" s="5">
        <v>0</v>
      </c>
      <c r="V262" s="5">
        <v>0</v>
      </c>
      <c r="W262" s="5">
        <v>40431.674127463033</v>
      </c>
      <c r="X262" s="5">
        <v>42952.818723449018</v>
      </c>
      <c r="Y262" s="5">
        <v>19462.193084935589</v>
      </c>
      <c r="Z262" s="5">
        <v>444637.51663360064</v>
      </c>
      <c r="AA262" s="5">
        <v>1073999.0681757422</v>
      </c>
      <c r="AB262" s="5">
        <v>0</v>
      </c>
      <c r="AC262" s="5">
        <v>0</v>
      </c>
      <c r="AD262" s="5">
        <v>0</v>
      </c>
      <c r="AE262" s="5">
        <v>0</v>
      </c>
      <c r="AF262" s="5">
        <v>55910.937289607995</v>
      </c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</row>
    <row r="263" spans="2:43">
      <c r="B263" s="4">
        <v>3</v>
      </c>
      <c r="C263" s="4">
        <v>2033</v>
      </c>
      <c r="D263" s="5">
        <v>0</v>
      </c>
      <c r="E263" s="5">
        <v>0</v>
      </c>
      <c r="F263" s="5">
        <v>0</v>
      </c>
      <c r="G263" s="5">
        <v>0</v>
      </c>
      <c r="H263" s="5">
        <v>0</v>
      </c>
      <c r="I263" s="5">
        <v>0</v>
      </c>
      <c r="J263" s="5">
        <v>0</v>
      </c>
      <c r="K263" s="5">
        <v>0</v>
      </c>
      <c r="L263" s="5">
        <v>0</v>
      </c>
      <c r="M263" s="5">
        <v>22307.167358229599</v>
      </c>
      <c r="N263" s="5">
        <v>5518.6777876106189</v>
      </c>
      <c r="O263" s="5">
        <v>142913.54908587126</v>
      </c>
      <c r="P263" s="5">
        <v>236477.23986440437</v>
      </c>
      <c r="Q263" s="5">
        <v>93312.908177040284</v>
      </c>
      <c r="R263" s="5">
        <v>0</v>
      </c>
      <c r="S263" s="5">
        <v>0</v>
      </c>
      <c r="T263" s="5">
        <v>1665.3760000000002</v>
      </c>
      <c r="U263" s="5">
        <v>0</v>
      </c>
      <c r="V263" s="5">
        <v>0</v>
      </c>
      <c r="W263" s="5">
        <v>41323.970033895777</v>
      </c>
      <c r="X263" s="5">
        <v>43805.514310936072</v>
      </c>
      <c r="Y263" s="5">
        <v>21324.99257311293</v>
      </c>
      <c r="Z263" s="5">
        <v>442954.37349946948</v>
      </c>
      <c r="AA263" s="5">
        <v>1330978.5260850012</v>
      </c>
      <c r="AB263" s="5">
        <v>0</v>
      </c>
      <c r="AC263" s="5">
        <v>0</v>
      </c>
      <c r="AD263" s="5">
        <v>0</v>
      </c>
      <c r="AE263" s="5">
        <v>0</v>
      </c>
      <c r="AF263" s="5">
        <v>55584.573808231078</v>
      </c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</row>
    <row r="264" spans="2:43">
      <c r="B264" s="4">
        <v>4</v>
      </c>
      <c r="C264" s="4">
        <v>2033</v>
      </c>
      <c r="D264" s="5">
        <v>0</v>
      </c>
      <c r="E264" s="5">
        <v>0</v>
      </c>
      <c r="F264" s="5">
        <v>0</v>
      </c>
      <c r="G264" s="5">
        <v>0</v>
      </c>
      <c r="H264" s="5">
        <v>0</v>
      </c>
      <c r="I264" s="5">
        <v>0</v>
      </c>
      <c r="J264" s="5">
        <v>0</v>
      </c>
      <c r="K264" s="5">
        <v>0</v>
      </c>
      <c r="L264" s="5">
        <v>0</v>
      </c>
      <c r="M264" s="5">
        <v>23191.273167358231</v>
      </c>
      <c r="N264" s="5">
        <v>6744.3747787610628</v>
      </c>
      <c r="O264" s="5">
        <v>145303.62662355264</v>
      </c>
      <c r="P264" s="5">
        <v>243603.72309758147</v>
      </c>
      <c r="Q264" s="5">
        <v>90684.97812135586</v>
      </c>
      <c r="R264" s="5">
        <v>0</v>
      </c>
      <c r="S264" s="5">
        <v>0</v>
      </c>
      <c r="T264" s="5">
        <v>1646.377</v>
      </c>
      <c r="U264" s="5">
        <v>0</v>
      </c>
      <c r="V264" s="5">
        <v>0</v>
      </c>
      <c r="W264" s="5">
        <v>40958.4085596156</v>
      </c>
      <c r="X264" s="5">
        <v>44945.094730290526</v>
      </c>
      <c r="Y264" s="5">
        <v>22626.204258980979</v>
      </c>
      <c r="Z264" s="5">
        <v>488121.96429304394</v>
      </c>
      <c r="AA264" s="5">
        <v>1330262.5153181157</v>
      </c>
      <c r="AB264" s="5">
        <v>0</v>
      </c>
      <c r="AC264" s="5">
        <v>0</v>
      </c>
      <c r="AD264" s="5">
        <v>0</v>
      </c>
      <c r="AE264" s="5">
        <v>0</v>
      </c>
      <c r="AF264" s="5">
        <v>58392.420853512871</v>
      </c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</row>
    <row r="265" spans="2:43">
      <c r="B265" s="4">
        <v>5</v>
      </c>
      <c r="C265" s="4">
        <v>2033</v>
      </c>
      <c r="D265" s="5">
        <v>0</v>
      </c>
      <c r="E265" s="5">
        <v>0</v>
      </c>
      <c r="F265" s="5">
        <v>0</v>
      </c>
      <c r="G265" s="5">
        <v>0</v>
      </c>
      <c r="H265" s="5">
        <v>0</v>
      </c>
      <c r="I265" s="5">
        <v>0</v>
      </c>
      <c r="J265" s="5">
        <v>0</v>
      </c>
      <c r="K265" s="5">
        <v>0</v>
      </c>
      <c r="L265" s="5">
        <v>0</v>
      </c>
      <c r="M265" s="5">
        <v>23650.821230982019</v>
      </c>
      <c r="N265" s="5">
        <v>9435.8838053097352</v>
      </c>
      <c r="O265" s="5">
        <v>155843.11179586363</v>
      </c>
      <c r="P265" s="5">
        <v>252662.80617750017</v>
      </c>
      <c r="Q265" s="5">
        <v>87447.429714796002</v>
      </c>
      <c r="R265" s="5">
        <v>0</v>
      </c>
      <c r="S265" s="5">
        <v>0</v>
      </c>
      <c r="T265" s="5">
        <v>1637.3735000000001</v>
      </c>
      <c r="U265" s="5">
        <v>0</v>
      </c>
      <c r="V265" s="5">
        <v>0</v>
      </c>
      <c r="W265" s="5">
        <v>41965.055009870746</v>
      </c>
      <c r="X265" s="5">
        <v>48123.848711557468</v>
      </c>
      <c r="Y265" s="5">
        <v>24297.869923194492</v>
      </c>
      <c r="Z265" s="5">
        <v>546289.74105237657</v>
      </c>
      <c r="AA265" s="5">
        <v>1393987.8590915869</v>
      </c>
      <c r="AB265" s="5">
        <v>0</v>
      </c>
      <c r="AC265" s="5">
        <v>0</v>
      </c>
      <c r="AD265" s="5">
        <v>0</v>
      </c>
      <c r="AE265" s="5">
        <v>0</v>
      </c>
      <c r="AF265" s="5">
        <v>58147.753643175151</v>
      </c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</row>
    <row r="266" spans="2:43">
      <c r="B266" s="4">
        <v>6</v>
      </c>
      <c r="C266" s="4">
        <v>2033</v>
      </c>
      <c r="D266" s="5">
        <v>0</v>
      </c>
      <c r="E266" s="5">
        <v>0</v>
      </c>
      <c r="F266" s="5">
        <v>0</v>
      </c>
      <c r="G266" s="5">
        <v>0</v>
      </c>
      <c r="H266" s="5">
        <v>0</v>
      </c>
      <c r="I266" s="5">
        <v>0</v>
      </c>
      <c r="J266" s="5">
        <v>0</v>
      </c>
      <c r="K266" s="5">
        <v>0</v>
      </c>
      <c r="L266" s="5">
        <v>0</v>
      </c>
      <c r="M266" s="5">
        <v>24652.151798063624</v>
      </c>
      <c r="N266" s="5">
        <v>11038.72274336283</v>
      </c>
      <c r="O266" s="5">
        <v>162993.55511981741</v>
      </c>
      <c r="P266" s="5">
        <v>267519.2432878401</v>
      </c>
      <c r="Q266" s="5">
        <v>135783.56522743707</v>
      </c>
      <c r="R266" s="5">
        <v>0</v>
      </c>
      <c r="S266" s="5">
        <v>0</v>
      </c>
      <c r="T266" s="5">
        <v>1640.7764999999999</v>
      </c>
      <c r="U266" s="5">
        <v>0</v>
      </c>
      <c r="V266" s="5">
        <v>0</v>
      </c>
      <c r="W266" s="5">
        <v>42663.628278066448</v>
      </c>
      <c r="X266" s="5">
        <v>49086.186449685607</v>
      </c>
      <c r="Y266" s="5">
        <v>25254.105122721841</v>
      </c>
      <c r="Z266" s="5">
        <v>575259.37322131568</v>
      </c>
      <c r="AA266" s="5">
        <v>2719078.249360939</v>
      </c>
      <c r="AB266" s="5">
        <v>0</v>
      </c>
      <c r="AC266" s="5">
        <v>0</v>
      </c>
      <c r="AD266" s="5">
        <v>0</v>
      </c>
      <c r="AE266" s="5">
        <v>0</v>
      </c>
      <c r="AF266" s="5">
        <v>62990.876342708216</v>
      </c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</row>
    <row r="267" spans="2:43">
      <c r="B267" s="4">
        <v>7</v>
      </c>
      <c r="C267" s="4">
        <v>2033</v>
      </c>
      <c r="D267" s="5">
        <v>0</v>
      </c>
      <c r="E267" s="5">
        <v>0</v>
      </c>
      <c r="F267" s="5">
        <v>0</v>
      </c>
      <c r="G267" s="5">
        <v>0</v>
      </c>
      <c r="H267" s="5">
        <v>0</v>
      </c>
      <c r="I267" s="5">
        <v>0</v>
      </c>
      <c r="J267" s="5">
        <v>0</v>
      </c>
      <c r="K267" s="5">
        <v>0</v>
      </c>
      <c r="L267" s="5">
        <v>0</v>
      </c>
      <c r="M267" s="5">
        <v>25808.639004149376</v>
      </c>
      <c r="N267" s="5">
        <v>11859.591371681416</v>
      </c>
      <c r="O267" s="5">
        <v>164749.46690333236</v>
      </c>
      <c r="P267" s="5">
        <v>268667.97297612421</v>
      </c>
      <c r="Q267" s="5">
        <v>151568.61197858519</v>
      </c>
      <c r="R267" s="5">
        <v>0</v>
      </c>
      <c r="S267" s="5">
        <v>0</v>
      </c>
      <c r="T267" s="5">
        <v>1614.9715000000001</v>
      </c>
      <c r="U267" s="5">
        <v>0</v>
      </c>
      <c r="V267" s="5">
        <v>0</v>
      </c>
      <c r="W267" s="5">
        <v>45303.990960349387</v>
      </c>
      <c r="X267" s="5">
        <v>49016.056433061669</v>
      </c>
      <c r="Y267" s="5">
        <v>26519.697274560422</v>
      </c>
      <c r="Z267" s="5">
        <v>600989.11934253445</v>
      </c>
      <c r="AA267" s="5">
        <v>3227058.4703239324</v>
      </c>
      <c r="AB267" s="5">
        <v>0</v>
      </c>
      <c r="AC267" s="5">
        <v>0</v>
      </c>
      <c r="AD267" s="5">
        <v>0</v>
      </c>
      <c r="AE267" s="5">
        <v>0</v>
      </c>
      <c r="AF267" s="5">
        <v>65317.304248018248</v>
      </c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</row>
    <row r="268" spans="2:43">
      <c r="B268" s="4">
        <v>8</v>
      </c>
      <c r="C268" s="4">
        <v>2033</v>
      </c>
      <c r="D268" s="5">
        <v>0</v>
      </c>
      <c r="E268" s="5">
        <v>0</v>
      </c>
      <c r="F268" s="5">
        <v>0</v>
      </c>
      <c r="G268" s="5">
        <v>0</v>
      </c>
      <c r="H268" s="5">
        <v>0</v>
      </c>
      <c r="I268" s="5">
        <v>0</v>
      </c>
      <c r="J268" s="5">
        <v>0</v>
      </c>
      <c r="K268" s="5">
        <v>0</v>
      </c>
      <c r="L268" s="5">
        <v>0</v>
      </c>
      <c r="M268" s="5">
        <v>25388.5</v>
      </c>
      <c r="N268" s="5">
        <v>11967.780132743364</v>
      </c>
      <c r="O268" s="5">
        <v>168004.91365235019</v>
      </c>
      <c r="P268" s="5">
        <v>286121.39540567563</v>
      </c>
      <c r="Q268" s="5">
        <v>153905.59056612125</v>
      </c>
      <c r="R268" s="5">
        <v>0</v>
      </c>
      <c r="S268" s="5">
        <v>0</v>
      </c>
      <c r="T268" s="5">
        <v>1687.778</v>
      </c>
      <c r="U268" s="5">
        <v>0</v>
      </c>
      <c r="V268" s="5">
        <v>0</v>
      </c>
      <c r="W268" s="5">
        <v>46799.681610608262</v>
      </c>
      <c r="X268" s="5">
        <v>51271.671730063048</v>
      </c>
      <c r="Y268" s="5">
        <v>23437.781281547406</v>
      </c>
      <c r="Z268" s="5">
        <v>644034.17267580715</v>
      </c>
      <c r="AA268" s="5">
        <v>3209258.2664529807</v>
      </c>
      <c r="AB268" s="5">
        <v>0</v>
      </c>
      <c r="AC268" s="5">
        <v>0</v>
      </c>
      <c r="AD268" s="5">
        <v>0</v>
      </c>
      <c r="AE268" s="5">
        <v>0</v>
      </c>
      <c r="AF268" s="5">
        <v>64593.238518840262</v>
      </c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</row>
    <row r="269" spans="2:43">
      <c r="B269" s="4">
        <v>9</v>
      </c>
      <c r="C269" s="4">
        <v>2033</v>
      </c>
      <c r="D269" s="5">
        <v>0</v>
      </c>
      <c r="E269" s="5">
        <v>0</v>
      </c>
      <c r="F269" s="5">
        <v>0</v>
      </c>
      <c r="G269" s="5">
        <v>0</v>
      </c>
      <c r="H269" s="5">
        <v>0</v>
      </c>
      <c r="I269" s="5">
        <v>0</v>
      </c>
      <c r="J269" s="5">
        <v>0</v>
      </c>
      <c r="K269" s="5">
        <v>0</v>
      </c>
      <c r="L269" s="5">
        <v>0</v>
      </c>
      <c r="M269" s="5">
        <v>24876.092669432921</v>
      </c>
      <c r="N269" s="5">
        <v>12583.934999999999</v>
      </c>
      <c r="O269" s="5">
        <v>161222.27628716565</v>
      </c>
      <c r="P269" s="5">
        <v>267879.97913701052</v>
      </c>
      <c r="Q269" s="5">
        <v>123471.44843118393</v>
      </c>
      <c r="R269" s="5">
        <v>0</v>
      </c>
      <c r="S269" s="5">
        <v>0</v>
      </c>
      <c r="T269" s="5">
        <v>1629.5754999999999</v>
      </c>
      <c r="U269" s="5">
        <v>0</v>
      </c>
      <c r="V269" s="5">
        <v>0</v>
      </c>
      <c r="W269" s="5">
        <v>43750.654481180391</v>
      </c>
      <c r="X269" s="5">
        <v>46218.09393803915</v>
      </c>
      <c r="Y269" s="5">
        <v>20888.935271452239</v>
      </c>
      <c r="Z269" s="5">
        <v>598729.71548168233</v>
      </c>
      <c r="AA269" s="5">
        <v>3214251.4227893106</v>
      </c>
      <c r="AB269" s="5">
        <v>0</v>
      </c>
      <c r="AC269" s="5">
        <v>0</v>
      </c>
      <c r="AD269" s="5">
        <v>0</v>
      </c>
      <c r="AE269" s="5">
        <v>0</v>
      </c>
      <c r="AF269" s="5">
        <v>64319.854948420027</v>
      </c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</row>
    <row r="270" spans="2:43">
      <c r="B270" s="4">
        <v>10</v>
      </c>
      <c r="C270" s="4">
        <v>2033</v>
      </c>
      <c r="D270" s="5">
        <v>0</v>
      </c>
      <c r="E270" s="5">
        <v>0</v>
      </c>
      <c r="F270" s="5">
        <v>0</v>
      </c>
      <c r="G270" s="5">
        <v>0</v>
      </c>
      <c r="H270" s="5">
        <v>0</v>
      </c>
      <c r="I270" s="5">
        <v>0</v>
      </c>
      <c r="J270" s="5">
        <v>0</v>
      </c>
      <c r="K270" s="5">
        <v>0</v>
      </c>
      <c r="L270" s="5">
        <v>0</v>
      </c>
      <c r="M270" s="5">
        <v>24906.092669432921</v>
      </c>
      <c r="N270" s="5">
        <v>10437.538008849559</v>
      </c>
      <c r="O270" s="5">
        <v>151801.47420531046</v>
      </c>
      <c r="P270" s="5">
        <v>250943.56860797512</v>
      </c>
      <c r="Q270" s="5">
        <v>87595.536418119242</v>
      </c>
      <c r="R270" s="5">
        <v>0</v>
      </c>
      <c r="S270" s="5">
        <v>0</v>
      </c>
      <c r="T270" s="5">
        <v>1626.1725000000001</v>
      </c>
      <c r="U270" s="5">
        <v>0</v>
      </c>
      <c r="V270" s="5">
        <v>0</v>
      </c>
      <c r="W270" s="5">
        <v>42304.426594917495</v>
      </c>
      <c r="X270" s="5">
        <v>44008.98866912676</v>
      </c>
      <c r="Y270" s="5">
        <v>21221.285153289922</v>
      </c>
      <c r="Z270" s="5">
        <v>559586.76229819865</v>
      </c>
      <c r="AA270" s="5">
        <v>1446870.4426193272</v>
      </c>
      <c r="AB270" s="5">
        <v>0</v>
      </c>
      <c r="AC270" s="5">
        <v>0</v>
      </c>
      <c r="AD270" s="5">
        <v>0</v>
      </c>
      <c r="AE270" s="5">
        <v>0</v>
      </c>
      <c r="AF270" s="5">
        <v>59365.009406015852</v>
      </c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</row>
    <row r="271" spans="2:43">
      <c r="B271" s="4">
        <v>11</v>
      </c>
      <c r="C271" s="4">
        <v>2033</v>
      </c>
      <c r="D271" s="5">
        <v>0</v>
      </c>
      <c r="E271" s="5">
        <v>0</v>
      </c>
      <c r="F271" s="5">
        <v>0</v>
      </c>
      <c r="G271" s="5">
        <v>0</v>
      </c>
      <c r="H271" s="5">
        <v>0</v>
      </c>
      <c r="I271" s="5">
        <v>0</v>
      </c>
      <c r="J271" s="5">
        <v>0</v>
      </c>
      <c r="K271" s="5">
        <v>0</v>
      </c>
      <c r="L271" s="5">
        <v>0</v>
      </c>
      <c r="M271" s="5">
        <v>21634.574688796682</v>
      </c>
      <c r="N271" s="5">
        <v>8806.4119911504422</v>
      </c>
      <c r="O271" s="5">
        <v>141274.25494413817</v>
      </c>
      <c r="P271" s="5">
        <v>237156.16268803214</v>
      </c>
      <c r="Q271" s="5">
        <v>81080.446016408445</v>
      </c>
      <c r="R271" s="5">
        <v>0</v>
      </c>
      <c r="S271" s="5">
        <v>0</v>
      </c>
      <c r="T271" s="5">
        <v>1601.5729999999999</v>
      </c>
      <c r="U271" s="5">
        <v>0</v>
      </c>
      <c r="V271" s="5">
        <v>0</v>
      </c>
      <c r="W271" s="5">
        <v>41545.930120683872</v>
      </c>
      <c r="X271" s="5">
        <v>42300.802024306919</v>
      </c>
      <c r="Y271" s="5">
        <v>18983.379090407019</v>
      </c>
      <c r="Z271" s="5">
        <v>498285.97945088148</v>
      </c>
      <c r="AA271" s="5">
        <v>1157426.8279999071</v>
      </c>
      <c r="AB271" s="5">
        <v>0</v>
      </c>
      <c r="AC271" s="5">
        <v>0</v>
      </c>
      <c r="AD271" s="5">
        <v>0</v>
      </c>
      <c r="AE271" s="5">
        <v>0</v>
      </c>
      <c r="AF271" s="5">
        <v>55547.386254750789</v>
      </c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</row>
    <row r="272" spans="2:43">
      <c r="B272" s="4">
        <v>12</v>
      </c>
      <c r="C272" s="4">
        <v>2033</v>
      </c>
      <c r="D272" s="5">
        <v>0</v>
      </c>
      <c r="E272" s="5">
        <v>0</v>
      </c>
      <c r="F272" s="5">
        <v>0</v>
      </c>
      <c r="G272" s="5">
        <v>0</v>
      </c>
      <c r="H272" s="5">
        <v>0</v>
      </c>
      <c r="I272" s="5">
        <v>0</v>
      </c>
      <c r="J272" s="5">
        <v>0</v>
      </c>
      <c r="K272" s="5">
        <v>0</v>
      </c>
      <c r="L272" s="5">
        <v>0</v>
      </c>
      <c r="M272" s="5">
        <v>22969.278699861687</v>
      </c>
      <c r="N272" s="5">
        <v>7597.0980530973447</v>
      </c>
      <c r="O272" s="5">
        <v>142446.64244289408</v>
      </c>
      <c r="P272" s="5">
        <v>221444.14945072547</v>
      </c>
      <c r="Q272" s="5">
        <v>72358.315426423273</v>
      </c>
      <c r="R272" s="5">
        <v>0</v>
      </c>
      <c r="S272" s="5">
        <v>0</v>
      </c>
      <c r="T272" s="5">
        <v>1669.2750000000001</v>
      </c>
      <c r="U272" s="5">
        <v>0</v>
      </c>
      <c r="V272" s="5">
        <v>0</v>
      </c>
      <c r="W272" s="5">
        <v>41637.27982828622</v>
      </c>
      <c r="X272" s="5">
        <v>41708.589527253367</v>
      </c>
      <c r="Y272" s="5">
        <v>19148.101654272468</v>
      </c>
      <c r="Z272" s="5">
        <v>489442.70821084816</v>
      </c>
      <c r="AA272" s="5">
        <v>1247255.5069869549</v>
      </c>
      <c r="AB272" s="5">
        <v>0</v>
      </c>
      <c r="AC272" s="5">
        <v>0</v>
      </c>
      <c r="AD272" s="5">
        <v>0</v>
      </c>
      <c r="AE272" s="5">
        <v>0</v>
      </c>
      <c r="AF272" s="5">
        <v>57221.391725485941</v>
      </c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</row>
    <row r="273" spans="2:43">
      <c r="B273" s="4">
        <v>1</v>
      </c>
      <c r="C273" s="4">
        <v>2034</v>
      </c>
      <c r="D273" s="5">
        <v>0</v>
      </c>
      <c r="E273" s="5">
        <v>0</v>
      </c>
      <c r="F273" s="5">
        <v>0</v>
      </c>
      <c r="G273" s="5">
        <v>0</v>
      </c>
      <c r="H273" s="5">
        <v>0</v>
      </c>
      <c r="I273" s="5">
        <v>0</v>
      </c>
      <c r="J273" s="5">
        <v>0</v>
      </c>
      <c r="K273" s="5">
        <v>0</v>
      </c>
      <c r="L273" s="5">
        <v>0</v>
      </c>
      <c r="M273" s="5">
        <v>23374.278699861687</v>
      </c>
      <c r="N273" s="5">
        <v>7708.4730530973447</v>
      </c>
      <c r="O273" s="5">
        <v>133783.68916935561</v>
      </c>
      <c r="P273" s="5">
        <v>229885.14553244936</v>
      </c>
      <c r="Q273" s="5">
        <v>80983.280013681564</v>
      </c>
      <c r="R273" s="5">
        <v>0</v>
      </c>
      <c r="S273" s="5">
        <v>0</v>
      </c>
      <c r="T273" s="5">
        <v>1631.7730000000001</v>
      </c>
      <c r="U273" s="5">
        <v>0</v>
      </c>
      <c r="V273" s="5">
        <v>0</v>
      </c>
      <c r="W273" s="5">
        <v>41458.748688866537</v>
      </c>
      <c r="X273" s="5">
        <v>42285.380760178065</v>
      </c>
      <c r="Y273" s="5">
        <v>19264.816398232702</v>
      </c>
      <c r="Z273" s="5">
        <v>425744.05998179264</v>
      </c>
      <c r="AA273" s="5">
        <v>1357011.340758347</v>
      </c>
      <c r="AB273" s="5">
        <v>0</v>
      </c>
      <c r="AC273" s="5">
        <v>0</v>
      </c>
      <c r="AD273" s="5">
        <v>0</v>
      </c>
      <c r="AE273" s="5">
        <v>0</v>
      </c>
      <c r="AF273" s="5">
        <v>58197.962706048427</v>
      </c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</row>
    <row r="274" spans="2:43">
      <c r="B274" s="4">
        <v>2</v>
      </c>
      <c r="C274" s="4">
        <v>2034</v>
      </c>
      <c r="D274" s="5">
        <v>0</v>
      </c>
      <c r="E274" s="5">
        <v>0</v>
      </c>
      <c r="F274" s="5">
        <v>0</v>
      </c>
      <c r="G274" s="5">
        <v>0</v>
      </c>
      <c r="H274" s="5">
        <v>0</v>
      </c>
      <c r="I274" s="5">
        <v>0</v>
      </c>
      <c r="J274" s="5">
        <v>0</v>
      </c>
      <c r="K274" s="5">
        <v>0</v>
      </c>
      <c r="L274" s="5">
        <v>0</v>
      </c>
      <c r="M274" s="5">
        <v>21353.968533886582</v>
      </c>
      <c r="N274" s="5">
        <v>6553.2887610619473</v>
      </c>
      <c r="O274" s="5">
        <v>132026.66262164927</v>
      </c>
      <c r="P274" s="5">
        <v>227966.04212424549</v>
      </c>
      <c r="Q274" s="5">
        <v>77897.595592096972</v>
      </c>
      <c r="R274" s="5">
        <v>0</v>
      </c>
      <c r="S274" s="5">
        <v>0</v>
      </c>
      <c r="T274" s="5">
        <v>1589.8760000000002</v>
      </c>
      <c r="U274" s="5">
        <v>0</v>
      </c>
      <c r="V274" s="5">
        <v>0</v>
      </c>
      <c r="W274" s="5">
        <v>40431.674127463033</v>
      </c>
      <c r="X274" s="5">
        <v>42952.818723449018</v>
      </c>
      <c r="Y274" s="5">
        <v>19462.193084935589</v>
      </c>
      <c r="Z274" s="5">
        <v>444637.51663360064</v>
      </c>
      <c r="AA274" s="5">
        <v>1073999.0681757422</v>
      </c>
      <c r="AB274" s="5">
        <v>0</v>
      </c>
      <c r="AC274" s="5">
        <v>0</v>
      </c>
      <c r="AD274" s="5">
        <v>0</v>
      </c>
      <c r="AE274" s="5">
        <v>0</v>
      </c>
      <c r="AF274" s="5">
        <v>55910.937289607995</v>
      </c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</row>
    <row r="275" spans="2:43">
      <c r="B275" s="4">
        <v>3</v>
      </c>
      <c r="C275" s="4">
        <v>2034</v>
      </c>
      <c r="D275" s="5">
        <v>0</v>
      </c>
      <c r="E275" s="5">
        <v>0</v>
      </c>
      <c r="F275" s="5">
        <v>0</v>
      </c>
      <c r="G275" s="5">
        <v>0</v>
      </c>
      <c r="H275" s="5">
        <v>0</v>
      </c>
      <c r="I275" s="5">
        <v>0</v>
      </c>
      <c r="J275" s="5">
        <v>0</v>
      </c>
      <c r="K275" s="5">
        <v>0</v>
      </c>
      <c r="L275" s="5">
        <v>0</v>
      </c>
      <c r="M275" s="5">
        <v>22307.167358229599</v>
      </c>
      <c r="N275" s="5">
        <v>5518.6777876106189</v>
      </c>
      <c r="O275" s="5">
        <v>142913.54908587126</v>
      </c>
      <c r="P275" s="5">
        <v>236477.23986440437</v>
      </c>
      <c r="Q275" s="5">
        <v>93312.908177040284</v>
      </c>
      <c r="R275" s="5">
        <v>0</v>
      </c>
      <c r="S275" s="5">
        <v>0</v>
      </c>
      <c r="T275" s="5">
        <v>1665.3760000000002</v>
      </c>
      <c r="U275" s="5">
        <v>0</v>
      </c>
      <c r="V275" s="5">
        <v>0</v>
      </c>
      <c r="W275" s="5">
        <v>41323.970033895777</v>
      </c>
      <c r="X275" s="5">
        <v>43805.514310936072</v>
      </c>
      <c r="Y275" s="5">
        <v>21324.99257311293</v>
      </c>
      <c r="Z275" s="5">
        <v>442954.37349946948</v>
      </c>
      <c r="AA275" s="5">
        <v>1330978.5260850012</v>
      </c>
      <c r="AB275" s="5">
        <v>0</v>
      </c>
      <c r="AC275" s="5">
        <v>0</v>
      </c>
      <c r="AD275" s="5">
        <v>0</v>
      </c>
      <c r="AE275" s="5">
        <v>0</v>
      </c>
      <c r="AF275" s="5">
        <v>55584.573808231078</v>
      </c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</row>
    <row r="276" spans="2:43">
      <c r="B276" s="4">
        <v>4</v>
      </c>
      <c r="C276" s="4">
        <v>2034</v>
      </c>
      <c r="D276" s="5">
        <v>0</v>
      </c>
      <c r="E276" s="5">
        <v>0</v>
      </c>
      <c r="F276" s="5">
        <v>0</v>
      </c>
      <c r="G276" s="5">
        <v>0</v>
      </c>
      <c r="H276" s="5">
        <v>0</v>
      </c>
      <c r="I276" s="5">
        <v>0</v>
      </c>
      <c r="J276" s="5">
        <v>0</v>
      </c>
      <c r="K276" s="5">
        <v>0</v>
      </c>
      <c r="L276" s="5">
        <v>0</v>
      </c>
      <c r="M276" s="5">
        <v>23191.273167358231</v>
      </c>
      <c r="N276" s="5">
        <v>6744.3747787610628</v>
      </c>
      <c r="O276" s="5">
        <v>145303.62662355264</v>
      </c>
      <c r="P276" s="5">
        <v>243603.72309758147</v>
      </c>
      <c r="Q276" s="5">
        <v>90684.97812135586</v>
      </c>
      <c r="R276" s="5">
        <v>0</v>
      </c>
      <c r="S276" s="5">
        <v>0</v>
      </c>
      <c r="T276" s="5">
        <v>1646.377</v>
      </c>
      <c r="U276" s="5">
        <v>0</v>
      </c>
      <c r="V276" s="5">
        <v>0</v>
      </c>
      <c r="W276" s="5">
        <v>40958.4085596156</v>
      </c>
      <c r="X276" s="5">
        <v>44945.094730290526</v>
      </c>
      <c r="Y276" s="5">
        <v>22626.204258980979</v>
      </c>
      <c r="Z276" s="5">
        <v>488121.96429304394</v>
      </c>
      <c r="AA276" s="5">
        <v>1330262.5153181157</v>
      </c>
      <c r="AB276" s="5">
        <v>0</v>
      </c>
      <c r="AC276" s="5">
        <v>0</v>
      </c>
      <c r="AD276" s="5">
        <v>0</v>
      </c>
      <c r="AE276" s="5">
        <v>0</v>
      </c>
      <c r="AF276" s="5">
        <v>58392.420853512871</v>
      </c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</row>
    <row r="277" spans="2:43">
      <c r="B277" s="4">
        <v>5</v>
      </c>
      <c r="C277" s="4">
        <v>2034</v>
      </c>
      <c r="D277" s="5">
        <v>0</v>
      </c>
      <c r="E277" s="5">
        <v>0</v>
      </c>
      <c r="F277" s="5">
        <v>0</v>
      </c>
      <c r="G277" s="5">
        <v>0</v>
      </c>
      <c r="H277" s="5">
        <v>0</v>
      </c>
      <c r="I277" s="5">
        <v>0</v>
      </c>
      <c r="J277" s="5">
        <v>0</v>
      </c>
      <c r="K277" s="5">
        <v>0</v>
      </c>
      <c r="L277" s="5">
        <v>0</v>
      </c>
      <c r="M277" s="5">
        <v>23650.821230982019</v>
      </c>
      <c r="N277" s="5">
        <v>9435.8838053097352</v>
      </c>
      <c r="O277" s="5">
        <v>155843.11179586363</v>
      </c>
      <c r="P277" s="5">
        <v>252662.80617750017</v>
      </c>
      <c r="Q277" s="5">
        <v>87447.429714796002</v>
      </c>
      <c r="R277" s="5">
        <v>0</v>
      </c>
      <c r="S277" s="5">
        <v>0</v>
      </c>
      <c r="T277" s="5">
        <v>1637.3735000000001</v>
      </c>
      <c r="U277" s="5">
        <v>0</v>
      </c>
      <c r="V277" s="5">
        <v>0</v>
      </c>
      <c r="W277" s="5">
        <v>41965.055009870746</v>
      </c>
      <c r="X277" s="5">
        <v>48123.848711557468</v>
      </c>
      <c r="Y277" s="5">
        <v>24297.869923194492</v>
      </c>
      <c r="Z277" s="5">
        <v>546289.74105237657</v>
      </c>
      <c r="AA277" s="5">
        <v>1393987.8590915869</v>
      </c>
      <c r="AB277" s="5">
        <v>0</v>
      </c>
      <c r="AC277" s="5">
        <v>0</v>
      </c>
      <c r="AD277" s="5">
        <v>0</v>
      </c>
      <c r="AE277" s="5">
        <v>0</v>
      </c>
      <c r="AF277" s="5">
        <v>58147.753643175151</v>
      </c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</row>
    <row r="278" spans="2:43">
      <c r="B278" s="4">
        <v>6</v>
      </c>
      <c r="C278" s="4">
        <v>2034</v>
      </c>
      <c r="D278" s="5">
        <v>0</v>
      </c>
      <c r="E278" s="5">
        <v>0</v>
      </c>
      <c r="F278" s="5">
        <v>0</v>
      </c>
      <c r="G278" s="5">
        <v>0</v>
      </c>
      <c r="H278" s="5">
        <v>0</v>
      </c>
      <c r="I278" s="5">
        <v>0</v>
      </c>
      <c r="J278" s="5">
        <v>0</v>
      </c>
      <c r="K278" s="5">
        <v>0</v>
      </c>
      <c r="L278" s="5">
        <v>0</v>
      </c>
      <c r="M278" s="5">
        <v>24652.151798063624</v>
      </c>
      <c r="N278" s="5">
        <v>11038.72274336283</v>
      </c>
      <c r="O278" s="5">
        <v>162993.55511981741</v>
      </c>
      <c r="P278" s="5">
        <v>267519.2432878401</v>
      </c>
      <c r="Q278" s="5">
        <v>135783.56522743707</v>
      </c>
      <c r="R278" s="5">
        <v>0</v>
      </c>
      <c r="S278" s="5">
        <v>0</v>
      </c>
      <c r="T278" s="5">
        <v>1640.7764999999999</v>
      </c>
      <c r="U278" s="5">
        <v>0</v>
      </c>
      <c r="V278" s="5">
        <v>0</v>
      </c>
      <c r="W278" s="5">
        <v>42663.628278066448</v>
      </c>
      <c r="X278" s="5">
        <v>49086.186449685607</v>
      </c>
      <c r="Y278" s="5">
        <v>25254.105122721841</v>
      </c>
      <c r="Z278" s="5">
        <v>575259.37322131568</v>
      </c>
      <c r="AA278" s="5">
        <v>2719078.249360939</v>
      </c>
      <c r="AB278" s="5">
        <v>0</v>
      </c>
      <c r="AC278" s="5">
        <v>0</v>
      </c>
      <c r="AD278" s="5">
        <v>0</v>
      </c>
      <c r="AE278" s="5">
        <v>0</v>
      </c>
      <c r="AF278" s="5">
        <v>62990.876342708216</v>
      </c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</row>
    <row r="279" spans="2:43">
      <c r="B279" s="4">
        <v>7</v>
      </c>
      <c r="C279" s="4">
        <v>2034</v>
      </c>
      <c r="D279" s="5">
        <v>0</v>
      </c>
      <c r="E279" s="5">
        <v>0</v>
      </c>
      <c r="F279" s="5">
        <v>0</v>
      </c>
      <c r="G279" s="5">
        <v>0</v>
      </c>
      <c r="H279" s="5">
        <v>0</v>
      </c>
      <c r="I279" s="5">
        <v>0</v>
      </c>
      <c r="J279" s="5">
        <v>0</v>
      </c>
      <c r="K279" s="5">
        <v>0</v>
      </c>
      <c r="L279" s="5">
        <v>0</v>
      </c>
      <c r="M279" s="5">
        <v>25808.639004149376</v>
      </c>
      <c r="N279" s="5">
        <v>11859.591371681416</v>
      </c>
      <c r="O279" s="5">
        <v>164749.46690333236</v>
      </c>
      <c r="P279" s="5">
        <v>268667.97297612421</v>
      </c>
      <c r="Q279" s="5">
        <v>151568.61197858519</v>
      </c>
      <c r="R279" s="5">
        <v>0</v>
      </c>
      <c r="S279" s="5">
        <v>0</v>
      </c>
      <c r="T279" s="5">
        <v>1614.9715000000001</v>
      </c>
      <c r="U279" s="5">
        <v>0</v>
      </c>
      <c r="V279" s="5">
        <v>0</v>
      </c>
      <c r="W279" s="5">
        <v>45303.990960349387</v>
      </c>
      <c r="X279" s="5">
        <v>49016.056433061669</v>
      </c>
      <c r="Y279" s="5">
        <v>26519.697274560422</v>
      </c>
      <c r="Z279" s="5">
        <v>600989.11934253445</v>
      </c>
      <c r="AA279" s="5">
        <v>3227058.4703239324</v>
      </c>
      <c r="AB279" s="5">
        <v>0</v>
      </c>
      <c r="AC279" s="5">
        <v>0</v>
      </c>
      <c r="AD279" s="5">
        <v>0</v>
      </c>
      <c r="AE279" s="5">
        <v>0</v>
      </c>
      <c r="AF279" s="5">
        <v>65317.304248018248</v>
      </c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</row>
    <row r="280" spans="2:43">
      <c r="B280" s="4">
        <v>8</v>
      </c>
      <c r="C280" s="4">
        <v>2034</v>
      </c>
      <c r="D280" s="5">
        <v>0</v>
      </c>
      <c r="E280" s="5">
        <v>0</v>
      </c>
      <c r="F280" s="5">
        <v>0</v>
      </c>
      <c r="G280" s="5">
        <v>0</v>
      </c>
      <c r="H280" s="5">
        <v>0</v>
      </c>
      <c r="I280" s="5">
        <v>0</v>
      </c>
      <c r="J280" s="5">
        <v>0</v>
      </c>
      <c r="K280" s="5">
        <v>0</v>
      </c>
      <c r="L280" s="5">
        <v>0</v>
      </c>
      <c r="M280" s="5">
        <v>25388.5</v>
      </c>
      <c r="N280" s="5">
        <v>11967.780132743364</v>
      </c>
      <c r="O280" s="5">
        <v>168004.91365235019</v>
      </c>
      <c r="P280" s="5">
        <v>286121.39540567563</v>
      </c>
      <c r="Q280" s="5">
        <v>153905.59056612125</v>
      </c>
      <c r="R280" s="5">
        <v>0</v>
      </c>
      <c r="S280" s="5">
        <v>0</v>
      </c>
      <c r="T280" s="5">
        <v>1687.778</v>
      </c>
      <c r="U280" s="5">
        <v>0</v>
      </c>
      <c r="V280" s="5">
        <v>0</v>
      </c>
      <c r="W280" s="5">
        <v>46799.681610608262</v>
      </c>
      <c r="X280" s="5">
        <v>51271.671730063048</v>
      </c>
      <c r="Y280" s="5">
        <v>23437.781281547406</v>
      </c>
      <c r="Z280" s="5">
        <v>644034.17267580715</v>
      </c>
      <c r="AA280" s="5">
        <v>3209258.2664529807</v>
      </c>
      <c r="AB280" s="5">
        <v>0</v>
      </c>
      <c r="AC280" s="5">
        <v>0</v>
      </c>
      <c r="AD280" s="5">
        <v>0</v>
      </c>
      <c r="AE280" s="5">
        <v>0</v>
      </c>
      <c r="AF280" s="5">
        <v>64593.238518840262</v>
      </c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</row>
    <row r="281" spans="2:43">
      <c r="B281" s="4">
        <v>9</v>
      </c>
      <c r="C281" s="4">
        <v>2034</v>
      </c>
      <c r="D281" s="5">
        <v>0</v>
      </c>
      <c r="E281" s="5">
        <v>0</v>
      </c>
      <c r="F281" s="5">
        <v>0</v>
      </c>
      <c r="G281" s="5">
        <v>0</v>
      </c>
      <c r="H281" s="5">
        <v>0</v>
      </c>
      <c r="I281" s="5">
        <v>0</v>
      </c>
      <c r="J281" s="5">
        <v>0</v>
      </c>
      <c r="K281" s="5">
        <v>0</v>
      </c>
      <c r="L281" s="5">
        <v>0</v>
      </c>
      <c r="M281" s="5">
        <v>24876.092669432921</v>
      </c>
      <c r="N281" s="5">
        <v>12583.934999999999</v>
      </c>
      <c r="O281" s="5">
        <v>161222.27628716565</v>
      </c>
      <c r="P281" s="5">
        <v>267879.97913701052</v>
      </c>
      <c r="Q281" s="5">
        <v>123471.44843118393</v>
      </c>
      <c r="R281" s="5">
        <v>0</v>
      </c>
      <c r="S281" s="5">
        <v>0</v>
      </c>
      <c r="T281" s="5">
        <v>1629.5754999999999</v>
      </c>
      <c r="U281" s="5">
        <v>0</v>
      </c>
      <c r="V281" s="5">
        <v>0</v>
      </c>
      <c r="W281" s="5">
        <v>43750.654481180391</v>
      </c>
      <c r="X281" s="5">
        <v>46218.09393803915</v>
      </c>
      <c r="Y281" s="5">
        <v>20888.935271452239</v>
      </c>
      <c r="Z281" s="5">
        <v>598729.71548168233</v>
      </c>
      <c r="AA281" s="5">
        <v>3214251.4227893106</v>
      </c>
      <c r="AB281" s="5">
        <v>0</v>
      </c>
      <c r="AC281" s="5">
        <v>0</v>
      </c>
      <c r="AD281" s="5">
        <v>0</v>
      </c>
      <c r="AE281" s="5">
        <v>0</v>
      </c>
      <c r="AF281" s="5">
        <v>64319.854948420027</v>
      </c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</row>
    <row r="282" spans="2:43">
      <c r="B282" s="4">
        <v>10</v>
      </c>
      <c r="C282" s="4">
        <v>2034</v>
      </c>
      <c r="D282" s="5">
        <v>0</v>
      </c>
      <c r="E282" s="5">
        <v>0</v>
      </c>
      <c r="F282" s="5">
        <v>0</v>
      </c>
      <c r="G282" s="5">
        <v>0</v>
      </c>
      <c r="H282" s="5">
        <v>0</v>
      </c>
      <c r="I282" s="5">
        <v>0</v>
      </c>
      <c r="J282" s="5">
        <v>0</v>
      </c>
      <c r="K282" s="5">
        <v>0</v>
      </c>
      <c r="L282" s="5">
        <v>0</v>
      </c>
      <c r="M282" s="5">
        <v>24906.092669432921</v>
      </c>
      <c r="N282" s="5">
        <v>10437.538008849559</v>
      </c>
      <c r="O282" s="5">
        <v>151801.47420531046</v>
      </c>
      <c r="P282" s="5">
        <v>250943.56860797512</v>
      </c>
      <c r="Q282" s="5">
        <v>87595.536418119242</v>
      </c>
      <c r="R282" s="5">
        <v>0</v>
      </c>
      <c r="S282" s="5">
        <v>0</v>
      </c>
      <c r="T282" s="5">
        <v>1626.1725000000001</v>
      </c>
      <c r="U282" s="5">
        <v>0</v>
      </c>
      <c r="V282" s="5">
        <v>0</v>
      </c>
      <c r="W282" s="5">
        <v>42304.426594917495</v>
      </c>
      <c r="X282" s="5">
        <v>44008.98866912676</v>
      </c>
      <c r="Y282" s="5">
        <v>21221.285153289922</v>
      </c>
      <c r="Z282" s="5">
        <v>559586.76229819865</v>
      </c>
      <c r="AA282" s="5">
        <v>1446870.4426193272</v>
      </c>
      <c r="AB282" s="5">
        <v>0</v>
      </c>
      <c r="AC282" s="5">
        <v>0</v>
      </c>
      <c r="AD282" s="5">
        <v>0</v>
      </c>
      <c r="AE282" s="5">
        <v>0</v>
      </c>
      <c r="AF282" s="5">
        <v>59365.009406015852</v>
      </c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</row>
    <row r="283" spans="2:43">
      <c r="B283" s="4">
        <v>11</v>
      </c>
      <c r="C283" s="4">
        <v>2034</v>
      </c>
      <c r="D283" s="5">
        <v>0</v>
      </c>
      <c r="E283" s="5">
        <v>0</v>
      </c>
      <c r="F283" s="5">
        <v>0</v>
      </c>
      <c r="G283" s="5">
        <v>0</v>
      </c>
      <c r="H283" s="5">
        <v>0</v>
      </c>
      <c r="I283" s="5">
        <v>0</v>
      </c>
      <c r="J283" s="5">
        <v>0</v>
      </c>
      <c r="K283" s="5">
        <v>0</v>
      </c>
      <c r="L283" s="5">
        <v>0</v>
      </c>
      <c r="M283" s="5">
        <v>21634.574688796682</v>
      </c>
      <c r="N283" s="5">
        <v>8806.4119911504422</v>
      </c>
      <c r="O283" s="5">
        <v>141274.25494413817</v>
      </c>
      <c r="P283" s="5">
        <v>237156.16268803214</v>
      </c>
      <c r="Q283" s="5">
        <v>81080.446016408445</v>
      </c>
      <c r="R283" s="5">
        <v>0</v>
      </c>
      <c r="S283" s="5">
        <v>0</v>
      </c>
      <c r="T283" s="5">
        <v>1601.5729999999999</v>
      </c>
      <c r="U283" s="5">
        <v>0</v>
      </c>
      <c r="V283" s="5">
        <v>0</v>
      </c>
      <c r="W283" s="5">
        <v>41545.930120683872</v>
      </c>
      <c r="X283" s="5">
        <v>42300.802024306919</v>
      </c>
      <c r="Y283" s="5">
        <v>18983.379090407019</v>
      </c>
      <c r="Z283" s="5">
        <v>498285.97945088148</v>
      </c>
      <c r="AA283" s="5">
        <v>1157426.8279999071</v>
      </c>
      <c r="AB283" s="5">
        <v>0</v>
      </c>
      <c r="AC283" s="5">
        <v>0</v>
      </c>
      <c r="AD283" s="5">
        <v>0</v>
      </c>
      <c r="AE283" s="5">
        <v>0</v>
      </c>
      <c r="AF283" s="5">
        <v>55547.386254750789</v>
      </c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</row>
    <row r="284" spans="2:43">
      <c r="B284" s="4">
        <v>12</v>
      </c>
      <c r="C284" s="4">
        <v>2034</v>
      </c>
      <c r="D284" s="5">
        <v>0</v>
      </c>
      <c r="E284" s="5">
        <v>0</v>
      </c>
      <c r="F284" s="5">
        <v>0</v>
      </c>
      <c r="G284" s="5">
        <v>0</v>
      </c>
      <c r="H284" s="5">
        <v>0</v>
      </c>
      <c r="I284" s="5">
        <v>0</v>
      </c>
      <c r="J284" s="5">
        <v>0</v>
      </c>
      <c r="K284" s="5">
        <v>0</v>
      </c>
      <c r="L284" s="5">
        <v>0</v>
      </c>
      <c r="M284" s="5">
        <v>22969.278699861687</v>
      </c>
      <c r="N284" s="5">
        <v>7597.0980530973447</v>
      </c>
      <c r="O284" s="5">
        <v>142446.64244289408</v>
      </c>
      <c r="P284" s="5">
        <v>221444.14945072547</v>
      </c>
      <c r="Q284" s="5">
        <v>72358.315426423273</v>
      </c>
      <c r="R284" s="5">
        <v>0</v>
      </c>
      <c r="S284" s="5">
        <v>0</v>
      </c>
      <c r="T284" s="5">
        <v>1669.2750000000001</v>
      </c>
      <c r="U284" s="5">
        <v>0</v>
      </c>
      <c r="V284" s="5">
        <v>0</v>
      </c>
      <c r="W284" s="5">
        <v>41637.27982828622</v>
      </c>
      <c r="X284" s="5">
        <v>41708.589527253367</v>
      </c>
      <c r="Y284" s="5">
        <v>19148.101654272468</v>
      </c>
      <c r="Z284" s="5">
        <v>489442.70821084816</v>
      </c>
      <c r="AA284" s="5">
        <v>1247255.5069869549</v>
      </c>
      <c r="AB284" s="5">
        <v>0</v>
      </c>
      <c r="AC284" s="5">
        <v>0</v>
      </c>
      <c r="AD284" s="5">
        <v>0</v>
      </c>
      <c r="AE284" s="5">
        <v>0</v>
      </c>
      <c r="AF284" s="5">
        <v>57221.391725485941</v>
      </c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</row>
    <row r="285" spans="2:43">
      <c r="B285" s="4">
        <v>1</v>
      </c>
      <c r="C285" s="4">
        <v>2035</v>
      </c>
      <c r="D285" s="5">
        <v>0</v>
      </c>
      <c r="E285" s="5">
        <v>0</v>
      </c>
      <c r="F285" s="5">
        <v>0</v>
      </c>
      <c r="G285" s="5">
        <v>0</v>
      </c>
      <c r="H285" s="5">
        <v>0</v>
      </c>
      <c r="I285" s="5">
        <v>0</v>
      </c>
      <c r="J285" s="5">
        <v>0</v>
      </c>
      <c r="K285" s="5">
        <v>0</v>
      </c>
      <c r="L285" s="5">
        <v>0</v>
      </c>
      <c r="M285" s="5">
        <v>23374.278699861687</v>
      </c>
      <c r="N285" s="5">
        <v>7708.4730530973447</v>
      </c>
      <c r="O285" s="5">
        <v>133783.68916935561</v>
      </c>
      <c r="P285" s="5">
        <v>229885.14553244936</v>
      </c>
      <c r="Q285" s="5">
        <v>80983.280013681564</v>
      </c>
      <c r="R285" s="5">
        <v>0</v>
      </c>
      <c r="S285" s="5">
        <v>0</v>
      </c>
      <c r="T285" s="5">
        <v>1631.7730000000001</v>
      </c>
      <c r="U285" s="5">
        <v>0</v>
      </c>
      <c r="V285" s="5">
        <v>0</v>
      </c>
      <c r="W285" s="5">
        <v>41458.748688866537</v>
      </c>
      <c r="X285" s="5">
        <v>42285.380760178065</v>
      </c>
      <c r="Y285" s="5">
        <v>19264.816398232702</v>
      </c>
      <c r="Z285" s="5">
        <v>425744.05998179264</v>
      </c>
      <c r="AA285" s="5">
        <v>1357011.340758347</v>
      </c>
      <c r="AB285" s="5">
        <v>0</v>
      </c>
      <c r="AC285" s="5">
        <v>0</v>
      </c>
      <c r="AD285" s="5">
        <v>0</v>
      </c>
      <c r="AE285" s="5">
        <v>0</v>
      </c>
      <c r="AF285" s="5">
        <v>58197.962706048427</v>
      </c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</row>
    <row r="286" spans="2:43">
      <c r="B286" s="4">
        <v>2</v>
      </c>
      <c r="C286" s="4">
        <v>2035</v>
      </c>
      <c r="D286" s="5">
        <v>0</v>
      </c>
      <c r="E286" s="5">
        <v>0</v>
      </c>
      <c r="F286" s="5">
        <v>0</v>
      </c>
      <c r="G286" s="5">
        <v>0</v>
      </c>
      <c r="H286" s="5">
        <v>0</v>
      </c>
      <c r="I286" s="5">
        <v>0</v>
      </c>
      <c r="J286" s="5">
        <v>0</v>
      </c>
      <c r="K286" s="5">
        <v>0</v>
      </c>
      <c r="L286" s="5">
        <v>0</v>
      </c>
      <c r="M286" s="5">
        <v>21353.968533886582</v>
      </c>
      <c r="N286" s="5">
        <v>6553.2887610619473</v>
      </c>
      <c r="O286" s="5">
        <v>132026.66262164927</v>
      </c>
      <c r="P286" s="5">
        <v>227966.04212424549</v>
      </c>
      <c r="Q286" s="5">
        <v>77897.595592096972</v>
      </c>
      <c r="R286" s="5">
        <v>0</v>
      </c>
      <c r="S286" s="5">
        <v>0</v>
      </c>
      <c r="T286" s="5">
        <v>1589.8760000000002</v>
      </c>
      <c r="U286" s="5">
        <v>0</v>
      </c>
      <c r="V286" s="5">
        <v>0</v>
      </c>
      <c r="W286" s="5">
        <v>40431.674127463033</v>
      </c>
      <c r="X286" s="5">
        <v>42952.818723449018</v>
      </c>
      <c r="Y286" s="5">
        <v>19462.193084935589</v>
      </c>
      <c r="Z286" s="5">
        <v>444637.51663360064</v>
      </c>
      <c r="AA286" s="5">
        <v>1073999.0681757422</v>
      </c>
      <c r="AB286" s="5">
        <v>0</v>
      </c>
      <c r="AC286" s="5">
        <v>0</v>
      </c>
      <c r="AD286" s="5">
        <v>0</v>
      </c>
      <c r="AE286" s="5">
        <v>0</v>
      </c>
      <c r="AF286" s="5">
        <v>55910.937289607995</v>
      </c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</row>
    <row r="287" spans="2:43">
      <c r="B287" s="4">
        <v>3</v>
      </c>
      <c r="C287" s="4">
        <v>2035</v>
      </c>
      <c r="D287" s="5">
        <v>0</v>
      </c>
      <c r="E287" s="5">
        <v>0</v>
      </c>
      <c r="F287" s="5">
        <v>0</v>
      </c>
      <c r="G287" s="5">
        <v>0</v>
      </c>
      <c r="H287" s="5">
        <v>0</v>
      </c>
      <c r="I287" s="5">
        <v>0</v>
      </c>
      <c r="J287" s="5">
        <v>0</v>
      </c>
      <c r="K287" s="5">
        <v>0</v>
      </c>
      <c r="L287" s="5">
        <v>0</v>
      </c>
      <c r="M287" s="5">
        <v>22307.167358229599</v>
      </c>
      <c r="N287" s="5">
        <v>5518.6777876106189</v>
      </c>
      <c r="O287" s="5">
        <v>142913.54908587126</v>
      </c>
      <c r="P287" s="5">
        <v>236477.23986440437</v>
      </c>
      <c r="Q287" s="5">
        <v>93312.908177040284</v>
      </c>
      <c r="R287" s="5">
        <v>0</v>
      </c>
      <c r="S287" s="5">
        <v>0</v>
      </c>
      <c r="T287" s="5">
        <v>1665.3760000000002</v>
      </c>
      <c r="U287" s="5">
        <v>0</v>
      </c>
      <c r="V287" s="5">
        <v>0</v>
      </c>
      <c r="W287" s="5">
        <v>41323.970033895777</v>
      </c>
      <c r="X287" s="5">
        <v>43805.514310936072</v>
      </c>
      <c r="Y287" s="5">
        <v>21324.99257311293</v>
      </c>
      <c r="Z287" s="5">
        <v>442954.37349946948</v>
      </c>
      <c r="AA287" s="5">
        <v>1330978.5260850012</v>
      </c>
      <c r="AB287" s="5">
        <v>0</v>
      </c>
      <c r="AC287" s="5">
        <v>0</v>
      </c>
      <c r="AD287" s="5">
        <v>0</v>
      </c>
      <c r="AE287" s="5">
        <v>0</v>
      </c>
      <c r="AF287" s="5">
        <v>55584.573808231078</v>
      </c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</row>
    <row r="288" spans="2:43">
      <c r="B288" s="4">
        <v>4</v>
      </c>
      <c r="C288" s="4">
        <v>2035</v>
      </c>
      <c r="D288" s="5">
        <v>0</v>
      </c>
      <c r="E288" s="5">
        <v>0</v>
      </c>
      <c r="F288" s="5">
        <v>0</v>
      </c>
      <c r="G288" s="5">
        <v>0</v>
      </c>
      <c r="H288" s="5">
        <v>0</v>
      </c>
      <c r="I288" s="5">
        <v>0</v>
      </c>
      <c r="J288" s="5">
        <v>0</v>
      </c>
      <c r="K288" s="5">
        <v>0</v>
      </c>
      <c r="L288" s="5">
        <v>0</v>
      </c>
      <c r="M288" s="5">
        <v>23191.273167358231</v>
      </c>
      <c r="N288" s="5">
        <v>6744.3747787610628</v>
      </c>
      <c r="O288" s="5">
        <v>145303.62662355264</v>
      </c>
      <c r="P288" s="5">
        <v>243603.72309758147</v>
      </c>
      <c r="Q288" s="5">
        <v>90684.97812135586</v>
      </c>
      <c r="R288" s="5">
        <v>0</v>
      </c>
      <c r="S288" s="5">
        <v>0</v>
      </c>
      <c r="T288" s="5">
        <v>1646.377</v>
      </c>
      <c r="U288" s="5">
        <v>0</v>
      </c>
      <c r="V288" s="5">
        <v>0</v>
      </c>
      <c r="W288" s="5">
        <v>40958.4085596156</v>
      </c>
      <c r="X288" s="5">
        <v>44945.094730290526</v>
      </c>
      <c r="Y288" s="5">
        <v>22626.204258980979</v>
      </c>
      <c r="Z288" s="5">
        <v>488121.96429304394</v>
      </c>
      <c r="AA288" s="5">
        <v>1330262.5153181157</v>
      </c>
      <c r="AB288" s="5">
        <v>0</v>
      </c>
      <c r="AC288" s="5">
        <v>0</v>
      </c>
      <c r="AD288" s="5">
        <v>0</v>
      </c>
      <c r="AE288" s="5">
        <v>0</v>
      </c>
      <c r="AF288" s="5">
        <v>58392.420853512871</v>
      </c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</row>
    <row r="289" spans="2:43">
      <c r="B289" s="4">
        <v>5</v>
      </c>
      <c r="C289" s="4">
        <v>2035</v>
      </c>
      <c r="D289" s="5">
        <v>0</v>
      </c>
      <c r="E289" s="5">
        <v>0</v>
      </c>
      <c r="F289" s="5">
        <v>0</v>
      </c>
      <c r="G289" s="5">
        <v>0</v>
      </c>
      <c r="H289" s="5">
        <v>0</v>
      </c>
      <c r="I289" s="5">
        <v>0</v>
      </c>
      <c r="J289" s="5">
        <v>0</v>
      </c>
      <c r="K289" s="5">
        <v>0</v>
      </c>
      <c r="L289" s="5">
        <v>0</v>
      </c>
      <c r="M289" s="5">
        <v>23650.821230982019</v>
      </c>
      <c r="N289" s="5">
        <v>9435.8838053097352</v>
      </c>
      <c r="O289" s="5">
        <v>155843.11179586363</v>
      </c>
      <c r="P289" s="5">
        <v>252662.80617750017</v>
      </c>
      <c r="Q289" s="5">
        <v>87447.429714796002</v>
      </c>
      <c r="R289" s="5">
        <v>0</v>
      </c>
      <c r="S289" s="5">
        <v>0</v>
      </c>
      <c r="T289" s="5">
        <v>1637.3735000000001</v>
      </c>
      <c r="U289" s="5">
        <v>0</v>
      </c>
      <c r="V289" s="5">
        <v>0</v>
      </c>
      <c r="W289" s="5">
        <v>41965.055009870746</v>
      </c>
      <c r="X289" s="5">
        <v>48123.848711557468</v>
      </c>
      <c r="Y289" s="5">
        <v>24297.869923194492</v>
      </c>
      <c r="Z289" s="5">
        <v>546289.74105237657</v>
      </c>
      <c r="AA289" s="5">
        <v>1393987.8590915869</v>
      </c>
      <c r="AB289" s="5">
        <v>0</v>
      </c>
      <c r="AC289" s="5">
        <v>0</v>
      </c>
      <c r="AD289" s="5">
        <v>0</v>
      </c>
      <c r="AE289" s="5">
        <v>0</v>
      </c>
      <c r="AF289" s="5">
        <v>58147.753643175151</v>
      </c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</row>
    <row r="290" spans="2:43">
      <c r="B290" s="4">
        <v>6</v>
      </c>
      <c r="C290" s="4">
        <v>2035</v>
      </c>
      <c r="D290" s="5">
        <v>0</v>
      </c>
      <c r="E290" s="5">
        <v>0</v>
      </c>
      <c r="F290" s="5">
        <v>0</v>
      </c>
      <c r="G290" s="5">
        <v>0</v>
      </c>
      <c r="H290" s="5">
        <v>0</v>
      </c>
      <c r="I290" s="5">
        <v>0</v>
      </c>
      <c r="J290" s="5">
        <v>0</v>
      </c>
      <c r="K290" s="5">
        <v>0</v>
      </c>
      <c r="L290" s="5">
        <v>0</v>
      </c>
      <c r="M290" s="5">
        <v>24652.151798063624</v>
      </c>
      <c r="N290" s="5">
        <v>11038.72274336283</v>
      </c>
      <c r="O290" s="5">
        <v>162993.55511981741</v>
      </c>
      <c r="P290" s="5">
        <v>267519.2432878401</v>
      </c>
      <c r="Q290" s="5">
        <v>135783.56522743707</v>
      </c>
      <c r="R290" s="5">
        <v>0</v>
      </c>
      <c r="S290" s="5">
        <v>0</v>
      </c>
      <c r="T290" s="5">
        <v>1640.7764999999999</v>
      </c>
      <c r="U290" s="5">
        <v>0</v>
      </c>
      <c r="V290" s="5">
        <v>0</v>
      </c>
      <c r="W290" s="5">
        <v>42663.628278066448</v>
      </c>
      <c r="X290" s="5">
        <v>49086.186449685607</v>
      </c>
      <c r="Y290" s="5">
        <v>25254.105122721841</v>
      </c>
      <c r="Z290" s="5">
        <v>575259.37322131568</v>
      </c>
      <c r="AA290" s="5">
        <v>2719078.249360939</v>
      </c>
      <c r="AB290" s="5">
        <v>0</v>
      </c>
      <c r="AC290" s="5">
        <v>0</v>
      </c>
      <c r="AD290" s="5">
        <v>0</v>
      </c>
      <c r="AE290" s="5">
        <v>0</v>
      </c>
      <c r="AF290" s="5">
        <v>62990.876342708216</v>
      </c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</row>
    <row r="291" spans="2:43">
      <c r="B291" s="4">
        <v>7</v>
      </c>
      <c r="C291" s="4">
        <v>2035</v>
      </c>
      <c r="D291" s="5">
        <v>0</v>
      </c>
      <c r="E291" s="5">
        <v>0</v>
      </c>
      <c r="F291" s="5">
        <v>0</v>
      </c>
      <c r="G291" s="5">
        <v>0</v>
      </c>
      <c r="H291" s="5">
        <v>0</v>
      </c>
      <c r="I291" s="5">
        <v>0</v>
      </c>
      <c r="J291" s="5">
        <v>0</v>
      </c>
      <c r="K291" s="5">
        <v>0</v>
      </c>
      <c r="L291" s="5">
        <v>0</v>
      </c>
      <c r="M291" s="5">
        <v>25808.639004149376</v>
      </c>
      <c r="N291" s="5">
        <v>11859.591371681416</v>
      </c>
      <c r="O291" s="5">
        <v>164749.46690333236</v>
      </c>
      <c r="P291" s="5">
        <v>268667.97297612421</v>
      </c>
      <c r="Q291" s="5">
        <v>151568.61197858519</v>
      </c>
      <c r="R291" s="5">
        <v>0</v>
      </c>
      <c r="S291" s="5">
        <v>0</v>
      </c>
      <c r="T291" s="5">
        <v>1614.9715000000001</v>
      </c>
      <c r="U291" s="5">
        <v>0</v>
      </c>
      <c r="V291" s="5">
        <v>0</v>
      </c>
      <c r="W291" s="5">
        <v>45303.990960349387</v>
      </c>
      <c r="X291" s="5">
        <v>49016.056433061669</v>
      </c>
      <c r="Y291" s="5">
        <v>26519.697274560422</v>
      </c>
      <c r="Z291" s="5">
        <v>600989.11934253445</v>
      </c>
      <c r="AA291" s="5">
        <v>3227058.4703239324</v>
      </c>
      <c r="AB291" s="5">
        <v>0</v>
      </c>
      <c r="AC291" s="5">
        <v>0</v>
      </c>
      <c r="AD291" s="5">
        <v>0</v>
      </c>
      <c r="AE291" s="5">
        <v>0</v>
      </c>
      <c r="AF291" s="5">
        <v>65317.304248018248</v>
      </c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</row>
    <row r="292" spans="2:43">
      <c r="B292" s="4">
        <v>8</v>
      </c>
      <c r="C292" s="4">
        <v>2035</v>
      </c>
      <c r="D292" s="5">
        <v>0</v>
      </c>
      <c r="E292" s="5">
        <v>0</v>
      </c>
      <c r="F292" s="5">
        <v>0</v>
      </c>
      <c r="G292" s="5">
        <v>0</v>
      </c>
      <c r="H292" s="5">
        <v>0</v>
      </c>
      <c r="I292" s="5">
        <v>0</v>
      </c>
      <c r="J292" s="5">
        <v>0</v>
      </c>
      <c r="K292" s="5">
        <v>0</v>
      </c>
      <c r="L292" s="5">
        <v>0</v>
      </c>
      <c r="M292" s="5">
        <v>25388.5</v>
      </c>
      <c r="N292" s="5">
        <v>11967.780132743364</v>
      </c>
      <c r="O292" s="5">
        <v>168004.91365235019</v>
      </c>
      <c r="P292" s="5">
        <v>286121.39540567563</v>
      </c>
      <c r="Q292" s="5">
        <v>153905.59056612125</v>
      </c>
      <c r="R292" s="5">
        <v>0</v>
      </c>
      <c r="S292" s="5">
        <v>0</v>
      </c>
      <c r="T292" s="5">
        <v>1687.778</v>
      </c>
      <c r="U292" s="5">
        <v>0</v>
      </c>
      <c r="V292" s="5">
        <v>0</v>
      </c>
      <c r="W292" s="5">
        <v>46799.681610608262</v>
      </c>
      <c r="X292" s="5">
        <v>51271.671730063048</v>
      </c>
      <c r="Y292" s="5">
        <v>23437.781281547406</v>
      </c>
      <c r="Z292" s="5">
        <v>644034.17267580715</v>
      </c>
      <c r="AA292" s="5">
        <v>3209258.2664529807</v>
      </c>
      <c r="AB292" s="5">
        <v>0</v>
      </c>
      <c r="AC292" s="5">
        <v>0</v>
      </c>
      <c r="AD292" s="5">
        <v>0</v>
      </c>
      <c r="AE292" s="5">
        <v>0</v>
      </c>
      <c r="AF292" s="5">
        <v>64593.238518840262</v>
      </c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</row>
    <row r="293" spans="2:43">
      <c r="B293" s="4">
        <v>9</v>
      </c>
      <c r="C293" s="4">
        <v>2035</v>
      </c>
      <c r="D293" s="5">
        <v>0</v>
      </c>
      <c r="E293" s="5">
        <v>0</v>
      </c>
      <c r="F293" s="5">
        <v>0</v>
      </c>
      <c r="G293" s="5">
        <v>0</v>
      </c>
      <c r="H293" s="5">
        <v>0</v>
      </c>
      <c r="I293" s="5">
        <v>0</v>
      </c>
      <c r="J293" s="5">
        <v>0</v>
      </c>
      <c r="K293" s="5">
        <v>0</v>
      </c>
      <c r="L293" s="5">
        <v>0</v>
      </c>
      <c r="M293" s="5">
        <v>24876.092669432921</v>
      </c>
      <c r="N293" s="5">
        <v>12583.934999999999</v>
      </c>
      <c r="O293" s="5">
        <v>161222.27628716565</v>
      </c>
      <c r="P293" s="5">
        <v>267879.97913701052</v>
      </c>
      <c r="Q293" s="5">
        <v>123471.44843118393</v>
      </c>
      <c r="R293" s="5">
        <v>0</v>
      </c>
      <c r="S293" s="5">
        <v>0</v>
      </c>
      <c r="T293" s="5">
        <v>1629.5754999999999</v>
      </c>
      <c r="U293" s="5">
        <v>0</v>
      </c>
      <c r="V293" s="5">
        <v>0</v>
      </c>
      <c r="W293" s="5">
        <v>43750.654481180391</v>
      </c>
      <c r="X293" s="5">
        <v>46218.09393803915</v>
      </c>
      <c r="Y293" s="5">
        <v>20888.935271452239</v>
      </c>
      <c r="Z293" s="5">
        <v>598729.71548168233</v>
      </c>
      <c r="AA293" s="5">
        <v>3214251.4227893106</v>
      </c>
      <c r="AB293" s="5">
        <v>0</v>
      </c>
      <c r="AC293" s="5">
        <v>0</v>
      </c>
      <c r="AD293" s="5">
        <v>0</v>
      </c>
      <c r="AE293" s="5">
        <v>0</v>
      </c>
      <c r="AF293" s="5">
        <v>64319.854948420027</v>
      </c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</row>
    <row r="294" spans="2:43">
      <c r="B294" s="4">
        <v>10</v>
      </c>
      <c r="C294" s="4">
        <v>2035</v>
      </c>
      <c r="D294" s="5">
        <v>0</v>
      </c>
      <c r="E294" s="5">
        <v>0</v>
      </c>
      <c r="F294" s="5">
        <v>0</v>
      </c>
      <c r="G294" s="5">
        <v>0</v>
      </c>
      <c r="H294" s="5">
        <v>0</v>
      </c>
      <c r="I294" s="5">
        <v>0</v>
      </c>
      <c r="J294" s="5">
        <v>0</v>
      </c>
      <c r="K294" s="5">
        <v>0</v>
      </c>
      <c r="L294" s="5">
        <v>0</v>
      </c>
      <c r="M294" s="5">
        <v>24906.092669432921</v>
      </c>
      <c r="N294" s="5">
        <v>10437.538008849559</v>
      </c>
      <c r="O294" s="5">
        <v>151801.47420531046</v>
      </c>
      <c r="P294" s="5">
        <v>250943.56860797512</v>
      </c>
      <c r="Q294" s="5">
        <v>87595.536418119242</v>
      </c>
      <c r="R294" s="5">
        <v>0</v>
      </c>
      <c r="S294" s="5">
        <v>0</v>
      </c>
      <c r="T294" s="5">
        <v>1626.1725000000001</v>
      </c>
      <c r="U294" s="5">
        <v>0</v>
      </c>
      <c r="V294" s="5">
        <v>0</v>
      </c>
      <c r="W294" s="5">
        <v>42304.426594917495</v>
      </c>
      <c r="X294" s="5">
        <v>44008.98866912676</v>
      </c>
      <c r="Y294" s="5">
        <v>21221.285153289922</v>
      </c>
      <c r="Z294" s="5">
        <v>559586.76229819865</v>
      </c>
      <c r="AA294" s="5">
        <v>1446870.4426193272</v>
      </c>
      <c r="AB294" s="5">
        <v>0</v>
      </c>
      <c r="AC294" s="5">
        <v>0</v>
      </c>
      <c r="AD294" s="5">
        <v>0</v>
      </c>
      <c r="AE294" s="5">
        <v>0</v>
      </c>
      <c r="AF294" s="5">
        <v>59365.009406015852</v>
      </c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</row>
    <row r="295" spans="2:43">
      <c r="B295" s="4">
        <v>11</v>
      </c>
      <c r="C295" s="4">
        <v>2035</v>
      </c>
      <c r="D295" s="5">
        <v>0</v>
      </c>
      <c r="E295" s="5">
        <v>0</v>
      </c>
      <c r="F295" s="5">
        <v>0</v>
      </c>
      <c r="G295" s="5">
        <v>0</v>
      </c>
      <c r="H295" s="5">
        <v>0</v>
      </c>
      <c r="I295" s="5">
        <v>0</v>
      </c>
      <c r="J295" s="5">
        <v>0</v>
      </c>
      <c r="K295" s="5">
        <v>0</v>
      </c>
      <c r="L295" s="5">
        <v>0</v>
      </c>
      <c r="M295" s="5">
        <v>21634.574688796682</v>
      </c>
      <c r="N295" s="5">
        <v>8806.4119911504422</v>
      </c>
      <c r="O295" s="5">
        <v>141274.25494413817</v>
      </c>
      <c r="P295" s="5">
        <v>237156.16268803214</v>
      </c>
      <c r="Q295" s="5">
        <v>81080.446016408445</v>
      </c>
      <c r="R295" s="5">
        <v>0</v>
      </c>
      <c r="S295" s="5">
        <v>0</v>
      </c>
      <c r="T295" s="5">
        <v>1601.5729999999999</v>
      </c>
      <c r="U295" s="5">
        <v>0</v>
      </c>
      <c r="V295" s="5">
        <v>0</v>
      </c>
      <c r="W295" s="5">
        <v>41545.930120683872</v>
      </c>
      <c r="X295" s="5">
        <v>42300.802024306919</v>
      </c>
      <c r="Y295" s="5">
        <v>18983.379090407019</v>
      </c>
      <c r="Z295" s="5">
        <v>498285.97945088148</v>
      </c>
      <c r="AA295" s="5">
        <v>1157426.8279999071</v>
      </c>
      <c r="AB295" s="5">
        <v>0</v>
      </c>
      <c r="AC295" s="5">
        <v>0</v>
      </c>
      <c r="AD295" s="5">
        <v>0</v>
      </c>
      <c r="AE295" s="5">
        <v>0</v>
      </c>
      <c r="AF295" s="5">
        <v>55547.386254750789</v>
      </c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</row>
    <row r="296" spans="2:43">
      <c r="B296" s="4">
        <v>12</v>
      </c>
      <c r="C296" s="4">
        <v>2035</v>
      </c>
      <c r="D296" s="5">
        <v>0</v>
      </c>
      <c r="E296" s="5">
        <v>0</v>
      </c>
      <c r="F296" s="5">
        <v>0</v>
      </c>
      <c r="G296" s="5">
        <v>0</v>
      </c>
      <c r="H296" s="5">
        <v>0</v>
      </c>
      <c r="I296" s="5">
        <v>0</v>
      </c>
      <c r="J296" s="5">
        <v>0</v>
      </c>
      <c r="K296" s="5">
        <v>0</v>
      </c>
      <c r="L296" s="5">
        <v>0</v>
      </c>
      <c r="M296" s="5">
        <v>22969.278699861687</v>
      </c>
      <c r="N296" s="5">
        <v>7597.0980530973447</v>
      </c>
      <c r="O296" s="5">
        <v>142446.64244289408</v>
      </c>
      <c r="P296" s="5">
        <v>221444.14945072547</v>
      </c>
      <c r="Q296" s="5">
        <v>72358.315426423273</v>
      </c>
      <c r="R296" s="5">
        <v>0</v>
      </c>
      <c r="S296" s="5">
        <v>0</v>
      </c>
      <c r="T296" s="5">
        <v>1669.2750000000001</v>
      </c>
      <c r="U296" s="5">
        <v>0</v>
      </c>
      <c r="V296" s="5">
        <v>0</v>
      </c>
      <c r="W296" s="5">
        <v>41637.27982828622</v>
      </c>
      <c r="X296" s="5">
        <v>41708.589527253367</v>
      </c>
      <c r="Y296" s="5">
        <v>19148.101654272468</v>
      </c>
      <c r="Z296" s="5">
        <v>489442.70821084816</v>
      </c>
      <c r="AA296" s="5">
        <v>1247255.5069869549</v>
      </c>
      <c r="AB296" s="5">
        <v>0</v>
      </c>
      <c r="AC296" s="5">
        <v>0</v>
      </c>
      <c r="AD296" s="5">
        <v>0</v>
      </c>
      <c r="AE296" s="5">
        <v>0</v>
      </c>
      <c r="AF296" s="5">
        <v>57221.391725485941</v>
      </c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</row>
    <row r="297" spans="2:43">
      <c r="B297" s="4">
        <v>1</v>
      </c>
      <c r="C297" s="4">
        <v>2036</v>
      </c>
      <c r="D297" s="5">
        <v>0</v>
      </c>
      <c r="E297" s="5">
        <v>0</v>
      </c>
      <c r="F297" s="5">
        <v>0</v>
      </c>
      <c r="G297" s="5">
        <v>0</v>
      </c>
      <c r="H297" s="5">
        <v>0</v>
      </c>
      <c r="I297" s="5">
        <v>0</v>
      </c>
      <c r="J297" s="5">
        <v>0</v>
      </c>
      <c r="K297" s="5">
        <v>0</v>
      </c>
      <c r="L297" s="5">
        <v>0</v>
      </c>
      <c r="M297" s="5">
        <v>23374.278699861687</v>
      </c>
      <c r="N297" s="5">
        <v>7708.4730530973447</v>
      </c>
      <c r="O297" s="5">
        <v>133783.68916935561</v>
      </c>
      <c r="P297" s="5">
        <v>229885.14553244936</v>
      </c>
      <c r="Q297" s="5">
        <v>80983.280013681564</v>
      </c>
      <c r="R297" s="5">
        <v>0</v>
      </c>
      <c r="S297" s="5">
        <v>0</v>
      </c>
      <c r="T297" s="5">
        <v>1631.7730000000001</v>
      </c>
      <c r="U297" s="5">
        <v>0</v>
      </c>
      <c r="V297" s="5">
        <v>0</v>
      </c>
      <c r="W297" s="5">
        <v>41428.748688866537</v>
      </c>
      <c r="X297" s="5">
        <v>42248.255760178065</v>
      </c>
      <c r="Y297" s="5">
        <v>19249.816398232702</v>
      </c>
      <c r="Z297" s="5">
        <v>425706.93498179258</v>
      </c>
      <c r="AA297" s="5">
        <v>1355093.7407583469</v>
      </c>
      <c r="AB297" s="5">
        <v>0</v>
      </c>
      <c r="AC297" s="5">
        <v>0</v>
      </c>
      <c r="AD297" s="5">
        <v>0</v>
      </c>
      <c r="AE297" s="5">
        <v>0</v>
      </c>
      <c r="AF297" s="5">
        <v>58197.962706048427</v>
      </c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</row>
    <row r="298" spans="2:43">
      <c r="B298" s="4">
        <v>2</v>
      </c>
      <c r="C298" s="4">
        <v>2036</v>
      </c>
      <c r="D298" s="5">
        <v>0</v>
      </c>
      <c r="E298" s="5">
        <v>0</v>
      </c>
      <c r="F298" s="5">
        <v>0</v>
      </c>
      <c r="G298" s="5">
        <v>0</v>
      </c>
      <c r="H298" s="5">
        <v>0</v>
      </c>
      <c r="I298" s="5">
        <v>0</v>
      </c>
      <c r="J298" s="5">
        <v>0</v>
      </c>
      <c r="K298" s="5">
        <v>0</v>
      </c>
      <c r="L298" s="5">
        <v>0</v>
      </c>
      <c r="M298" s="5">
        <v>21353.968533886582</v>
      </c>
      <c r="N298" s="5">
        <v>6553.2887610619473</v>
      </c>
      <c r="O298" s="5">
        <v>132026.66262164927</v>
      </c>
      <c r="P298" s="5">
        <v>227966.04212424549</v>
      </c>
      <c r="Q298" s="5">
        <v>77897.595592096972</v>
      </c>
      <c r="R298" s="5">
        <v>0</v>
      </c>
      <c r="S298" s="5">
        <v>0</v>
      </c>
      <c r="T298" s="5">
        <v>1620.076</v>
      </c>
      <c r="U298" s="5">
        <v>0</v>
      </c>
      <c r="V298" s="5">
        <v>0</v>
      </c>
      <c r="W298" s="5">
        <v>40724.174127463033</v>
      </c>
      <c r="X298" s="5">
        <v>43338.918723449016</v>
      </c>
      <c r="Y298" s="5">
        <v>19657.193084935589</v>
      </c>
      <c r="Z298" s="5">
        <v>445075.59163360059</v>
      </c>
      <c r="AA298" s="5">
        <v>1094380.6381757422</v>
      </c>
      <c r="AB298" s="5">
        <v>0</v>
      </c>
      <c r="AC298" s="5">
        <v>0</v>
      </c>
      <c r="AD298" s="5">
        <v>0</v>
      </c>
      <c r="AE298" s="5">
        <v>0</v>
      </c>
      <c r="AF298" s="5">
        <v>55910.937289607995</v>
      </c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</row>
    <row r="299" spans="2:43">
      <c r="B299" s="4">
        <v>3</v>
      </c>
      <c r="C299" s="4">
        <v>2036</v>
      </c>
      <c r="D299" s="5">
        <v>0</v>
      </c>
      <c r="E299" s="5">
        <v>0</v>
      </c>
      <c r="F299" s="5">
        <v>0</v>
      </c>
      <c r="G299" s="5">
        <v>0</v>
      </c>
      <c r="H299" s="5">
        <v>0</v>
      </c>
      <c r="I299" s="5">
        <v>0</v>
      </c>
      <c r="J299" s="5">
        <v>0</v>
      </c>
      <c r="K299" s="5">
        <v>0</v>
      </c>
      <c r="L299" s="5">
        <v>0</v>
      </c>
      <c r="M299" s="5">
        <v>22307.167358229599</v>
      </c>
      <c r="N299" s="5">
        <v>5518.6777876106189</v>
      </c>
      <c r="O299" s="5">
        <v>142913.54908587126</v>
      </c>
      <c r="P299" s="5">
        <v>236477.23986440437</v>
      </c>
      <c r="Q299" s="5">
        <v>93312.908177040284</v>
      </c>
      <c r="R299" s="5">
        <v>0</v>
      </c>
      <c r="S299" s="5">
        <v>0</v>
      </c>
      <c r="T299" s="5">
        <v>1665.3760000000002</v>
      </c>
      <c r="U299" s="5">
        <v>0</v>
      </c>
      <c r="V299" s="5">
        <v>0</v>
      </c>
      <c r="W299" s="5">
        <v>41293.970033895777</v>
      </c>
      <c r="X299" s="5">
        <v>43768.38931093608</v>
      </c>
      <c r="Y299" s="5">
        <v>21309.99257311293</v>
      </c>
      <c r="Z299" s="5">
        <v>442917.2484994696</v>
      </c>
      <c r="AA299" s="5">
        <v>1329141.1660850011</v>
      </c>
      <c r="AB299" s="5">
        <v>0</v>
      </c>
      <c r="AC299" s="5">
        <v>0</v>
      </c>
      <c r="AD299" s="5">
        <v>0</v>
      </c>
      <c r="AE299" s="5">
        <v>0</v>
      </c>
      <c r="AF299" s="5">
        <v>55584.573808231078</v>
      </c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</row>
    <row r="300" spans="2:43">
      <c r="B300" s="4">
        <v>4</v>
      </c>
      <c r="C300" s="4">
        <v>2036</v>
      </c>
      <c r="D300" s="5">
        <v>0</v>
      </c>
      <c r="E300" s="5">
        <v>0</v>
      </c>
      <c r="F300" s="5">
        <v>0</v>
      </c>
      <c r="G300" s="5">
        <v>0</v>
      </c>
      <c r="H300" s="5">
        <v>0</v>
      </c>
      <c r="I300" s="5">
        <v>0</v>
      </c>
      <c r="J300" s="5">
        <v>0</v>
      </c>
      <c r="K300" s="5">
        <v>0</v>
      </c>
      <c r="L300" s="5">
        <v>0</v>
      </c>
      <c r="M300" s="5">
        <v>23191.273167358231</v>
      </c>
      <c r="N300" s="5">
        <v>6744.3747787610628</v>
      </c>
      <c r="O300" s="5">
        <v>145303.62662355264</v>
      </c>
      <c r="P300" s="5">
        <v>243603.72309758147</v>
      </c>
      <c r="Q300" s="5">
        <v>90684.97812135586</v>
      </c>
      <c r="R300" s="5">
        <v>0</v>
      </c>
      <c r="S300" s="5">
        <v>0</v>
      </c>
      <c r="T300" s="5">
        <v>1646.377</v>
      </c>
      <c r="U300" s="5">
        <v>0</v>
      </c>
      <c r="V300" s="5">
        <v>0</v>
      </c>
      <c r="W300" s="5">
        <v>40928.4085596156</v>
      </c>
      <c r="X300" s="5">
        <v>44915.394730290529</v>
      </c>
      <c r="Y300" s="5">
        <v>22618.704258980979</v>
      </c>
      <c r="Z300" s="5">
        <v>488092.26429304393</v>
      </c>
      <c r="AA300" s="5">
        <v>1328449.6353181156</v>
      </c>
      <c r="AB300" s="5">
        <v>0</v>
      </c>
      <c r="AC300" s="5">
        <v>0</v>
      </c>
      <c r="AD300" s="5">
        <v>0</v>
      </c>
      <c r="AE300" s="5">
        <v>0</v>
      </c>
      <c r="AF300" s="5">
        <v>58392.420853512871</v>
      </c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</row>
    <row r="301" spans="2:43">
      <c r="B301" s="4">
        <v>5</v>
      </c>
      <c r="C301" s="4">
        <v>2036</v>
      </c>
      <c r="D301" s="5">
        <v>0</v>
      </c>
      <c r="E301" s="5">
        <v>0</v>
      </c>
      <c r="F301" s="5">
        <v>0</v>
      </c>
      <c r="G301" s="5">
        <v>0</v>
      </c>
      <c r="H301" s="5">
        <v>0</v>
      </c>
      <c r="I301" s="5">
        <v>0</v>
      </c>
      <c r="J301" s="5">
        <v>0</v>
      </c>
      <c r="K301" s="5">
        <v>0</v>
      </c>
      <c r="L301" s="5">
        <v>0</v>
      </c>
      <c r="M301" s="5">
        <v>23650.821230982019</v>
      </c>
      <c r="N301" s="5">
        <v>9435.8838053097352</v>
      </c>
      <c r="O301" s="5">
        <v>155843.11179586363</v>
      </c>
      <c r="P301" s="5">
        <v>252662.80617750017</v>
      </c>
      <c r="Q301" s="5">
        <v>87447.429714796002</v>
      </c>
      <c r="R301" s="5">
        <v>0</v>
      </c>
      <c r="S301" s="5">
        <v>0</v>
      </c>
      <c r="T301" s="5">
        <v>1637.3735000000001</v>
      </c>
      <c r="U301" s="5">
        <v>0</v>
      </c>
      <c r="V301" s="5">
        <v>0</v>
      </c>
      <c r="W301" s="5">
        <v>41935.055009870746</v>
      </c>
      <c r="X301" s="5">
        <v>48086.723711557453</v>
      </c>
      <c r="Y301" s="5">
        <v>24282.869923194492</v>
      </c>
      <c r="Z301" s="5">
        <v>546252.61605237657</v>
      </c>
      <c r="AA301" s="5">
        <v>1392313.6990915865</v>
      </c>
      <c r="AB301" s="5">
        <v>0</v>
      </c>
      <c r="AC301" s="5">
        <v>0</v>
      </c>
      <c r="AD301" s="5">
        <v>0</v>
      </c>
      <c r="AE301" s="5">
        <v>0</v>
      </c>
      <c r="AF301" s="5">
        <v>58147.753643175151</v>
      </c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</row>
    <row r="302" spans="2:43">
      <c r="B302" s="4">
        <v>6</v>
      </c>
      <c r="C302" s="4">
        <v>2036</v>
      </c>
      <c r="D302" s="5">
        <v>0</v>
      </c>
      <c r="E302" s="5">
        <v>0</v>
      </c>
      <c r="F302" s="5">
        <v>0</v>
      </c>
      <c r="G302" s="5">
        <v>0</v>
      </c>
      <c r="H302" s="5">
        <v>0</v>
      </c>
      <c r="I302" s="5">
        <v>0</v>
      </c>
      <c r="J302" s="5">
        <v>0</v>
      </c>
      <c r="K302" s="5">
        <v>0</v>
      </c>
      <c r="L302" s="5">
        <v>0</v>
      </c>
      <c r="M302" s="5">
        <v>24652.151798063624</v>
      </c>
      <c r="N302" s="5">
        <v>11038.72274336283</v>
      </c>
      <c r="O302" s="5">
        <v>162993.55511981741</v>
      </c>
      <c r="P302" s="5">
        <v>267519.2432878401</v>
      </c>
      <c r="Q302" s="5">
        <v>135783.56522743707</v>
      </c>
      <c r="R302" s="5">
        <v>0</v>
      </c>
      <c r="S302" s="5">
        <v>0</v>
      </c>
      <c r="T302" s="5">
        <v>1640.7764999999999</v>
      </c>
      <c r="U302" s="5">
        <v>0</v>
      </c>
      <c r="V302" s="5">
        <v>0</v>
      </c>
      <c r="W302" s="5">
        <v>42633.628278066448</v>
      </c>
      <c r="X302" s="5">
        <v>49056.486449685603</v>
      </c>
      <c r="Y302" s="5">
        <v>25246.605122721841</v>
      </c>
      <c r="Z302" s="5">
        <v>575229.67322131572</v>
      </c>
      <c r="AA302" s="5">
        <v>2715812.8893609396</v>
      </c>
      <c r="AB302" s="5">
        <v>0</v>
      </c>
      <c r="AC302" s="5">
        <v>0</v>
      </c>
      <c r="AD302" s="5">
        <v>0</v>
      </c>
      <c r="AE302" s="5">
        <v>0</v>
      </c>
      <c r="AF302" s="5">
        <v>62990.876342708216</v>
      </c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</row>
    <row r="303" spans="2:43">
      <c r="B303" s="4">
        <v>7</v>
      </c>
      <c r="C303" s="4">
        <v>2036</v>
      </c>
      <c r="D303" s="5">
        <v>0</v>
      </c>
      <c r="E303" s="5">
        <v>0</v>
      </c>
      <c r="F303" s="5">
        <v>0</v>
      </c>
      <c r="G303" s="5">
        <v>0</v>
      </c>
      <c r="H303" s="5">
        <v>0</v>
      </c>
      <c r="I303" s="5">
        <v>0</v>
      </c>
      <c r="J303" s="5">
        <v>0</v>
      </c>
      <c r="K303" s="5">
        <v>0</v>
      </c>
      <c r="L303" s="5">
        <v>0</v>
      </c>
      <c r="M303" s="5">
        <v>25808.639004149376</v>
      </c>
      <c r="N303" s="5">
        <v>11859.591371681416</v>
      </c>
      <c r="O303" s="5">
        <v>164749.46690333236</v>
      </c>
      <c r="P303" s="5">
        <v>268667.97297612421</v>
      </c>
      <c r="Q303" s="5">
        <v>151568.61197858519</v>
      </c>
      <c r="R303" s="5">
        <v>0</v>
      </c>
      <c r="S303" s="5">
        <v>0</v>
      </c>
      <c r="T303" s="5">
        <v>1614.9715000000001</v>
      </c>
      <c r="U303" s="5">
        <v>0</v>
      </c>
      <c r="V303" s="5">
        <v>0</v>
      </c>
      <c r="W303" s="5">
        <v>45273.990960349387</v>
      </c>
      <c r="X303" s="5">
        <v>48978.931433061669</v>
      </c>
      <c r="Y303" s="5">
        <v>26504.697274560422</v>
      </c>
      <c r="Z303" s="5">
        <v>600951.99434253445</v>
      </c>
      <c r="AA303" s="5">
        <v>3223621.7503239322</v>
      </c>
      <c r="AB303" s="5">
        <v>0</v>
      </c>
      <c r="AC303" s="5">
        <v>0</v>
      </c>
      <c r="AD303" s="5">
        <v>0</v>
      </c>
      <c r="AE303" s="5">
        <v>0</v>
      </c>
      <c r="AF303" s="5">
        <v>65317.304248018248</v>
      </c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</row>
    <row r="304" spans="2:43">
      <c r="B304" s="4">
        <v>8</v>
      </c>
      <c r="C304" s="4">
        <v>2036</v>
      </c>
      <c r="D304" s="5">
        <v>0</v>
      </c>
      <c r="E304" s="5">
        <v>0</v>
      </c>
      <c r="F304" s="5">
        <v>0</v>
      </c>
      <c r="G304" s="5">
        <v>0</v>
      </c>
      <c r="H304" s="5">
        <v>0</v>
      </c>
      <c r="I304" s="5">
        <v>0</v>
      </c>
      <c r="J304" s="5">
        <v>0</v>
      </c>
      <c r="K304" s="5">
        <v>0</v>
      </c>
      <c r="L304" s="5">
        <v>0</v>
      </c>
      <c r="M304" s="5">
        <v>25388.5</v>
      </c>
      <c r="N304" s="5">
        <v>11967.780132743364</v>
      </c>
      <c r="O304" s="5">
        <v>168004.91365235019</v>
      </c>
      <c r="P304" s="5">
        <v>286121.39540567563</v>
      </c>
      <c r="Q304" s="5">
        <v>153905.59056612125</v>
      </c>
      <c r="R304" s="5">
        <v>0</v>
      </c>
      <c r="S304" s="5">
        <v>0</v>
      </c>
      <c r="T304" s="5">
        <v>1687.778</v>
      </c>
      <c r="U304" s="5">
        <v>0</v>
      </c>
      <c r="V304" s="5">
        <v>0</v>
      </c>
      <c r="W304" s="5">
        <v>46769.681610608262</v>
      </c>
      <c r="X304" s="5">
        <v>51234.546730063048</v>
      </c>
      <c r="Y304" s="5">
        <v>23422.781281547406</v>
      </c>
      <c r="Z304" s="5">
        <v>643997.04767580703</v>
      </c>
      <c r="AA304" s="5">
        <v>3205797.0664529805</v>
      </c>
      <c r="AB304" s="5">
        <v>0</v>
      </c>
      <c r="AC304" s="5">
        <v>0</v>
      </c>
      <c r="AD304" s="5">
        <v>0</v>
      </c>
      <c r="AE304" s="5">
        <v>0</v>
      </c>
      <c r="AF304" s="5">
        <v>64593.238518840262</v>
      </c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</row>
    <row r="305" spans="2:43">
      <c r="B305" s="4">
        <v>9</v>
      </c>
      <c r="C305" s="4">
        <v>2036</v>
      </c>
      <c r="D305" s="5">
        <v>0</v>
      </c>
      <c r="E305" s="5">
        <v>0</v>
      </c>
      <c r="F305" s="5">
        <v>0</v>
      </c>
      <c r="G305" s="5">
        <v>0</v>
      </c>
      <c r="H305" s="5">
        <v>0</v>
      </c>
      <c r="I305" s="5">
        <v>0</v>
      </c>
      <c r="J305" s="5">
        <v>0</v>
      </c>
      <c r="K305" s="5">
        <v>0</v>
      </c>
      <c r="L305" s="5">
        <v>0</v>
      </c>
      <c r="M305" s="5">
        <v>24876.092669432921</v>
      </c>
      <c r="N305" s="5">
        <v>12583.934999999999</v>
      </c>
      <c r="O305" s="5">
        <v>161222.27628716565</v>
      </c>
      <c r="P305" s="5">
        <v>267879.97913701052</v>
      </c>
      <c r="Q305" s="5">
        <v>123471.44843118393</v>
      </c>
      <c r="R305" s="5">
        <v>0</v>
      </c>
      <c r="S305" s="5">
        <v>0</v>
      </c>
      <c r="T305" s="5">
        <v>1629.5754999999999</v>
      </c>
      <c r="U305" s="5">
        <v>0</v>
      </c>
      <c r="V305" s="5">
        <v>0</v>
      </c>
      <c r="W305" s="5">
        <v>43720.654481180391</v>
      </c>
      <c r="X305" s="5">
        <v>46188.393938039146</v>
      </c>
      <c r="Y305" s="5">
        <v>20881.435271452239</v>
      </c>
      <c r="Z305" s="5">
        <v>598700.01548168249</v>
      </c>
      <c r="AA305" s="5">
        <v>3210446.1427893112</v>
      </c>
      <c r="AB305" s="5">
        <v>0</v>
      </c>
      <c r="AC305" s="5">
        <v>0</v>
      </c>
      <c r="AD305" s="5">
        <v>0</v>
      </c>
      <c r="AE305" s="5">
        <v>0</v>
      </c>
      <c r="AF305" s="5">
        <v>64319.854948420027</v>
      </c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</row>
    <row r="306" spans="2:43">
      <c r="B306" s="4">
        <v>10</v>
      </c>
      <c r="C306" s="4">
        <v>2036</v>
      </c>
      <c r="D306" s="5">
        <v>0</v>
      </c>
      <c r="E306" s="5">
        <v>0</v>
      </c>
      <c r="F306" s="5">
        <v>0</v>
      </c>
      <c r="G306" s="5">
        <v>0</v>
      </c>
      <c r="H306" s="5">
        <v>0</v>
      </c>
      <c r="I306" s="5">
        <v>0</v>
      </c>
      <c r="J306" s="5">
        <v>0</v>
      </c>
      <c r="K306" s="5">
        <v>0</v>
      </c>
      <c r="L306" s="5">
        <v>0</v>
      </c>
      <c r="M306" s="5">
        <v>24906.092669432921</v>
      </c>
      <c r="N306" s="5">
        <v>10437.538008849559</v>
      </c>
      <c r="O306" s="5">
        <v>151801.47420531046</v>
      </c>
      <c r="P306" s="5">
        <v>250943.56860797512</v>
      </c>
      <c r="Q306" s="5">
        <v>87595.536418119242</v>
      </c>
      <c r="R306" s="5">
        <v>0</v>
      </c>
      <c r="S306" s="5">
        <v>0</v>
      </c>
      <c r="T306" s="5">
        <v>1626.1725000000001</v>
      </c>
      <c r="U306" s="5">
        <v>0</v>
      </c>
      <c r="V306" s="5">
        <v>0</v>
      </c>
      <c r="W306" s="5">
        <v>42274.426594917495</v>
      </c>
      <c r="X306" s="5">
        <v>43971.86366912676</v>
      </c>
      <c r="Y306" s="5">
        <v>21206.285153289922</v>
      </c>
      <c r="Z306" s="5">
        <v>559549.63729819853</v>
      </c>
      <c r="AA306" s="5">
        <v>1445019.4826193275</v>
      </c>
      <c r="AB306" s="5">
        <v>0</v>
      </c>
      <c r="AC306" s="5">
        <v>0</v>
      </c>
      <c r="AD306" s="5">
        <v>0</v>
      </c>
      <c r="AE306" s="5">
        <v>0</v>
      </c>
      <c r="AF306" s="5">
        <v>59365.009406015852</v>
      </c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</row>
    <row r="307" spans="2:43">
      <c r="B307" s="4">
        <v>11</v>
      </c>
      <c r="C307" s="4">
        <v>2036</v>
      </c>
      <c r="D307" s="5">
        <v>0</v>
      </c>
      <c r="E307" s="5">
        <v>0</v>
      </c>
      <c r="F307" s="5">
        <v>0</v>
      </c>
      <c r="G307" s="5">
        <v>0</v>
      </c>
      <c r="H307" s="5">
        <v>0</v>
      </c>
      <c r="I307" s="5">
        <v>0</v>
      </c>
      <c r="J307" s="5">
        <v>0</v>
      </c>
      <c r="K307" s="5">
        <v>0</v>
      </c>
      <c r="L307" s="5">
        <v>0</v>
      </c>
      <c r="M307" s="5">
        <v>21634.574688796682</v>
      </c>
      <c r="N307" s="5">
        <v>8806.4119911504422</v>
      </c>
      <c r="O307" s="5">
        <v>141274.25494413817</v>
      </c>
      <c r="P307" s="5">
        <v>237156.16268803214</v>
      </c>
      <c r="Q307" s="5">
        <v>81080.446016408445</v>
      </c>
      <c r="R307" s="5">
        <v>0</v>
      </c>
      <c r="S307" s="5">
        <v>0</v>
      </c>
      <c r="T307" s="5">
        <v>1601.5729999999999</v>
      </c>
      <c r="U307" s="5">
        <v>0</v>
      </c>
      <c r="V307" s="5">
        <v>0</v>
      </c>
      <c r="W307" s="5">
        <v>41515.930120683872</v>
      </c>
      <c r="X307" s="5">
        <v>42271.102024306929</v>
      </c>
      <c r="Y307" s="5">
        <v>18975.879090407019</v>
      </c>
      <c r="Z307" s="5">
        <v>498256.27945088141</v>
      </c>
      <c r="AA307" s="5">
        <v>1155715.947999907</v>
      </c>
      <c r="AB307" s="5">
        <v>0</v>
      </c>
      <c r="AC307" s="5">
        <v>0</v>
      </c>
      <c r="AD307" s="5">
        <v>0</v>
      </c>
      <c r="AE307" s="5">
        <v>0</v>
      </c>
      <c r="AF307" s="5">
        <v>55547.386254750789</v>
      </c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</row>
    <row r="308" spans="2:43">
      <c r="B308" s="4">
        <v>12</v>
      </c>
      <c r="C308" s="4">
        <v>2036</v>
      </c>
      <c r="D308" s="5">
        <v>0</v>
      </c>
      <c r="E308" s="5">
        <v>0</v>
      </c>
      <c r="F308" s="5">
        <v>0</v>
      </c>
      <c r="G308" s="5">
        <v>0</v>
      </c>
      <c r="H308" s="5">
        <v>0</v>
      </c>
      <c r="I308" s="5">
        <v>0</v>
      </c>
      <c r="J308" s="5">
        <v>0</v>
      </c>
      <c r="K308" s="5">
        <v>0</v>
      </c>
      <c r="L308" s="5">
        <v>0</v>
      </c>
      <c r="M308" s="5">
        <v>22969.278699861687</v>
      </c>
      <c r="N308" s="5">
        <v>7597.0980530973447</v>
      </c>
      <c r="O308" s="5">
        <v>142446.64244289408</v>
      </c>
      <c r="P308" s="5">
        <v>221444.14945072547</v>
      </c>
      <c r="Q308" s="5">
        <v>72358.315426423273</v>
      </c>
      <c r="R308" s="5">
        <v>0</v>
      </c>
      <c r="S308" s="5">
        <v>0</v>
      </c>
      <c r="T308" s="5">
        <v>1639.075</v>
      </c>
      <c r="U308" s="5">
        <v>0</v>
      </c>
      <c r="V308" s="5">
        <v>0</v>
      </c>
      <c r="W308" s="5">
        <v>41644.77982828622</v>
      </c>
      <c r="X308" s="5">
        <v>41664.039527253364</v>
      </c>
      <c r="Y308" s="5">
        <v>19073.101654272468</v>
      </c>
      <c r="Z308" s="5">
        <v>489346.18321084813</v>
      </c>
      <c r="AA308" s="5">
        <v>1244968.9369869544</v>
      </c>
      <c r="AB308" s="5">
        <v>0</v>
      </c>
      <c r="AC308" s="5">
        <v>0</v>
      </c>
      <c r="AD308" s="5">
        <v>0</v>
      </c>
      <c r="AE308" s="5">
        <v>0</v>
      </c>
      <c r="AF308" s="5">
        <v>57221.391725485941</v>
      </c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</row>
    <row r="309" spans="2:43">
      <c r="B309" s="4">
        <v>1</v>
      </c>
      <c r="C309" s="4">
        <v>2037</v>
      </c>
      <c r="D309" s="5">
        <v>0</v>
      </c>
      <c r="E309" s="5">
        <v>0</v>
      </c>
      <c r="F309" s="5">
        <v>0</v>
      </c>
      <c r="G309" s="5">
        <v>0</v>
      </c>
      <c r="H309" s="5">
        <v>0</v>
      </c>
      <c r="I309" s="5">
        <v>0</v>
      </c>
      <c r="J309" s="5">
        <v>0</v>
      </c>
      <c r="K309" s="5">
        <v>0</v>
      </c>
      <c r="L309" s="5">
        <v>0</v>
      </c>
      <c r="M309" s="5">
        <v>23374.278699861687</v>
      </c>
      <c r="N309" s="5">
        <v>7708.4730530973447</v>
      </c>
      <c r="O309" s="5">
        <v>133783.68916935561</v>
      </c>
      <c r="P309" s="5">
        <v>229885.14553244936</v>
      </c>
      <c r="Q309" s="5">
        <v>80983.280013681564</v>
      </c>
      <c r="R309" s="5">
        <v>0</v>
      </c>
      <c r="S309" s="5">
        <v>0</v>
      </c>
      <c r="T309" s="5">
        <v>1631.7730000000001</v>
      </c>
      <c r="U309" s="5">
        <v>0</v>
      </c>
      <c r="V309" s="5">
        <v>0</v>
      </c>
      <c r="W309" s="5">
        <v>41458.748688866537</v>
      </c>
      <c r="X309" s="5">
        <v>42285.380760178065</v>
      </c>
      <c r="Y309" s="5">
        <v>19264.816398232702</v>
      </c>
      <c r="Z309" s="5">
        <v>425744.05998179264</v>
      </c>
      <c r="AA309" s="5">
        <v>1357011.340758347</v>
      </c>
      <c r="AB309" s="5">
        <v>0</v>
      </c>
      <c r="AC309" s="5">
        <v>0</v>
      </c>
      <c r="AD309" s="5">
        <v>0</v>
      </c>
      <c r="AE309" s="5">
        <v>0</v>
      </c>
      <c r="AF309" s="5">
        <v>58197.962706048427</v>
      </c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</row>
    <row r="310" spans="2:43">
      <c r="B310" s="4">
        <v>2</v>
      </c>
      <c r="C310" s="4">
        <v>2037</v>
      </c>
      <c r="D310" s="5">
        <v>0</v>
      </c>
      <c r="E310" s="5">
        <v>0</v>
      </c>
      <c r="F310" s="5">
        <v>0</v>
      </c>
      <c r="G310" s="5">
        <v>0</v>
      </c>
      <c r="H310" s="5">
        <v>0</v>
      </c>
      <c r="I310" s="5">
        <v>0</v>
      </c>
      <c r="J310" s="5">
        <v>0</v>
      </c>
      <c r="K310" s="5">
        <v>0</v>
      </c>
      <c r="L310" s="5">
        <v>0</v>
      </c>
      <c r="M310" s="5">
        <v>21353.968533886582</v>
      </c>
      <c r="N310" s="5">
        <v>6553.2887610619473</v>
      </c>
      <c r="O310" s="5">
        <v>132026.66262164927</v>
      </c>
      <c r="P310" s="5">
        <v>227966.04212424549</v>
      </c>
      <c r="Q310" s="5">
        <v>77897.595592096972</v>
      </c>
      <c r="R310" s="5">
        <v>0</v>
      </c>
      <c r="S310" s="5">
        <v>0</v>
      </c>
      <c r="T310" s="5">
        <v>1589.8760000000002</v>
      </c>
      <c r="U310" s="5">
        <v>0</v>
      </c>
      <c r="V310" s="5">
        <v>0</v>
      </c>
      <c r="W310" s="5">
        <v>40431.674127463033</v>
      </c>
      <c r="X310" s="5">
        <v>42952.818723449018</v>
      </c>
      <c r="Y310" s="5">
        <v>19462.193084935589</v>
      </c>
      <c r="Z310" s="5">
        <v>444637.51663360064</v>
      </c>
      <c r="AA310" s="5">
        <v>1073999.0681757422</v>
      </c>
      <c r="AB310" s="5">
        <v>0</v>
      </c>
      <c r="AC310" s="5">
        <v>0</v>
      </c>
      <c r="AD310" s="5">
        <v>0</v>
      </c>
      <c r="AE310" s="5">
        <v>0</v>
      </c>
      <c r="AF310" s="5">
        <v>55910.937289607995</v>
      </c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</row>
    <row r="311" spans="2:43">
      <c r="B311" s="4">
        <v>3</v>
      </c>
      <c r="C311" s="4">
        <v>2037</v>
      </c>
      <c r="D311" s="5">
        <v>0</v>
      </c>
      <c r="E311" s="5">
        <v>0</v>
      </c>
      <c r="F311" s="5">
        <v>0</v>
      </c>
      <c r="G311" s="5">
        <v>0</v>
      </c>
      <c r="H311" s="5">
        <v>0</v>
      </c>
      <c r="I311" s="5">
        <v>0</v>
      </c>
      <c r="J311" s="5">
        <v>0</v>
      </c>
      <c r="K311" s="5">
        <v>0</v>
      </c>
      <c r="L311" s="5">
        <v>0</v>
      </c>
      <c r="M311" s="5">
        <v>22307.167358229599</v>
      </c>
      <c r="N311" s="5">
        <v>5518.6777876106189</v>
      </c>
      <c r="O311" s="5">
        <v>142913.54908587126</v>
      </c>
      <c r="P311" s="5">
        <v>236477.23986440437</v>
      </c>
      <c r="Q311" s="5">
        <v>93312.908177040284</v>
      </c>
      <c r="R311" s="5">
        <v>0</v>
      </c>
      <c r="S311" s="5">
        <v>0</v>
      </c>
      <c r="T311" s="5">
        <v>1665.3760000000002</v>
      </c>
      <c r="U311" s="5">
        <v>0</v>
      </c>
      <c r="V311" s="5">
        <v>0</v>
      </c>
      <c r="W311" s="5">
        <v>41323.970033895777</v>
      </c>
      <c r="X311" s="5">
        <v>43805.514310936072</v>
      </c>
      <c r="Y311" s="5">
        <v>21324.99257311293</v>
      </c>
      <c r="Z311" s="5">
        <v>442954.37349946948</v>
      </c>
      <c r="AA311" s="5">
        <v>1330978.5260850012</v>
      </c>
      <c r="AB311" s="5">
        <v>0</v>
      </c>
      <c r="AC311" s="5">
        <v>0</v>
      </c>
      <c r="AD311" s="5">
        <v>0</v>
      </c>
      <c r="AE311" s="5">
        <v>0</v>
      </c>
      <c r="AF311" s="5">
        <v>55584.573808231078</v>
      </c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</row>
    <row r="312" spans="2:43">
      <c r="B312" s="4">
        <v>4</v>
      </c>
      <c r="C312" s="4">
        <v>2037</v>
      </c>
      <c r="D312" s="5">
        <v>0</v>
      </c>
      <c r="E312" s="5">
        <v>0</v>
      </c>
      <c r="F312" s="5">
        <v>0</v>
      </c>
      <c r="G312" s="5">
        <v>0</v>
      </c>
      <c r="H312" s="5">
        <v>0</v>
      </c>
      <c r="I312" s="5">
        <v>0</v>
      </c>
      <c r="J312" s="5">
        <v>0</v>
      </c>
      <c r="K312" s="5">
        <v>0</v>
      </c>
      <c r="L312" s="5">
        <v>0</v>
      </c>
      <c r="M312" s="5">
        <v>23191.273167358231</v>
      </c>
      <c r="N312" s="5">
        <v>6744.3747787610628</v>
      </c>
      <c r="O312" s="5">
        <v>145303.62662355264</v>
      </c>
      <c r="P312" s="5">
        <v>243603.72309758147</v>
      </c>
      <c r="Q312" s="5">
        <v>90684.97812135586</v>
      </c>
      <c r="R312" s="5">
        <v>0</v>
      </c>
      <c r="S312" s="5">
        <v>0</v>
      </c>
      <c r="T312" s="5">
        <v>1646.377</v>
      </c>
      <c r="U312" s="5">
        <v>0</v>
      </c>
      <c r="V312" s="5">
        <v>0</v>
      </c>
      <c r="W312" s="5">
        <v>40958.4085596156</v>
      </c>
      <c r="X312" s="5">
        <v>44945.094730290526</v>
      </c>
      <c r="Y312" s="5">
        <v>22626.204258980979</v>
      </c>
      <c r="Z312" s="5">
        <v>488121.96429304394</v>
      </c>
      <c r="AA312" s="5">
        <v>1330262.5153181157</v>
      </c>
      <c r="AB312" s="5">
        <v>0</v>
      </c>
      <c r="AC312" s="5">
        <v>0</v>
      </c>
      <c r="AD312" s="5">
        <v>0</v>
      </c>
      <c r="AE312" s="5">
        <v>0</v>
      </c>
      <c r="AF312" s="5">
        <v>58392.420853512871</v>
      </c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</row>
    <row r="313" spans="2:43">
      <c r="B313" s="4">
        <v>5</v>
      </c>
      <c r="C313" s="4">
        <v>2037</v>
      </c>
      <c r="D313" s="5">
        <v>0</v>
      </c>
      <c r="E313" s="5">
        <v>0</v>
      </c>
      <c r="F313" s="5">
        <v>0</v>
      </c>
      <c r="G313" s="5">
        <v>0</v>
      </c>
      <c r="H313" s="5">
        <v>0</v>
      </c>
      <c r="I313" s="5">
        <v>0</v>
      </c>
      <c r="J313" s="5">
        <v>0</v>
      </c>
      <c r="K313" s="5">
        <v>0</v>
      </c>
      <c r="L313" s="5">
        <v>0</v>
      </c>
      <c r="M313" s="5">
        <v>23650.821230982019</v>
      </c>
      <c r="N313" s="5">
        <v>9435.8838053097352</v>
      </c>
      <c r="O313" s="5">
        <v>155843.11179586363</v>
      </c>
      <c r="P313" s="5">
        <v>252662.80617750017</v>
      </c>
      <c r="Q313" s="5">
        <v>87447.429714796002</v>
      </c>
      <c r="R313" s="5">
        <v>0</v>
      </c>
      <c r="S313" s="5">
        <v>0</v>
      </c>
      <c r="T313" s="5">
        <v>1637.3735000000001</v>
      </c>
      <c r="U313" s="5">
        <v>0</v>
      </c>
      <c r="V313" s="5">
        <v>0</v>
      </c>
      <c r="W313" s="5">
        <v>41965.055009870746</v>
      </c>
      <c r="X313" s="5">
        <v>48123.848711557468</v>
      </c>
      <c r="Y313" s="5">
        <v>24297.869923194492</v>
      </c>
      <c r="Z313" s="5">
        <v>546289.74105237657</v>
      </c>
      <c r="AA313" s="5">
        <v>1393987.8590915869</v>
      </c>
      <c r="AB313" s="5">
        <v>0</v>
      </c>
      <c r="AC313" s="5">
        <v>0</v>
      </c>
      <c r="AD313" s="5">
        <v>0</v>
      </c>
      <c r="AE313" s="5">
        <v>0</v>
      </c>
      <c r="AF313" s="5">
        <v>58147.753643175151</v>
      </c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</row>
    <row r="314" spans="2:43">
      <c r="B314" s="4">
        <v>6</v>
      </c>
      <c r="C314" s="4">
        <v>2037</v>
      </c>
      <c r="D314" s="5">
        <v>0</v>
      </c>
      <c r="E314" s="5">
        <v>0</v>
      </c>
      <c r="F314" s="5">
        <v>0</v>
      </c>
      <c r="G314" s="5">
        <v>0</v>
      </c>
      <c r="H314" s="5">
        <v>0</v>
      </c>
      <c r="I314" s="5">
        <v>0</v>
      </c>
      <c r="J314" s="5">
        <v>0</v>
      </c>
      <c r="K314" s="5">
        <v>0</v>
      </c>
      <c r="L314" s="5">
        <v>0</v>
      </c>
      <c r="M314" s="5">
        <v>24652.151798063624</v>
      </c>
      <c r="N314" s="5">
        <v>11038.72274336283</v>
      </c>
      <c r="O314" s="5">
        <v>162993.55511981741</v>
      </c>
      <c r="P314" s="5">
        <v>267519.2432878401</v>
      </c>
      <c r="Q314" s="5">
        <v>135783.56522743707</v>
      </c>
      <c r="R314" s="5">
        <v>0</v>
      </c>
      <c r="S314" s="5">
        <v>0</v>
      </c>
      <c r="T314" s="5">
        <v>1640.7764999999999</v>
      </c>
      <c r="U314" s="5">
        <v>0</v>
      </c>
      <c r="V314" s="5">
        <v>0</v>
      </c>
      <c r="W314" s="5">
        <v>42663.628278066448</v>
      </c>
      <c r="X314" s="5">
        <v>49086.186449685607</v>
      </c>
      <c r="Y314" s="5">
        <v>25254.105122721841</v>
      </c>
      <c r="Z314" s="5">
        <v>575259.37322131568</v>
      </c>
      <c r="AA314" s="5">
        <v>2719078.249360939</v>
      </c>
      <c r="AB314" s="5">
        <v>0</v>
      </c>
      <c r="AC314" s="5">
        <v>0</v>
      </c>
      <c r="AD314" s="5">
        <v>0</v>
      </c>
      <c r="AE314" s="5">
        <v>0</v>
      </c>
      <c r="AF314" s="5">
        <v>62990.876342708216</v>
      </c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</row>
    <row r="315" spans="2:43">
      <c r="B315" s="4">
        <v>7</v>
      </c>
      <c r="C315" s="4">
        <v>2037</v>
      </c>
      <c r="D315" s="5">
        <v>0</v>
      </c>
      <c r="E315" s="5">
        <v>0</v>
      </c>
      <c r="F315" s="5">
        <v>0</v>
      </c>
      <c r="G315" s="5">
        <v>0</v>
      </c>
      <c r="H315" s="5">
        <v>0</v>
      </c>
      <c r="I315" s="5">
        <v>0</v>
      </c>
      <c r="J315" s="5">
        <v>0</v>
      </c>
      <c r="K315" s="5">
        <v>0</v>
      </c>
      <c r="L315" s="5">
        <v>0</v>
      </c>
      <c r="M315" s="5">
        <v>25808.639004149376</v>
      </c>
      <c r="N315" s="5">
        <v>11859.591371681416</v>
      </c>
      <c r="O315" s="5">
        <v>164749.46690333236</v>
      </c>
      <c r="P315" s="5">
        <v>268667.97297612421</v>
      </c>
      <c r="Q315" s="5">
        <v>151568.61197858519</v>
      </c>
      <c r="R315" s="5">
        <v>0</v>
      </c>
      <c r="S315" s="5">
        <v>0</v>
      </c>
      <c r="T315" s="5">
        <v>1614.9715000000001</v>
      </c>
      <c r="U315" s="5">
        <v>0</v>
      </c>
      <c r="V315" s="5">
        <v>0</v>
      </c>
      <c r="W315" s="5">
        <v>45303.990960349387</v>
      </c>
      <c r="X315" s="5">
        <v>49016.056433061669</v>
      </c>
      <c r="Y315" s="5">
        <v>26519.697274560422</v>
      </c>
      <c r="Z315" s="5">
        <v>600989.11934253445</v>
      </c>
      <c r="AA315" s="5">
        <v>3227058.4703239324</v>
      </c>
      <c r="AB315" s="5">
        <v>0</v>
      </c>
      <c r="AC315" s="5">
        <v>0</v>
      </c>
      <c r="AD315" s="5">
        <v>0</v>
      </c>
      <c r="AE315" s="5">
        <v>0</v>
      </c>
      <c r="AF315" s="5">
        <v>65317.304248018248</v>
      </c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</row>
    <row r="316" spans="2:43">
      <c r="B316" s="4">
        <v>8</v>
      </c>
      <c r="C316" s="4">
        <v>2037</v>
      </c>
      <c r="D316" s="5">
        <v>0</v>
      </c>
      <c r="E316" s="5">
        <v>0</v>
      </c>
      <c r="F316" s="5">
        <v>0</v>
      </c>
      <c r="G316" s="5">
        <v>0</v>
      </c>
      <c r="H316" s="5">
        <v>0</v>
      </c>
      <c r="I316" s="5">
        <v>0</v>
      </c>
      <c r="J316" s="5">
        <v>0</v>
      </c>
      <c r="K316" s="5">
        <v>0</v>
      </c>
      <c r="L316" s="5">
        <v>0</v>
      </c>
      <c r="M316" s="5">
        <v>25388.5</v>
      </c>
      <c r="N316" s="5">
        <v>11967.780132743364</v>
      </c>
      <c r="O316" s="5">
        <v>168004.91365235019</v>
      </c>
      <c r="P316" s="5">
        <v>286121.39540567563</v>
      </c>
      <c r="Q316" s="5">
        <v>153905.59056612125</v>
      </c>
      <c r="R316" s="5">
        <v>0</v>
      </c>
      <c r="S316" s="5">
        <v>0</v>
      </c>
      <c r="T316" s="5">
        <v>1687.778</v>
      </c>
      <c r="U316" s="5">
        <v>0</v>
      </c>
      <c r="V316" s="5">
        <v>0</v>
      </c>
      <c r="W316" s="5">
        <v>46799.681610608262</v>
      </c>
      <c r="X316" s="5">
        <v>51271.671730063048</v>
      </c>
      <c r="Y316" s="5">
        <v>23437.781281547406</v>
      </c>
      <c r="Z316" s="5">
        <v>644034.17267580715</v>
      </c>
      <c r="AA316" s="5">
        <v>3209258.2664529807</v>
      </c>
      <c r="AB316" s="5">
        <v>0</v>
      </c>
      <c r="AC316" s="5">
        <v>0</v>
      </c>
      <c r="AD316" s="5">
        <v>0</v>
      </c>
      <c r="AE316" s="5">
        <v>0</v>
      </c>
      <c r="AF316" s="5">
        <v>64593.238518840262</v>
      </c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</row>
    <row r="317" spans="2:43">
      <c r="B317" s="4">
        <v>9</v>
      </c>
      <c r="C317" s="4">
        <v>2037</v>
      </c>
      <c r="D317" s="5">
        <v>0</v>
      </c>
      <c r="E317" s="5">
        <v>0</v>
      </c>
      <c r="F317" s="5">
        <v>0</v>
      </c>
      <c r="G317" s="5">
        <v>0</v>
      </c>
      <c r="H317" s="5">
        <v>0</v>
      </c>
      <c r="I317" s="5">
        <v>0</v>
      </c>
      <c r="J317" s="5">
        <v>0</v>
      </c>
      <c r="K317" s="5">
        <v>0</v>
      </c>
      <c r="L317" s="5">
        <v>0</v>
      </c>
      <c r="M317" s="5">
        <v>24876.092669432921</v>
      </c>
      <c r="N317" s="5">
        <v>12583.934999999999</v>
      </c>
      <c r="O317" s="5">
        <v>161222.27628716565</v>
      </c>
      <c r="P317" s="5">
        <v>267879.97913701052</v>
      </c>
      <c r="Q317" s="5">
        <v>123471.44843118393</v>
      </c>
      <c r="R317" s="5">
        <v>0</v>
      </c>
      <c r="S317" s="5">
        <v>0</v>
      </c>
      <c r="T317" s="5">
        <v>1629.5754999999999</v>
      </c>
      <c r="U317" s="5">
        <v>0</v>
      </c>
      <c r="V317" s="5">
        <v>0</v>
      </c>
      <c r="W317" s="5">
        <v>43750.654481180391</v>
      </c>
      <c r="X317" s="5">
        <v>46218.09393803915</v>
      </c>
      <c r="Y317" s="5">
        <v>20888.935271452239</v>
      </c>
      <c r="Z317" s="5">
        <v>598729.71548168233</v>
      </c>
      <c r="AA317" s="5">
        <v>3214251.4227893106</v>
      </c>
      <c r="AB317" s="5">
        <v>0</v>
      </c>
      <c r="AC317" s="5">
        <v>0</v>
      </c>
      <c r="AD317" s="5">
        <v>0</v>
      </c>
      <c r="AE317" s="5">
        <v>0</v>
      </c>
      <c r="AF317" s="5">
        <v>64319.854948420027</v>
      </c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</row>
    <row r="318" spans="2:43">
      <c r="B318" s="4">
        <v>10</v>
      </c>
      <c r="C318" s="4">
        <v>2037</v>
      </c>
      <c r="D318" s="5">
        <v>0</v>
      </c>
      <c r="E318" s="5">
        <v>0</v>
      </c>
      <c r="F318" s="5">
        <v>0</v>
      </c>
      <c r="G318" s="5">
        <v>0</v>
      </c>
      <c r="H318" s="5">
        <v>0</v>
      </c>
      <c r="I318" s="5">
        <v>0</v>
      </c>
      <c r="J318" s="5">
        <v>0</v>
      </c>
      <c r="K318" s="5">
        <v>0</v>
      </c>
      <c r="L318" s="5">
        <v>0</v>
      </c>
      <c r="M318" s="5">
        <v>24906.092669432921</v>
      </c>
      <c r="N318" s="5">
        <v>10437.538008849559</v>
      </c>
      <c r="O318" s="5">
        <v>151801.47420531046</v>
      </c>
      <c r="P318" s="5">
        <v>250943.56860797512</v>
      </c>
      <c r="Q318" s="5">
        <v>87595.536418119242</v>
      </c>
      <c r="R318" s="5">
        <v>0</v>
      </c>
      <c r="S318" s="5">
        <v>0</v>
      </c>
      <c r="T318" s="5">
        <v>1626.1725000000001</v>
      </c>
      <c r="U318" s="5">
        <v>0</v>
      </c>
      <c r="V318" s="5">
        <v>0</v>
      </c>
      <c r="W318" s="5">
        <v>42304.426594917495</v>
      </c>
      <c r="X318" s="5">
        <v>44008.98866912676</v>
      </c>
      <c r="Y318" s="5">
        <v>21221.285153289922</v>
      </c>
      <c r="Z318" s="5">
        <v>559586.76229819865</v>
      </c>
      <c r="AA318" s="5">
        <v>1446870.4426193272</v>
      </c>
      <c r="AB318" s="5">
        <v>0</v>
      </c>
      <c r="AC318" s="5">
        <v>0</v>
      </c>
      <c r="AD318" s="5">
        <v>0</v>
      </c>
      <c r="AE318" s="5">
        <v>0</v>
      </c>
      <c r="AF318" s="5">
        <v>59365.009406015852</v>
      </c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</row>
    <row r="319" spans="2:43">
      <c r="B319" s="4">
        <v>11</v>
      </c>
      <c r="C319" s="4">
        <v>2037</v>
      </c>
      <c r="D319" s="5">
        <v>0</v>
      </c>
      <c r="E319" s="5">
        <v>0</v>
      </c>
      <c r="F319" s="5">
        <v>0</v>
      </c>
      <c r="G319" s="5">
        <v>0</v>
      </c>
      <c r="H319" s="5">
        <v>0</v>
      </c>
      <c r="I319" s="5">
        <v>0</v>
      </c>
      <c r="J319" s="5">
        <v>0</v>
      </c>
      <c r="K319" s="5">
        <v>0</v>
      </c>
      <c r="L319" s="5">
        <v>0</v>
      </c>
      <c r="M319" s="5">
        <v>21634.574688796682</v>
      </c>
      <c r="N319" s="5">
        <v>8806.4119911504422</v>
      </c>
      <c r="O319" s="5">
        <v>141274.25494413817</v>
      </c>
      <c r="P319" s="5">
        <v>237156.16268803214</v>
      </c>
      <c r="Q319" s="5">
        <v>81080.446016408445</v>
      </c>
      <c r="R319" s="5">
        <v>0</v>
      </c>
      <c r="S319" s="5">
        <v>0</v>
      </c>
      <c r="T319" s="5">
        <v>1601.5729999999999</v>
      </c>
      <c r="U319" s="5">
        <v>0</v>
      </c>
      <c r="V319" s="5">
        <v>0</v>
      </c>
      <c r="W319" s="5">
        <v>41545.930120683872</v>
      </c>
      <c r="X319" s="5">
        <v>42300.802024306919</v>
      </c>
      <c r="Y319" s="5">
        <v>18983.379090407019</v>
      </c>
      <c r="Z319" s="5">
        <v>498285.97945088148</v>
      </c>
      <c r="AA319" s="5">
        <v>1157426.8279999071</v>
      </c>
      <c r="AB319" s="5">
        <v>0</v>
      </c>
      <c r="AC319" s="5">
        <v>0</v>
      </c>
      <c r="AD319" s="5">
        <v>0</v>
      </c>
      <c r="AE319" s="5">
        <v>0</v>
      </c>
      <c r="AF319" s="5">
        <v>55547.386254750789</v>
      </c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</row>
    <row r="320" spans="2:43">
      <c r="B320" s="4">
        <v>12</v>
      </c>
      <c r="C320" s="4">
        <v>2037</v>
      </c>
      <c r="D320" s="5">
        <v>0</v>
      </c>
      <c r="E320" s="5">
        <v>0</v>
      </c>
      <c r="F320" s="5">
        <v>0</v>
      </c>
      <c r="G320" s="5">
        <v>0</v>
      </c>
      <c r="H320" s="5">
        <v>0</v>
      </c>
      <c r="I320" s="5">
        <v>0</v>
      </c>
      <c r="J320" s="5">
        <v>0</v>
      </c>
      <c r="K320" s="5">
        <v>0</v>
      </c>
      <c r="L320" s="5">
        <v>0</v>
      </c>
      <c r="M320" s="5">
        <v>22969.278699861687</v>
      </c>
      <c r="N320" s="5">
        <v>7597.0980530973447</v>
      </c>
      <c r="O320" s="5">
        <v>142446.64244289408</v>
      </c>
      <c r="P320" s="5">
        <v>221444.14945072547</v>
      </c>
      <c r="Q320" s="5">
        <v>72358.315426423273</v>
      </c>
      <c r="R320" s="5">
        <v>0</v>
      </c>
      <c r="S320" s="5">
        <v>0</v>
      </c>
      <c r="T320" s="5">
        <v>1669.2750000000001</v>
      </c>
      <c r="U320" s="5">
        <v>0</v>
      </c>
      <c r="V320" s="5">
        <v>0</v>
      </c>
      <c r="W320" s="5">
        <v>41637.27982828622</v>
      </c>
      <c r="X320" s="5">
        <v>41708.589527253367</v>
      </c>
      <c r="Y320" s="5">
        <v>19148.101654272468</v>
      </c>
      <c r="Z320" s="5">
        <v>489442.70821084816</v>
      </c>
      <c r="AA320" s="5">
        <v>1247255.5069869549</v>
      </c>
      <c r="AB320" s="5">
        <v>0</v>
      </c>
      <c r="AC320" s="5">
        <v>0</v>
      </c>
      <c r="AD320" s="5">
        <v>0</v>
      </c>
      <c r="AE320" s="5">
        <v>0</v>
      </c>
      <c r="AF320" s="5">
        <v>57221.391725485941</v>
      </c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</row>
    <row r="321" spans="23:24">
      <c r="W321" s="7"/>
      <c r="X321" s="7"/>
    </row>
    <row r="322" spans="23:24">
      <c r="W322" s="7"/>
      <c r="X322" s="7"/>
    </row>
    <row r="323" spans="23:24">
      <c r="W323" s="7"/>
      <c r="X323" s="7"/>
    </row>
    <row r="324" spans="23:24">
      <c r="W324" s="7"/>
      <c r="X324" s="7"/>
    </row>
    <row r="325" spans="23:24">
      <c r="W325" s="7"/>
      <c r="X325" s="7"/>
    </row>
    <row r="326" spans="23:24">
      <c r="W326" s="7"/>
      <c r="X326" s="7"/>
    </row>
    <row r="327" spans="23:24">
      <c r="W327" s="7"/>
      <c r="X327" s="7"/>
    </row>
    <row r="328" spans="23:24">
      <c r="W328" s="7"/>
      <c r="X328" s="7"/>
    </row>
    <row r="329" spans="23:24">
      <c r="W329" s="7"/>
      <c r="X329" s="7"/>
    </row>
    <row r="330" spans="23:24">
      <c r="W330" s="7"/>
      <c r="X330" s="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4"/>
  </sheetPr>
  <dimension ref="B2:AQ320"/>
  <sheetViews>
    <sheetView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D9" sqref="D9"/>
    </sheetView>
  </sheetViews>
  <sheetFormatPr defaultRowHeight="15"/>
  <cols>
    <col min="1" max="2" width="2.7109375" style="1" customWidth="1"/>
    <col min="3" max="3" width="9.140625" style="1"/>
    <col min="4" max="43" width="12.7109375" style="1" customWidth="1"/>
    <col min="44" max="16384" width="9.140625" style="1"/>
  </cols>
  <sheetData>
    <row r="2" spans="2:43">
      <c r="C2" s="9" t="s">
        <v>46</v>
      </c>
      <c r="D2" s="8" t="s">
        <v>51</v>
      </c>
    </row>
    <row r="3" spans="2:43">
      <c r="C3" s="8"/>
      <c r="D3" s="8"/>
      <c r="Z3" s="2"/>
      <c r="AH3" s="2"/>
    </row>
    <row r="4" spans="2:43">
      <c r="C4" s="8"/>
      <c r="D4" s="8"/>
    </row>
    <row r="5" spans="2:43">
      <c r="C5" s="8"/>
      <c r="D5" s="10" t="s">
        <v>50</v>
      </c>
    </row>
    <row r="7" spans="2:43">
      <c r="D7" s="3">
        <v>27</v>
      </c>
      <c r="E7" s="3">
        <v>55</v>
      </c>
      <c r="F7" s="3">
        <v>26</v>
      </c>
      <c r="G7" s="3">
        <v>34</v>
      </c>
      <c r="H7" s="3">
        <v>34</v>
      </c>
      <c r="I7" s="3">
        <v>38</v>
      </c>
      <c r="J7" s="3">
        <v>37</v>
      </c>
      <c r="K7" s="3">
        <v>39</v>
      </c>
      <c r="L7" s="3">
        <v>54</v>
      </c>
      <c r="M7" s="3">
        <v>8</v>
      </c>
      <c r="N7" s="3">
        <v>7</v>
      </c>
      <c r="O7" s="3">
        <v>2</v>
      </c>
      <c r="P7" s="3">
        <v>1</v>
      </c>
      <c r="Q7" s="3">
        <v>22</v>
      </c>
      <c r="R7" s="3">
        <v>34</v>
      </c>
      <c r="S7" s="3">
        <v>38</v>
      </c>
      <c r="T7" s="3">
        <v>37</v>
      </c>
      <c r="U7" s="3">
        <v>39</v>
      </c>
      <c r="V7" s="3">
        <v>54</v>
      </c>
      <c r="W7" s="3">
        <v>8</v>
      </c>
      <c r="X7" s="3">
        <v>7</v>
      </c>
      <c r="Y7" s="3">
        <v>2</v>
      </c>
      <c r="Z7" s="3">
        <v>1</v>
      </c>
      <c r="AA7" s="3">
        <v>22</v>
      </c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</row>
    <row r="8" spans="2:43" ht="27" customHeight="1">
      <c r="D8" s="3" t="s">
        <v>0</v>
      </c>
      <c r="E8" s="3" t="s">
        <v>1</v>
      </c>
      <c r="F8" s="3" t="s">
        <v>2</v>
      </c>
      <c r="G8" s="3" t="s">
        <v>3</v>
      </c>
      <c r="H8" s="3" t="s">
        <v>4</v>
      </c>
      <c r="I8" s="3" t="s">
        <v>5</v>
      </c>
      <c r="J8" s="3" t="s">
        <v>6</v>
      </c>
      <c r="K8" s="3" t="s">
        <v>7</v>
      </c>
      <c r="L8" s="3" t="s">
        <v>8</v>
      </c>
      <c r="M8" s="3" t="s">
        <v>9</v>
      </c>
      <c r="N8" s="3" t="s">
        <v>10</v>
      </c>
      <c r="O8" s="3" t="s">
        <v>11</v>
      </c>
      <c r="P8" s="3" t="s">
        <v>12</v>
      </c>
      <c r="Q8" s="3" t="s">
        <v>13</v>
      </c>
      <c r="R8" s="3" t="s">
        <v>14</v>
      </c>
      <c r="S8" s="3" t="s">
        <v>15</v>
      </c>
      <c r="T8" s="3" t="s">
        <v>16</v>
      </c>
      <c r="U8" s="3" t="s">
        <v>17</v>
      </c>
      <c r="V8" s="3" t="s">
        <v>18</v>
      </c>
      <c r="W8" s="3" t="s">
        <v>19</v>
      </c>
      <c r="X8" s="3" t="s">
        <v>20</v>
      </c>
      <c r="Y8" s="3" t="s">
        <v>21</v>
      </c>
      <c r="Z8" s="3" t="s">
        <v>22</v>
      </c>
      <c r="AA8" s="3" t="s">
        <v>23</v>
      </c>
      <c r="AB8" s="6" t="s">
        <v>25</v>
      </c>
      <c r="AC8" s="6" t="s">
        <v>25</v>
      </c>
      <c r="AD8" s="6" t="s">
        <v>26</v>
      </c>
      <c r="AE8" s="6" t="s">
        <v>27</v>
      </c>
      <c r="AF8" s="3" t="s">
        <v>24</v>
      </c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</row>
    <row r="9" spans="2:43">
      <c r="B9" s="4">
        <v>1</v>
      </c>
      <c r="C9" s="4">
        <v>2012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2:43">
      <c r="B10" s="4">
        <v>2</v>
      </c>
      <c r="C10" s="4">
        <v>2012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2:43">
      <c r="B11" s="4">
        <v>3</v>
      </c>
      <c r="C11" s="4">
        <v>2012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2:43">
      <c r="B12" s="4">
        <v>4</v>
      </c>
      <c r="C12" s="4">
        <v>2012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2:43">
      <c r="B13" s="4">
        <v>5</v>
      </c>
      <c r="C13" s="4">
        <v>2012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2:43">
      <c r="B14" s="4">
        <v>6</v>
      </c>
      <c r="C14" s="4">
        <v>2012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2:43">
      <c r="B15" s="4">
        <v>7</v>
      </c>
      <c r="C15" s="4">
        <v>2012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2:43">
      <c r="B16" s="4">
        <v>8</v>
      </c>
      <c r="C16" s="4">
        <v>2012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2:43">
      <c r="B17" s="4">
        <v>9</v>
      </c>
      <c r="C17" s="4">
        <v>2012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2:43">
      <c r="B18" s="4">
        <v>10</v>
      </c>
      <c r="C18" s="4">
        <v>2012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2:43">
      <c r="B19" s="4">
        <v>11</v>
      </c>
      <c r="C19" s="4">
        <v>2012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24798.924999999999</v>
      </c>
      <c r="AC19" s="5">
        <v>11835.369999999999</v>
      </c>
      <c r="AD19" s="5">
        <v>204084.394</v>
      </c>
      <c r="AE19" s="5">
        <v>80000</v>
      </c>
      <c r="AF19" s="5">
        <v>0</v>
      </c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2:43">
      <c r="B20" s="4">
        <v>12</v>
      </c>
      <c r="C20" s="4">
        <v>2012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10920.024100000001</v>
      </c>
      <c r="AC20" s="5">
        <v>11726.47</v>
      </c>
      <c r="AD20" s="5">
        <v>114550.69</v>
      </c>
      <c r="AE20" s="5">
        <v>80000</v>
      </c>
      <c r="AF20" s="5">
        <v>0</v>
      </c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2:43">
      <c r="B21" s="4">
        <v>1</v>
      </c>
      <c r="C21" s="4">
        <v>2013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24545.27448</v>
      </c>
      <c r="AC21" s="5">
        <v>12735.38</v>
      </c>
      <c r="AD21" s="5">
        <v>115838.37</v>
      </c>
      <c r="AE21" s="5">
        <v>80000</v>
      </c>
      <c r="AF21" s="5">
        <v>0</v>
      </c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2:43">
      <c r="B22" s="4">
        <v>2</v>
      </c>
      <c r="C22" s="4">
        <v>2013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22322.458860000002</v>
      </c>
      <c r="AC22" s="5">
        <v>12559.6</v>
      </c>
      <c r="AD22" s="5">
        <v>115838.37</v>
      </c>
      <c r="AE22" s="5">
        <v>80000</v>
      </c>
      <c r="AF22" s="5">
        <v>0</v>
      </c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2:43">
      <c r="B23" s="4">
        <v>3</v>
      </c>
      <c r="C23" s="4">
        <v>2013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21886.46744</v>
      </c>
      <c r="AC23" s="5">
        <v>12735.38</v>
      </c>
      <c r="AD23" s="5">
        <v>115838.37</v>
      </c>
      <c r="AE23" s="5">
        <v>80000</v>
      </c>
      <c r="AF23" s="5">
        <v>0</v>
      </c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2:43">
      <c r="B24" s="4">
        <v>4</v>
      </c>
      <c r="C24" s="4">
        <v>2013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17373.706179999997</v>
      </c>
      <c r="AC24" s="5">
        <v>12673.34</v>
      </c>
      <c r="AD24" s="5">
        <v>115838.37</v>
      </c>
      <c r="AE24" s="5">
        <v>80000</v>
      </c>
      <c r="AF24" s="5">
        <v>0</v>
      </c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2:43">
      <c r="B25" s="4">
        <v>5</v>
      </c>
      <c r="C25" s="4">
        <v>2013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23783.222959999999</v>
      </c>
      <c r="AC25" s="5">
        <v>12735.38</v>
      </c>
      <c r="AD25" s="5">
        <v>115838.37</v>
      </c>
      <c r="AE25" s="5">
        <v>80000</v>
      </c>
      <c r="AF25" s="5">
        <v>0</v>
      </c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2:43">
      <c r="B26" s="4">
        <v>6</v>
      </c>
      <c r="C26" s="4">
        <v>2013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18969.070019999999</v>
      </c>
      <c r="AC26" s="5">
        <v>12673.34</v>
      </c>
      <c r="AD26" s="5">
        <v>115838.37</v>
      </c>
      <c r="AE26" s="5">
        <v>80000</v>
      </c>
      <c r="AF26" s="5">
        <v>0</v>
      </c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2:43">
      <c r="B27" s="4">
        <v>7</v>
      </c>
      <c r="C27" s="4">
        <v>2013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20592.563920000001</v>
      </c>
      <c r="AC27" s="5">
        <v>12735.38</v>
      </c>
      <c r="AD27" s="5">
        <v>115838.37</v>
      </c>
      <c r="AE27" s="5">
        <v>80000</v>
      </c>
      <c r="AF27" s="5">
        <v>0</v>
      </c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2:43">
      <c r="B28" s="4">
        <v>8</v>
      </c>
      <c r="C28" s="4">
        <v>2013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22856.694180000002</v>
      </c>
      <c r="AC28" s="5">
        <v>12735.38</v>
      </c>
      <c r="AD28" s="5">
        <v>115838.37</v>
      </c>
      <c r="AE28" s="5">
        <v>80000</v>
      </c>
      <c r="AF28" s="5">
        <v>0</v>
      </c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2:43">
      <c r="B29" s="4">
        <v>9</v>
      </c>
      <c r="C29" s="4">
        <v>2013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24049.981940000001</v>
      </c>
      <c r="AC29" s="5">
        <v>12673.34</v>
      </c>
      <c r="AD29" s="5">
        <v>115838.37</v>
      </c>
      <c r="AE29" s="5">
        <v>80000</v>
      </c>
      <c r="AF29" s="5">
        <v>0</v>
      </c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2:43">
      <c r="B30" s="4">
        <v>10</v>
      </c>
      <c r="C30" s="4">
        <v>2013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19074.500660000002</v>
      </c>
      <c r="AC30" s="5">
        <v>12735.38</v>
      </c>
      <c r="AD30" s="5">
        <v>186279.886</v>
      </c>
      <c r="AE30" s="5">
        <v>80000</v>
      </c>
      <c r="AF30" s="5">
        <v>0</v>
      </c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2:43">
      <c r="B31" s="4">
        <v>11</v>
      </c>
      <c r="C31" s="4">
        <v>2013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21966.916639999999</v>
      </c>
      <c r="AC31" s="5">
        <v>12673.34</v>
      </c>
      <c r="AD31" s="5">
        <v>184013.454</v>
      </c>
      <c r="AE31" s="5">
        <v>80000</v>
      </c>
      <c r="AF31" s="5">
        <v>0</v>
      </c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2:43">
      <c r="B32" s="4">
        <v>12</v>
      </c>
      <c r="C32" s="4">
        <v>2013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10998.234060000001</v>
      </c>
      <c r="AC32" s="5">
        <v>12745.72</v>
      </c>
      <c r="AD32" s="5">
        <v>115838.37</v>
      </c>
      <c r="AE32" s="5">
        <v>80000</v>
      </c>
      <c r="AF32" s="5">
        <v>0</v>
      </c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2:43">
      <c r="B33" s="4">
        <v>1</v>
      </c>
      <c r="C33" s="4">
        <v>2014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24545.27448</v>
      </c>
      <c r="AC33" s="5">
        <v>12735.38</v>
      </c>
      <c r="AD33" s="5">
        <v>115838.37</v>
      </c>
      <c r="AE33" s="5">
        <v>80000</v>
      </c>
      <c r="AF33" s="5">
        <v>0</v>
      </c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2:43">
      <c r="B34" s="4">
        <v>2</v>
      </c>
      <c r="C34" s="4">
        <v>2014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22322.458860000002</v>
      </c>
      <c r="AC34" s="5">
        <v>12559.6</v>
      </c>
      <c r="AD34" s="5">
        <v>115838.37</v>
      </c>
      <c r="AE34" s="5">
        <v>80000</v>
      </c>
      <c r="AF34" s="5">
        <v>0</v>
      </c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2:43">
      <c r="B35" s="4">
        <v>3</v>
      </c>
      <c r="C35" s="4">
        <v>2014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21886.46744</v>
      </c>
      <c r="AC35" s="5">
        <v>12735.38</v>
      </c>
      <c r="AD35" s="5">
        <v>115838.37</v>
      </c>
      <c r="AE35" s="5">
        <v>80000</v>
      </c>
      <c r="AF35" s="5">
        <v>0</v>
      </c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2:43">
      <c r="B36" s="4">
        <v>4</v>
      </c>
      <c r="C36" s="4">
        <v>2014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17373.706179999997</v>
      </c>
      <c r="AC36" s="5">
        <v>12673.34</v>
      </c>
      <c r="AD36" s="5">
        <v>115838.37</v>
      </c>
      <c r="AE36" s="5">
        <v>80000</v>
      </c>
      <c r="AF36" s="5">
        <v>0</v>
      </c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2:43">
      <c r="B37" s="4">
        <v>5</v>
      </c>
      <c r="C37" s="4">
        <v>2014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23783.222959999999</v>
      </c>
      <c r="AC37" s="5">
        <v>12735.38</v>
      </c>
      <c r="AD37" s="5">
        <v>115838.37</v>
      </c>
      <c r="AE37" s="5">
        <v>80000</v>
      </c>
      <c r="AF37" s="5">
        <v>0</v>
      </c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2:43">
      <c r="B38" s="4">
        <v>6</v>
      </c>
      <c r="C38" s="4">
        <v>2014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18969.070019999999</v>
      </c>
      <c r="AC38" s="5">
        <v>12673.34</v>
      </c>
      <c r="AD38" s="5">
        <v>115838.37</v>
      </c>
      <c r="AE38" s="5">
        <v>80000</v>
      </c>
      <c r="AF38" s="5">
        <v>0</v>
      </c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</row>
    <row r="39" spans="2:43">
      <c r="B39" s="4">
        <v>7</v>
      </c>
      <c r="C39" s="4">
        <v>2014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20592.563920000001</v>
      </c>
      <c r="AC39" s="5">
        <v>12735.38</v>
      </c>
      <c r="AD39" s="5">
        <v>115838.37</v>
      </c>
      <c r="AE39" s="5">
        <v>80000</v>
      </c>
      <c r="AF39" s="5">
        <v>0</v>
      </c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</row>
    <row r="40" spans="2:43">
      <c r="B40" s="4">
        <v>8</v>
      </c>
      <c r="C40" s="4">
        <v>2014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22856.694180000002</v>
      </c>
      <c r="AC40" s="5">
        <v>12735.38</v>
      </c>
      <c r="AD40" s="5">
        <v>115838.37</v>
      </c>
      <c r="AE40" s="5">
        <v>80000</v>
      </c>
      <c r="AF40" s="5">
        <v>0</v>
      </c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</row>
    <row r="41" spans="2:43">
      <c r="B41" s="4">
        <v>9</v>
      </c>
      <c r="C41" s="4">
        <v>2014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24049.981940000001</v>
      </c>
      <c r="AC41" s="5">
        <v>12673.34</v>
      </c>
      <c r="AD41" s="5">
        <v>115838.37</v>
      </c>
      <c r="AE41" s="5">
        <v>80000</v>
      </c>
      <c r="AF41" s="5">
        <v>0</v>
      </c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</row>
    <row r="42" spans="2:43">
      <c r="B42" s="4">
        <v>10</v>
      </c>
      <c r="C42" s="4">
        <v>2014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19074.500660000002</v>
      </c>
      <c r="AC42" s="5">
        <v>12735.38</v>
      </c>
      <c r="AD42" s="5">
        <v>186279.886</v>
      </c>
      <c r="AE42" s="5">
        <v>80000</v>
      </c>
      <c r="AF42" s="5">
        <v>0</v>
      </c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</row>
    <row r="43" spans="2:43">
      <c r="B43" s="4">
        <v>11</v>
      </c>
      <c r="C43" s="4">
        <v>2014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21966.916639999999</v>
      </c>
      <c r="AC43" s="5">
        <v>12673.34</v>
      </c>
      <c r="AD43" s="5">
        <v>184013.454</v>
      </c>
      <c r="AE43" s="5">
        <v>80000</v>
      </c>
      <c r="AF43" s="5">
        <v>0</v>
      </c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</row>
    <row r="44" spans="2:43">
      <c r="B44" s="4">
        <v>12</v>
      </c>
      <c r="C44" s="4">
        <v>2014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10998.234060000001</v>
      </c>
      <c r="AC44" s="5">
        <v>12745.72</v>
      </c>
      <c r="AD44" s="5">
        <v>115838.37</v>
      </c>
      <c r="AE44" s="5">
        <v>80000</v>
      </c>
      <c r="AF44" s="5">
        <v>0</v>
      </c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</row>
    <row r="45" spans="2:43">
      <c r="B45" s="4">
        <v>1</v>
      </c>
      <c r="C45" s="4">
        <v>2015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24545.27448</v>
      </c>
      <c r="AC45" s="5">
        <v>12735.38</v>
      </c>
      <c r="AD45" s="5">
        <v>115838.37</v>
      </c>
      <c r="AE45" s="5">
        <v>80000</v>
      </c>
      <c r="AF45" s="5">
        <v>0</v>
      </c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</row>
    <row r="46" spans="2:43">
      <c r="B46" s="4">
        <v>2</v>
      </c>
      <c r="C46" s="4">
        <v>2015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22322.458860000002</v>
      </c>
      <c r="AC46" s="5">
        <v>12559.6</v>
      </c>
      <c r="AD46" s="5">
        <v>115838.37</v>
      </c>
      <c r="AE46" s="5">
        <v>80000</v>
      </c>
      <c r="AF46" s="5">
        <v>0</v>
      </c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</row>
    <row r="47" spans="2:43">
      <c r="B47" s="4">
        <v>3</v>
      </c>
      <c r="C47" s="4">
        <v>2015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21886.46744</v>
      </c>
      <c r="AC47" s="5">
        <v>12735.38</v>
      </c>
      <c r="AD47" s="5">
        <v>115838.37</v>
      </c>
      <c r="AE47" s="5">
        <v>80000</v>
      </c>
      <c r="AF47" s="5">
        <v>0</v>
      </c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</row>
    <row r="48" spans="2:43">
      <c r="B48" s="4">
        <v>4</v>
      </c>
      <c r="C48" s="4">
        <v>2015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17373.706179999997</v>
      </c>
      <c r="AC48" s="5">
        <v>12673.34</v>
      </c>
      <c r="AD48" s="5">
        <v>115838.37</v>
      </c>
      <c r="AE48" s="5">
        <v>80000</v>
      </c>
      <c r="AF48" s="5">
        <v>0</v>
      </c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</row>
    <row r="49" spans="2:43">
      <c r="B49" s="4">
        <v>5</v>
      </c>
      <c r="C49" s="4">
        <v>2015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23783.222959999999</v>
      </c>
      <c r="AC49" s="5">
        <v>12735.38</v>
      </c>
      <c r="AD49" s="5">
        <v>115838.37</v>
      </c>
      <c r="AE49" s="5">
        <v>80000</v>
      </c>
      <c r="AF49" s="5">
        <v>0</v>
      </c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</row>
    <row r="50" spans="2:43">
      <c r="B50" s="4">
        <v>6</v>
      </c>
      <c r="C50" s="4">
        <v>2015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18969.070019999999</v>
      </c>
      <c r="AC50" s="5">
        <v>12673.34</v>
      </c>
      <c r="AD50" s="5">
        <v>115838.37</v>
      </c>
      <c r="AE50" s="5">
        <v>80000</v>
      </c>
      <c r="AF50" s="5">
        <v>0</v>
      </c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</row>
    <row r="51" spans="2:43">
      <c r="B51" s="4">
        <v>7</v>
      </c>
      <c r="C51" s="4">
        <v>2015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20592.563920000001</v>
      </c>
      <c r="AC51" s="5">
        <v>12735.38</v>
      </c>
      <c r="AD51" s="5">
        <v>115838.37</v>
      </c>
      <c r="AE51" s="5">
        <v>80000</v>
      </c>
      <c r="AF51" s="5">
        <v>0</v>
      </c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</row>
    <row r="52" spans="2:43">
      <c r="B52" s="4">
        <v>8</v>
      </c>
      <c r="C52" s="4">
        <v>2015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22856.694180000002</v>
      </c>
      <c r="AC52" s="5">
        <v>12735.38</v>
      </c>
      <c r="AD52" s="5">
        <v>115838.37</v>
      </c>
      <c r="AE52" s="5">
        <v>80000</v>
      </c>
      <c r="AF52" s="5">
        <v>0</v>
      </c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</row>
    <row r="53" spans="2:43">
      <c r="B53" s="4">
        <v>9</v>
      </c>
      <c r="C53" s="4">
        <v>2015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24049.981940000001</v>
      </c>
      <c r="AC53" s="5">
        <v>12673.34</v>
      </c>
      <c r="AD53" s="5">
        <v>115838.37</v>
      </c>
      <c r="AE53" s="5">
        <v>80000</v>
      </c>
      <c r="AF53" s="5">
        <v>0</v>
      </c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</row>
    <row r="54" spans="2:43">
      <c r="B54" s="4">
        <v>10</v>
      </c>
      <c r="C54" s="4">
        <v>2015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19074.500660000002</v>
      </c>
      <c r="AC54" s="5">
        <v>12735.38</v>
      </c>
      <c r="AD54" s="5">
        <v>186279.886</v>
      </c>
      <c r="AE54" s="5">
        <v>80000</v>
      </c>
      <c r="AF54" s="5">
        <v>0</v>
      </c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</row>
    <row r="55" spans="2:43">
      <c r="B55" s="4">
        <v>11</v>
      </c>
      <c r="C55" s="4">
        <v>2015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21966.916639999999</v>
      </c>
      <c r="AC55" s="5">
        <v>12673.34</v>
      </c>
      <c r="AD55" s="5">
        <v>184013.454</v>
      </c>
      <c r="AE55" s="5">
        <v>80000</v>
      </c>
      <c r="AF55" s="5">
        <v>0</v>
      </c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</row>
    <row r="56" spans="2:43">
      <c r="B56" s="4">
        <v>12</v>
      </c>
      <c r="C56" s="4">
        <v>2015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10998.234060000001</v>
      </c>
      <c r="AC56" s="5">
        <v>12745.72</v>
      </c>
      <c r="AD56" s="5">
        <v>115838.37</v>
      </c>
      <c r="AE56" s="5">
        <v>80000</v>
      </c>
      <c r="AF56" s="5">
        <v>0</v>
      </c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</row>
    <row r="57" spans="2:43">
      <c r="B57" s="4">
        <v>1</v>
      </c>
      <c r="C57" s="4">
        <v>2016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24545.27448</v>
      </c>
      <c r="AC57" s="5">
        <v>12725.04</v>
      </c>
      <c r="AD57" s="5">
        <v>115838.37</v>
      </c>
      <c r="AE57" s="5">
        <v>80000</v>
      </c>
      <c r="AF57" s="5">
        <v>0</v>
      </c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</row>
    <row r="58" spans="2:43">
      <c r="B58" s="4">
        <v>2</v>
      </c>
      <c r="C58" s="4">
        <v>2016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22322.458860000002</v>
      </c>
      <c r="AC58" s="5">
        <v>12611.3</v>
      </c>
      <c r="AD58" s="5">
        <v>115838.37</v>
      </c>
      <c r="AE58" s="5">
        <v>80000</v>
      </c>
      <c r="AF58" s="5">
        <v>0</v>
      </c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</row>
    <row r="59" spans="2:43">
      <c r="B59" s="4">
        <v>3</v>
      </c>
      <c r="C59" s="4">
        <v>2016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21886.46744</v>
      </c>
      <c r="AC59" s="5">
        <v>12725.04</v>
      </c>
      <c r="AD59" s="5">
        <v>115838.37</v>
      </c>
      <c r="AE59" s="5">
        <v>80000</v>
      </c>
      <c r="AF59" s="5">
        <v>0</v>
      </c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</row>
    <row r="60" spans="2:43">
      <c r="B60" s="4">
        <v>4</v>
      </c>
      <c r="C60" s="4">
        <v>2016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17373.706179999997</v>
      </c>
      <c r="AC60" s="5">
        <v>12673.34</v>
      </c>
      <c r="AD60" s="5">
        <v>115838.37</v>
      </c>
      <c r="AE60" s="5">
        <v>80000</v>
      </c>
      <c r="AF60" s="5">
        <v>0</v>
      </c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</row>
    <row r="61" spans="2:43">
      <c r="B61" s="4">
        <v>5</v>
      </c>
      <c r="C61" s="4">
        <v>2016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23783.222959999999</v>
      </c>
      <c r="AC61" s="5">
        <v>12725.04</v>
      </c>
      <c r="AD61" s="5">
        <v>115838.37</v>
      </c>
      <c r="AE61" s="5">
        <v>80000</v>
      </c>
      <c r="AF61" s="5">
        <v>0</v>
      </c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</row>
    <row r="62" spans="2:43">
      <c r="B62" s="4">
        <v>6</v>
      </c>
      <c r="C62" s="4">
        <v>2016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18969.070019999999</v>
      </c>
      <c r="AC62" s="5">
        <v>12673.34</v>
      </c>
      <c r="AD62" s="5">
        <v>115838.37</v>
      </c>
      <c r="AE62" s="5">
        <v>80000</v>
      </c>
      <c r="AF62" s="5">
        <v>0</v>
      </c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</row>
    <row r="63" spans="2:43">
      <c r="B63" s="4">
        <v>7</v>
      </c>
      <c r="C63" s="4">
        <v>2016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20592.563920000001</v>
      </c>
      <c r="AC63" s="5">
        <v>12725.04</v>
      </c>
      <c r="AD63" s="5">
        <v>115838.37</v>
      </c>
      <c r="AE63" s="5">
        <v>80000</v>
      </c>
      <c r="AF63" s="5">
        <v>0</v>
      </c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</row>
    <row r="64" spans="2:43">
      <c r="B64" s="4">
        <v>8</v>
      </c>
      <c r="C64" s="4">
        <v>2016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22856.694180000002</v>
      </c>
      <c r="AC64" s="5">
        <v>12725.04</v>
      </c>
      <c r="AD64" s="5">
        <v>115838.37</v>
      </c>
      <c r="AE64" s="5">
        <v>80000</v>
      </c>
      <c r="AF64" s="5">
        <v>0</v>
      </c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</row>
    <row r="65" spans="2:43">
      <c r="B65" s="4">
        <v>9</v>
      </c>
      <c r="C65" s="4">
        <v>2016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24049.981940000001</v>
      </c>
      <c r="AC65" s="5">
        <v>12673.34</v>
      </c>
      <c r="AD65" s="5">
        <v>115838.37</v>
      </c>
      <c r="AE65" s="5">
        <v>80000</v>
      </c>
      <c r="AF65" s="5">
        <v>0</v>
      </c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</row>
    <row r="66" spans="2:43">
      <c r="B66" s="4">
        <v>10</v>
      </c>
      <c r="C66" s="4">
        <v>2016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19074.500660000002</v>
      </c>
      <c r="AC66" s="5">
        <v>12725.04</v>
      </c>
      <c r="AD66" s="5">
        <v>186279.886</v>
      </c>
      <c r="AE66" s="5">
        <v>80000</v>
      </c>
      <c r="AF66" s="5">
        <v>0</v>
      </c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</row>
    <row r="67" spans="2:43">
      <c r="B67" s="4">
        <v>11</v>
      </c>
      <c r="C67" s="4">
        <v>2016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21966.916639999999</v>
      </c>
      <c r="AC67" s="5">
        <v>12673.34</v>
      </c>
      <c r="AD67" s="5">
        <v>184013.454</v>
      </c>
      <c r="AE67" s="5">
        <v>80000</v>
      </c>
      <c r="AF67" s="5">
        <v>0</v>
      </c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</row>
    <row r="68" spans="2:43">
      <c r="B68" s="4">
        <v>12</v>
      </c>
      <c r="C68" s="4">
        <v>2016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10998.234060000001</v>
      </c>
      <c r="AC68" s="5">
        <v>12756.06</v>
      </c>
      <c r="AD68" s="5">
        <v>115838.37</v>
      </c>
      <c r="AE68" s="5">
        <v>80000</v>
      </c>
      <c r="AF68" s="5">
        <v>0</v>
      </c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</row>
    <row r="69" spans="2:43">
      <c r="B69" s="4">
        <v>1</v>
      </c>
      <c r="C69" s="4">
        <v>2017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24545.27448</v>
      </c>
      <c r="AC69" s="5">
        <v>12735.38</v>
      </c>
      <c r="AD69" s="5">
        <v>115838.37</v>
      </c>
      <c r="AE69" s="5">
        <v>80000</v>
      </c>
      <c r="AF69" s="5">
        <v>0</v>
      </c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</row>
    <row r="70" spans="2:43">
      <c r="B70" s="4">
        <v>2</v>
      </c>
      <c r="C70" s="4">
        <v>2017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22322.458860000002</v>
      </c>
      <c r="AC70" s="5">
        <v>12559.6</v>
      </c>
      <c r="AD70" s="5">
        <v>115838.37</v>
      </c>
      <c r="AE70" s="5">
        <v>80000</v>
      </c>
      <c r="AF70" s="5">
        <v>0</v>
      </c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</row>
    <row r="71" spans="2:43">
      <c r="B71" s="4">
        <v>3</v>
      </c>
      <c r="C71" s="4">
        <v>2017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21886.46744</v>
      </c>
      <c r="AC71" s="5">
        <v>12735.38</v>
      </c>
      <c r="AD71" s="5">
        <v>115838.37</v>
      </c>
      <c r="AE71" s="5">
        <v>80000</v>
      </c>
      <c r="AF71" s="5">
        <v>0</v>
      </c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</row>
    <row r="72" spans="2:43">
      <c r="B72" s="4">
        <v>4</v>
      </c>
      <c r="C72" s="4">
        <v>2017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17373.706179999997</v>
      </c>
      <c r="AC72" s="5">
        <v>12673.34</v>
      </c>
      <c r="AD72" s="5">
        <v>115838.37</v>
      </c>
      <c r="AE72" s="5">
        <v>80000</v>
      </c>
      <c r="AF72" s="5">
        <v>0</v>
      </c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</row>
    <row r="73" spans="2:43">
      <c r="B73" s="4">
        <v>5</v>
      </c>
      <c r="C73" s="4">
        <v>2017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23783.222959999999</v>
      </c>
      <c r="AC73" s="5">
        <v>12735.38</v>
      </c>
      <c r="AD73" s="5">
        <v>115838.37</v>
      </c>
      <c r="AE73" s="5">
        <v>80000</v>
      </c>
      <c r="AF73" s="5">
        <v>0</v>
      </c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</row>
    <row r="74" spans="2:43">
      <c r="B74" s="4">
        <v>6</v>
      </c>
      <c r="C74" s="4">
        <v>2017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18969.070019999999</v>
      </c>
      <c r="AC74" s="5">
        <v>12673.34</v>
      </c>
      <c r="AD74" s="5">
        <v>115838.37</v>
      </c>
      <c r="AE74" s="5">
        <v>80000</v>
      </c>
      <c r="AF74" s="5">
        <v>0</v>
      </c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</row>
    <row r="75" spans="2:43">
      <c r="B75" s="4">
        <v>7</v>
      </c>
      <c r="C75" s="4">
        <v>2017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20592.563920000001</v>
      </c>
      <c r="AC75" s="5">
        <v>12735.38</v>
      </c>
      <c r="AD75" s="5">
        <v>115838.37</v>
      </c>
      <c r="AE75" s="5">
        <v>80000</v>
      </c>
      <c r="AF75" s="5">
        <v>0</v>
      </c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</row>
    <row r="76" spans="2:43">
      <c r="B76" s="4">
        <v>8</v>
      </c>
      <c r="C76" s="4">
        <v>2017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22856.694180000002</v>
      </c>
      <c r="AC76" s="5">
        <v>12735.38</v>
      </c>
      <c r="AD76" s="5">
        <v>115838.37</v>
      </c>
      <c r="AE76" s="5">
        <v>80000</v>
      </c>
      <c r="AF76" s="5">
        <v>0</v>
      </c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</row>
    <row r="77" spans="2:43">
      <c r="B77" s="4">
        <v>9</v>
      </c>
      <c r="C77" s="4">
        <v>2017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24049.981940000001</v>
      </c>
      <c r="AC77" s="5">
        <v>12673.34</v>
      </c>
      <c r="AD77" s="5">
        <v>115838.37</v>
      </c>
      <c r="AE77" s="5">
        <v>80000</v>
      </c>
      <c r="AF77" s="5">
        <v>0</v>
      </c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</row>
    <row r="78" spans="2:43">
      <c r="B78" s="4">
        <v>10</v>
      </c>
      <c r="C78" s="4">
        <v>2017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19074.500660000002</v>
      </c>
      <c r="AC78" s="5">
        <v>12735.38</v>
      </c>
      <c r="AD78" s="5">
        <v>186279.886</v>
      </c>
      <c r="AE78" s="5">
        <v>80000</v>
      </c>
      <c r="AF78" s="5">
        <v>0</v>
      </c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</row>
    <row r="79" spans="2:43">
      <c r="B79" s="4">
        <v>11</v>
      </c>
      <c r="C79" s="4">
        <v>2017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21966.916639999999</v>
      </c>
      <c r="AC79" s="5">
        <v>12673.34</v>
      </c>
      <c r="AD79" s="5">
        <v>184013.454</v>
      </c>
      <c r="AE79" s="5">
        <v>80000</v>
      </c>
      <c r="AF79" s="5">
        <v>0</v>
      </c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</row>
    <row r="80" spans="2:43">
      <c r="B80" s="4">
        <v>12</v>
      </c>
      <c r="C80" s="4">
        <v>2017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10998.234060000001</v>
      </c>
      <c r="AC80" s="5">
        <v>12745.72</v>
      </c>
      <c r="AD80" s="5">
        <v>115838.37</v>
      </c>
      <c r="AE80" s="5">
        <v>80000</v>
      </c>
      <c r="AF80" s="5">
        <v>0</v>
      </c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</row>
    <row r="81" spans="2:43">
      <c r="B81" s="4">
        <v>1</v>
      </c>
      <c r="C81" s="4">
        <v>2018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24545.27448</v>
      </c>
      <c r="AC81" s="5">
        <v>12735.38</v>
      </c>
      <c r="AD81" s="5">
        <v>115838.37</v>
      </c>
      <c r="AE81" s="5">
        <v>80000</v>
      </c>
      <c r="AF81" s="5">
        <v>0</v>
      </c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</row>
    <row r="82" spans="2:43">
      <c r="B82" s="4">
        <v>2</v>
      </c>
      <c r="C82" s="4">
        <v>2018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22322.458860000002</v>
      </c>
      <c r="AC82" s="5">
        <v>12559.6</v>
      </c>
      <c r="AD82" s="5">
        <v>115838.37</v>
      </c>
      <c r="AE82" s="5">
        <v>80000</v>
      </c>
      <c r="AF82" s="5">
        <v>0</v>
      </c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</row>
    <row r="83" spans="2:43">
      <c r="B83" s="4">
        <v>3</v>
      </c>
      <c r="C83" s="4">
        <v>2018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21886.46744</v>
      </c>
      <c r="AC83" s="5">
        <v>12735.38</v>
      </c>
      <c r="AD83" s="5">
        <v>115838.37</v>
      </c>
      <c r="AE83" s="5">
        <v>80000</v>
      </c>
      <c r="AF83" s="5">
        <v>0</v>
      </c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</row>
    <row r="84" spans="2:43">
      <c r="B84" s="4">
        <v>4</v>
      </c>
      <c r="C84" s="4">
        <v>2018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17373.706179999997</v>
      </c>
      <c r="AC84" s="5">
        <v>12673.34</v>
      </c>
      <c r="AD84" s="5">
        <v>115838.37</v>
      </c>
      <c r="AE84" s="5">
        <v>80000</v>
      </c>
      <c r="AF84" s="5">
        <v>0</v>
      </c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</row>
    <row r="85" spans="2:43">
      <c r="B85" s="4">
        <v>5</v>
      </c>
      <c r="C85" s="4">
        <v>2018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23783.222959999999</v>
      </c>
      <c r="AC85" s="5">
        <v>12735.38</v>
      </c>
      <c r="AD85" s="5">
        <v>115838.37</v>
      </c>
      <c r="AE85" s="5">
        <v>80000</v>
      </c>
      <c r="AF85" s="5">
        <v>0</v>
      </c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</row>
    <row r="86" spans="2:43">
      <c r="B86" s="4">
        <v>6</v>
      </c>
      <c r="C86" s="4">
        <v>2018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18969.070019999999</v>
      </c>
      <c r="AC86" s="5">
        <v>12673.34</v>
      </c>
      <c r="AD86" s="5">
        <v>115838.37</v>
      </c>
      <c r="AE86" s="5">
        <v>80000</v>
      </c>
      <c r="AF86" s="5">
        <v>0</v>
      </c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</row>
    <row r="87" spans="2:43">
      <c r="B87" s="4">
        <v>7</v>
      </c>
      <c r="C87" s="4">
        <v>2018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20592.563920000001</v>
      </c>
      <c r="AC87" s="5">
        <v>12735.38</v>
      </c>
      <c r="AD87" s="5">
        <v>115838.37</v>
      </c>
      <c r="AE87" s="5">
        <v>80000</v>
      </c>
      <c r="AF87" s="5">
        <v>0</v>
      </c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</row>
    <row r="88" spans="2:43">
      <c r="B88" s="4">
        <v>8</v>
      </c>
      <c r="C88" s="4">
        <v>2018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22856.694180000002</v>
      </c>
      <c r="AC88" s="5">
        <v>12735.38</v>
      </c>
      <c r="AD88" s="5">
        <v>115838.37</v>
      </c>
      <c r="AE88" s="5">
        <v>80000</v>
      </c>
      <c r="AF88" s="5">
        <v>0</v>
      </c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</row>
    <row r="89" spans="2:43">
      <c r="B89" s="4">
        <v>9</v>
      </c>
      <c r="C89" s="4">
        <v>2018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24049.981940000001</v>
      </c>
      <c r="AC89" s="5">
        <v>12673.34</v>
      </c>
      <c r="AD89" s="5">
        <v>115838.37</v>
      </c>
      <c r="AE89" s="5">
        <v>80000</v>
      </c>
      <c r="AF89" s="5">
        <v>0</v>
      </c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</row>
    <row r="90" spans="2:43">
      <c r="B90" s="4">
        <v>10</v>
      </c>
      <c r="C90" s="4">
        <v>2018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19074.500660000002</v>
      </c>
      <c r="AC90" s="5">
        <v>12735.38</v>
      </c>
      <c r="AD90" s="5">
        <v>186279.886</v>
      </c>
      <c r="AE90" s="5">
        <v>80000</v>
      </c>
      <c r="AF90" s="5">
        <v>0</v>
      </c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</row>
    <row r="91" spans="2:43">
      <c r="B91" s="4">
        <v>11</v>
      </c>
      <c r="C91" s="4">
        <v>2018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21966.916639999999</v>
      </c>
      <c r="AC91" s="5">
        <v>12673.34</v>
      </c>
      <c r="AD91" s="5">
        <v>184013.454</v>
      </c>
      <c r="AE91" s="5">
        <v>80000</v>
      </c>
      <c r="AF91" s="5">
        <v>0</v>
      </c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</row>
    <row r="92" spans="2:43">
      <c r="B92" s="4">
        <v>12</v>
      </c>
      <c r="C92" s="4">
        <v>2018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10998.234060000001</v>
      </c>
      <c r="AC92" s="5">
        <v>12745.72</v>
      </c>
      <c r="AD92" s="5">
        <v>115838.37</v>
      </c>
      <c r="AE92" s="5">
        <v>80000</v>
      </c>
      <c r="AF92" s="5">
        <v>0</v>
      </c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</row>
    <row r="93" spans="2:43">
      <c r="B93" s="4">
        <v>1</v>
      </c>
      <c r="C93" s="4">
        <v>2019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24545.27448</v>
      </c>
      <c r="AC93" s="5">
        <v>12735.38</v>
      </c>
      <c r="AD93" s="5">
        <v>115838.37</v>
      </c>
      <c r="AE93" s="5">
        <v>80000</v>
      </c>
      <c r="AF93" s="5">
        <v>0</v>
      </c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</row>
    <row r="94" spans="2:43">
      <c r="B94" s="4">
        <v>2</v>
      </c>
      <c r="C94" s="4">
        <v>2019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22322.458860000002</v>
      </c>
      <c r="AC94" s="5">
        <v>12559.6</v>
      </c>
      <c r="AD94" s="5">
        <v>115838.37</v>
      </c>
      <c r="AE94" s="5">
        <v>80000</v>
      </c>
      <c r="AF94" s="5">
        <v>0</v>
      </c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</row>
    <row r="95" spans="2:43">
      <c r="B95" s="4">
        <v>3</v>
      </c>
      <c r="C95" s="4">
        <v>2019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21886.46744</v>
      </c>
      <c r="AC95" s="5">
        <v>12735.38</v>
      </c>
      <c r="AD95" s="5">
        <v>115838.37</v>
      </c>
      <c r="AE95" s="5">
        <v>80000</v>
      </c>
      <c r="AF95" s="5">
        <v>0</v>
      </c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</row>
    <row r="96" spans="2:43">
      <c r="B96" s="4">
        <v>4</v>
      </c>
      <c r="C96" s="4">
        <v>2019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17373.706179999997</v>
      </c>
      <c r="AC96" s="5">
        <v>12673.34</v>
      </c>
      <c r="AD96" s="5">
        <v>115838.37</v>
      </c>
      <c r="AE96" s="5">
        <v>80000</v>
      </c>
      <c r="AF96" s="5">
        <v>0</v>
      </c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</row>
    <row r="97" spans="2:43">
      <c r="B97" s="4">
        <v>5</v>
      </c>
      <c r="C97" s="4">
        <v>2019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23783.222959999999</v>
      </c>
      <c r="AC97" s="5">
        <v>12735.38</v>
      </c>
      <c r="AD97" s="5">
        <v>115838.37</v>
      </c>
      <c r="AE97" s="5">
        <v>80000</v>
      </c>
      <c r="AF97" s="5">
        <v>0</v>
      </c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</row>
    <row r="98" spans="2:43">
      <c r="B98" s="4">
        <v>6</v>
      </c>
      <c r="C98" s="4">
        <v>2019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18969.070019999999</v>
      </c>
      <c r="AC98" s="5">
        <v>12673.34</v>
      </c>
      <c r="AD98" s="5">
        <v>115838.37</v>
      </c>
      <c r="AE98" s="5">
        <v>80000</v>
      </c>
      <c r="AF98" s="5">
        <v>0</v>
      </c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</row>
    <row r="99" spans="2:43">
      <c r="B99" s="4">
        <v>7</v>
      </c>
      <c r="C99" s="4">
        <v>2019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5">
        <v>20592.563920000001</v>
      </c>
      <c r="AC99" s="5">
        <v>12735.38</v>
      </c>
      <c r="AD99" s="5">
        <v>115838.37</v>
      </c>
      <c r="AE99" s="5">
        <v>80000</v>
      </c>
      <c r="AF99" s="5">
        <v>0</v>
      </c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</row>
    <row r="100" spans="2:43">
      <c r="B100" s="4">
        <v>8</v>
      </c>
      <c r="C100" s="4">
        <v>2019</v>
      </c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5">
        <v>22856.694180000002</v>
      </c>
      <c r="AC100" s="5">
        <v>12735.38</v>
      </c>
      <c r="AD100" s="5">
        <v>115838.37</v>
      </c>
      <c r="AE100" s="5">
        <v>80000</v>
      </c>
      <c r="AF100" s="5">
        <v>0</v>
      </c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</row>
    <row r="101" spans="2:43">
      <c r="B101" s="4">
        <v>9</v>
      </c>
      <c r="C101" s="4">
        <v>2019</v>
      </c>
      <c r="D101" s="5">
        <v>0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5">
        <v>24049.981940000001</v>
      </c>
      <c r="AC101" s="5">
        <v>12673.34</v>
      </c>
      <c r="AD101" s="5">
        <v>115838.37</v>
      </c>
      <c r="AE101" s="5">
        <v>80000</v>
      </c>
      <c r="AF101" s="5">
        <v>0</v>
      </c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</row>
    <row r="102" spans="2:43">
      <c r="B102" s="4">
        <v>10</v>
      </c>
      <c r="C102" s="4">
        <v>2019</v>
      </c>
      <c r="D102" s="5">
        <v>0</v>
      </c>
      <c r="E102" s="5">
        <v>0</v>
      </c>
      <c r="F102" s="5">
        <v>0</v>
      </c>
      <c r="G102" s="5">
        <v>0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5">
        <v>0</v>
      </c>
      <c r="AA102" s="5">
        <v>0</v>
      </c>
      <c r="AB102" s="5">
        <v>19074.500660000002</v>
      </c>
      <c r="AC102" s="5">
        <v>12735.38</v>
      </c>
      <c r="AD102" s="5">
        <v>186279.886</v>
      </c>
      <c r="AE102" s="5">
        <v>80000</v>
      </c>
      <c r="AF102" s="5">
        <v>0</v>
      </c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</row>
    <row r="103" spans="2:43">
      <c r="B103" s="4">
        <v>11</v>
      </c>
      <c r="C103" s="4">
        <v>2019</v>
      </c>
      <c r="D103" s="5">
        <v>0</v>
      </c>
      <c r="E103" s="5">
        <v>0</v>
      </c>
      <c r="F103" s="5">
        <v>0</v>
      </c>
      <c r="G103" s="5">
        <v>0</v>
      </c>
      <c r="H103" s="5">
        <v>0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A103" s="5">
        <v>0</v>
      </c>
      <c r="AB103" s="5">
        <v>21966.916639999999</v>
      </c>
      <c r="AC103" s="5">
        <v>12673.34</v>
      </c>
      <c r="AD103" s="5">
        <v>184013.454</v>
      </c>
      <c r="AE103" s="5">
        <v>80000</v>
      </c>
      <c r="AF103" s="5">
        <v>0</v>
      </c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</row>
    <row r="104" spans="2:43">
      <c r="B104" s="4">
        <v>12</v>
      </c>
      <c r="C104" s="4">
        <v>2019</v>
      </c>
      <c r="D104" s="5">
        <v>0</v>
      </c>
      <c r="E104" s="5">
        <v>0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s="5">
        <v>0</v>
      </c>
      <c r="Y104" s="5">
        <v>0</v>
      </c>
      <c r="Z104" s="5">
        <v>0</v>
      </c>
      <c r="AA104" s="5">
        <v>0</v>
      </c>
      <c r="AB104" s="5">
        <v>10998.234060000001</v>
      </c>
      <c r="AC104" s="5">
        <v>12745.72</v>
      </c>
      <c r="AD104" s="5">
        <v>115838.37</v>
      </c>
      <c r="AE104" s="5">
        <v>80000</v>
      </c>
      <c r="AF104" s="5">
        <v>0</v>
      </c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</row>
    <row r="105" spans="2:43">
      <c r="B105" s="4">
        <v>1</v>
      </c>
      <c r="C105" s="4">
        <v>2020</v>
      </c>
      <c r="D105" s="5">
        <v>0</v>
      </c>
      <c r="E105" s="5">
        <v>0</v>
      </c>
      <c r="F105" s="5">
        <v>0</v>
      </c>
      <c r="G105" s="5">
        <v>0</v>
      </c>
      <c r="H105" s="5">
        <v>0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  <c r="X105" s="5">
        <v>0</v>
      </c>
      <c r="Y105" s="5">
        <v>0</v>
      </c>
      <c r="Z105" s="5">
        <v>0</v>
      </c>
      <c r="AA105" s="5">
        <v>0</v>
      </c>
      <c r="AB105" s="5">
        <v>24545.27448</v>
      </c>
      <c r="AC105" s="5">
        <v>12725.04</v>
      </c>
      <c r="AD105" s="5">
        <v>115838.37</v>
      </c>
      <c r="AE105" s="5">
        <v>80000</v>
      </c>
      <c r="AF105" s="5">
        <v>0</v>
      </c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</row>
    <row r="106" spans="2:43">
      <c r="B106" s="4">
        <v>2</v>
      </c>
      <c r="C106" s="4">
        <v>2020</v>
      </c>
      <c r="D106" s="5">
        <v>0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Y106" s="5">
        <v>0</v>
      </c>
      <c r="Z106" s="5">
        <v>0</v>
      </c>
      <c r="AA106" s="5">
        <v>0</v>
      </c>
      <c r="AB106" s="5">
        <v>22322.458860000002</v>
      </c>
      <c r="AC106" s="5">
        <v>12611.3</v>
      </c>
      <c r="AD106" s="5">
        <v>115838.37</v>
      </c>
      <c r="AE106" s="5">
        <v>80000</v>
      </c>
      <c r="AF106" s="5">
        <v>0</v>
      </c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</row>
    <row r="107" spans="2:43">
      <c r="B107" s="4">
        <v>3</v>
      </c>
      <c r="C107" s="4">
        <v>2020</v>
      </c>
      <c r="D107" s="5">
        <v>0</v>
      </c>
      <c r="E107" s="5">
        <v>0</v>
      </c>
      <c r="F107" s="5">
        <v>0</v>
      </c>
      <c r="G107" s="5">
        <v>0</v>
      </c>
      <c r="H107" s="5">
        <v>0</v>
      </c>
      <c r="I107" s="5">
        <v>0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>
        <v>0</v>
      </c>
      <c r="X107" s="5">
        <v>0</v>
      </c>
      <c r="Y107" s="5">
        <v>0</v>
      </c>
      <c r="Z107" s="5">
        <v>0</v>
      </c>
      <c r="AA107" s="5">
        <v>0</v>
      </c>
      <c r="AB107" s="5">
        <v>21886.46744</v>
      </c>
      <c r="AC107" s="5">
        <v>12725.04</v>
      </c>
      <c r="AD107" s="5">
        <v>115838.37</v>
      </c>
      <c r="AE107" s="5">
        <v>80000</v>
      </c>
      <c r="AF107" s="5">
        <v>0</v>
      </c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</row>
    <row r="108" spans="2:43">
      <c r="B108" s="4">
        <v>4</v>
      </c>
      <c r="C108" s="4">
        <v>2020</v>
      </c>
      <c r="D108" s="5">
        <v>0</v>
      </c>
      <c r="E108" s="5">
        <v>0</v>
      </c>
      <c r="F108" s="5">
        <v>0</v>
      </c>
      <c r="G108" s="5">
        <v>0</v>
      </c>
      <c r="H108" s="5">
        <v>0</v>
      </c>
      <c r="I108" s="5">
        <v>0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Y108" s="5">
        <v>0</v>
      </c>
      <c r="Z108" s="5">
        <v>0</v>
      </c>
      <c r="AA108" s="5">
        <v>0</v>
      </c>
      <c r="AB108" s="5">
        <v>17373.706179999997</v>
      </c>
      <c r="AC108" s="5">
        <v>12673.34</v>
      </c>
      <c r="AD108" s="5">
        <v>115838.37</v>
      </c>
      <c r="AE108" s="5">
        <v>80000</v>
      </c>
      <c r="AF108" s="5">
        <v>0</v>
      </c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</row>
    <row r="109" spans="2:43">
      <c r="B109" s="4">
        <v>5</v>
      </c>
      <c r="C109" s="4">
        <v>2020</v>
      </c>
      <c r="D109" s="5">
        <v>0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5">
        <v>0</v>
      </c>
      <c r="AA109" s="5">
        <v>0</v>
      </c>
      <c r="AB109" s="5">
        <v>23783.222959999999</v>
      </c>
      <c r="AC109" s="5">
        <v>12725.04</v>
      </c>
      <c r="AD109" s="5">
        <v>115838.37</v>
      </c>
      <c r="AE109" s="5">
        <v>80000</v>
      </c>
      <c r="AF109" s="5">
        <v>0</v>
      </c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</row>
    <row r="110" spans="2:43">
      <c r="B110" s="4">
        <v>6</v>
      </c>
      <c r="C110" s="4">
        <v>2020</v>
      </c>
      <c r="D110" s="5">
        <v>0</v>
      </c>
      <c r="E110" s="5">
        <v>0</v>
      </c>
      <c r="F110" s="5">
        <v>0</v>
      </c>
      <c r="G110" s="5">
        <v>0</v>
      </c>
      <c r="H110" s="5">
        <v>0</v>
      </c>
      <c r="I110" s="5">
        <v>0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  <c r="AB110" s="5">
        <v>18969.070019999999</v>
      </c>
      <c r="AC110" s="5">
        <v>12673.34</v>
      </c>
      <c r="AD110" s="5">
        <v>115838.37</v>
      </c>
      <c r="AE110" s="5">
        <v>80000</v>
      </c>
      <c r="AF110" s="5">
        <v>0</v>
      </c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</row>
    <row r="111" spans="2:43">
      <c r="B111" s="4">
        <v>7</v>
      </c>
      <c r="C111" s="4">
        <v>2020</v>
      </c>
      <c r="D111" s="5">
        <v>0</v>
      </c>
      <c r="E111" s="5">
        <v>0</v>
      </c>
      <c r="F111" s="5">
        <v>0</v>
      </c>
      <c r="G111" s="5">
        <v>0</v>
      </c>
      <c r="H111" s="5">
        <v>0</v>
      </c>
      <c r="I111" s="5">
        <v>0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0</v>
      </c>
      <c r="X111" s="5">
        <v>0</v>
      </c>
      <c r="Y111" s="5">
        <v>0</v>
      </c>
      <c r="Z111" s="5">
        <v>0</v>
      </c>
      <c r="AA111" s="5">
        <v>0</v>
      </c>
      <c r="AB111" s="5">
        <v>20592.563920000001</v>
      </c>
      <c r="AC111" s="5">
        <v>12725.04</v>
      </c>
      <c r="AD111" s="5">
        <v>115838.37</v>
      </c>
      <c r="AE111" s="5">
        <v>80000</v>
      </c>
      <c r="AF111" s="5">
        <v>0</v>
      </c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</row>
    <row r="112" spans="2:43">
      <c r="B112" s="4">
        <v>8</v>
      </c>
      <c r="C112" s="4">
        <v>2020</v>
      </c>
      <c r="D112" s="5">
        <v>0</v>
      </c>
      <c r="E112" s="5">
        <v>0</v>
      </c>
      <c r="F112" s="5">
        <v>0</v>
      </c>
      <c r="G112" s="5">
        <v>0</v>
      </c>
      <c r="H112" s="5">
        <v>0</v>
      </c>
      <c r="I112" s="5">
        <v>0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5">
        <v>0</v>
      </c>
      <c r="AA112" s="5">
        <v>0</v>
      </c>
      <c r="AB112" s="5">
        <v>22856.694180000002</v>
      </c>
      <c r="AC112" s="5">
        <v>12725.04</v>
      </c>
      <c r="AD112" s="5">
        <v>115838.37</v>
      </c>
      <c r="AE112" s="5">
        <v>80000</v>
      </c>
      <c r="AF112" s="5">
        <v>0</v>
      </c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</row>
    <row r="113" spans="2:43">
      <c r="B113" s="4">
        <v>9</v>
      </c>
      <c r="C113" s="4">
        <v>2020</v>
      </c>
      <c r="D113" s="5">
        <v>0</v>
      </c>
      <c r="E113" s="5">
        <v>0</v>
      </c>
      <c r="F113" s="5">
        <v>0</v>
      </c>
      <c r="G113" s="5">
        <v>0</v>
      </c>
      <c r="H113" s="5">
        <v>0</v>
      </c>
      <c r="I113" s="5">
        <v>0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  <c r="AA113" s="5">
        <v>0</v>
      </c>
      <c r="AB113" s="5">
        <v>24049.981940000001</v>
      </c>
      <c r="AC113" s="5">
        <v>12673.34</v>
      </c>
      <c r="AD113" s="5">
        <v>115838.37</v>
      </c>
      <c r="AE113" s="5">
        <v>80000</v>
      </c>
      <c r="AF113" s="5">
        <v>0</v>
      </c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</row>
    <row r="114" spans="2:43">
      <c r="B114" s="4">
        <v>10</v>
      </c>
      <c r="C114" s="4">
        <v>2020</v>
      </c>
      <c r="D114" s="5">
        <v>0</v>
      </c>
      <c r="E114" s="5">
        <v>0</v>
      </c>
      <c r="F114" s="5">
        <v>0</v>
      </c>
      <c r="G114" s="5">
        <v>0</v>
      </c>
      <c r="H114" s="5">
        <v>0</v>
      </c>
      <c r="I114" s="5">
        <v>0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5">
        <v>0</v>
      </c>
      <c r="AA114" s="5">
        <v>0</v>
      </c>
      <c r="AB114" s="5">
        <v>19074.500660000002</v>
      </c>
      <c r="AC114" s="5">
        <v>12725.04</v>
      </c>
      <c r="AD114" s="5">
        <v>186279.886</v>
      </c>
      <c r="AE114" s="5">
        <v>80000</v>
      </c>
      <c r="AF114" s="5">
        <v>0</v>
      </c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</row>
    <row r="115" spans="2:43">
      <c r="B115" s="4">
        <v>11</v>
      </c>
      <c r="C115" s="4">
        <v>2020</v>
      </c>
      <c r="D115" s="5">
        <v>0</v>
      </c>
      <c r="E115" s="5">
        <v>0</v>
      </c>
      <c r="F115" s="5">
        <v>0</v>
      </c>
      <c r="G115" s="5">
        <v>0</v>
      </c>
      <c r="H115" s="5">
        <v>0</v>
      </c>
      <c r="I115" s="5">
        <v>0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5">
        <v>0</v>
      </c>
      <c r="AA115" s="5">
        <v>0</v>
      </c>
      <c r="AB115" s="5">
        <v>21966.916639999999</v>
      </c>
      <c r="AC115" s="5">
        <v>12673.34</v>
      </c>
      <c r="AD115" s="5">
        <v>184013.454</v>
      </c>
      <c r="AE115" s="5">
        <v>80000</v>
      </c>
      <c r="AF115" s="5">
        <v>0</v>
      </c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</row>
    <row r="116" spans="2:43">
      <c r="B116" s="4">
        <v>12</v>
      </c>
      <c r="C116" s="4">
        <v>2020</v>
      </c>
      <c r="D116" s="5">
        <v>0</v>
      </c>
      <c r="E116" s="5">
        <v>0</v>
      </c>
      <c r="F116" s="5">
        <v>0</v>
      </c>
      <c r="G116" s="5">
        <v>0</v>
      </c>
      <c r="H116" s="5">
        <v>0</v>
      </c>
      <c r="I116" s="5">
        <v>0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5">
        <v>0</v>
      </c>
      <c r="AA116" s="5">
        <v>0</v>
      </c>
      <c r="AB116" s="5">
        <v>10998.234060000001</v>
      </c>
      <c r="AC116" s="5">
        <v>12756.06</v>
      </c>
      <c r="AD116" s="5">
        <v>115838.37</v>
      </c>
      <c r="AE116" s="5">
        <v>80000</v>
      </c>
      <c r="AF116" s="5">
        <v>0</v>
      </c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</row>
    <row r="117" spans="2:43">
      <c r="B117" s="4">
        <v>1</v>
      </c>
      <c r="C117" s="4">
        <v>2021</v>
      </c>
      <c r="D117" s="5">
        <v>0</v>
      </c>
      <c r="E117" s="5">
        <v>0</v>
      </c>
      <c r="F117" s="5">
        <v>0</v>
      </c>
      <c r="G117" s="5">
        <v>0</v>
      </c>
      <c r="H117" s="5">
        <v>0</v>
      </c>
      <c r="I117" s="5">
        <v>0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5">
        <v>0</v>
      </c>
      <c r="Y117" s="5">
        <v>0</v>
      </c>
      <c r="Z117" s="5">
        <v>0</v>
      </c>
      <c r="AA117" s="5">
        <v>0</v>
      </c>
      <c r="AB117" s="5">
        <v>24545.27448</v>
      </c>
      <c r="AC117" s="5">
        <v>12735.38</v>
      </c>
      <c r="AD117" s="5">
        <v>115838.37</v>
      </c>
      <c r="AE117" s="5">
        <v>80000</v>
      </c>
      <c r="AF117" s="5">
        <v>0</v>
      </c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</row>
    <row r="118" spans="2:43">
      <c r="B118" s="4">
        <v>2</v>
      </c>
      <c r="C118" s="4">
        <v>2021</v>
      </c>
      <c r="D118" s="5">
        <v>0</v>
      </c>
      <c r="E118" s="5">
        <v>0</v>
      </c>
      <c r="F118" s="5">
        <v>0</v>
      </c>
      <c r="G118" s="5">
        <v>0</v>
      </c>
      <c r="H118" s="5">
        <v>0</v>
      </c>
      <c r="I118" s="5">
        <v>0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5">
        <v>0</v>
      </c>
      <c r="Y118" s="5">
        <v>0</v>
      </c>
      <c r="Z118" s="5">
        <v>0</v>
      </c>
      <c r="AA118" s="5">
        <v>0</v>
      </c>
      <c r="AB118" s="5">
        <v>22322.458860000002</v>
      </c>
      <c r="AC118" s="5">
        <v>12559.6</v>
      </c>
      <c r="AD118" s="5">
        <v>115838.37</v>
      </c>
      <c r="AE118" s="5">
        <v>80000</v>
      </c>
      <c r="AF118" s="5">
        <v>0</v>
      </c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</row>
    <row r="119" spans="2:43">
      <c r="B119" s="4">
        <v>3</v>
      </c>
      <c r="C119" s="4">
        <v>2021</v>
      </c>
      <c r="D119" s="5">
        <v>0</v>
      </c>
      <c r="E119" s="5">
        <v>0</v>
      </c>
      <c r="F119" s="5">
        <v>0</v>
      </c>
      <c r="G119" s="5">
        <v>0</v>
      </c>
      <c r="H119" s="5">
        <v>0</v>
      </c>
      <c r="I119" s="5">
        <v>0</v>
      </c>
      <c r="J119" s="5">
        <v>0</v>
      </c>
      <c r="K119" s="5">
        <v>0</v>
      </c>
      <c r="L119" s="5">
        <v>0</v>
      </c>
      <c r="M119" s="5">
        <v>0</v>
      </c>
      <c r="N119" s="5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5">
        <v>0</v>
      </c>
      <c r="V119" s="5">
        <v>0</v>
      </c>
      <c r="W119" s="5">
        <v>0</v>
      </c>
      <c r="X119" s="5">
        <v>0</v>
      </c>
      <c r="Y119" s="5">
        <v>0</v>
      </c>
      <c r="Z119" s="5">
        <v>0</v>
      </c>
      <c r="AA119" s="5">
        <v>0</v>
      </c>
      <c r="AB119" s="5">
        <v>21886.46744</v>
      </c>
      <c r="AC119" s="5">
        <v>12735.38</v>
      </c>
      <c r="AD119" s="5">
        <v>115838.37</v>
      </c>
      <c r="AE119" s="5">
        <v>80000</v>
      </c>
      <c r="AF119" s="5">
        <v>0</v>
      </c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</row>
    <row r="120" spans="2:43">
      <c r="B120" s="4">
        <v>4</v>
      </c>
      <c r="C120" s="4">
        <v>2021</v>
      </c>
      <c r="D120" s="5">
        <v>0</v>
      </c>
      <c r="E120" s="5">
        <v>0</v>
      </c>
      <c r="F120" s="5">
        <v>0</v>
      </c>
      <c r="G120" s="5">
        <v>0</v>
      </c>
      <c r="H120" s="5">
        <v>0</v>
      </c>
      <c r="I120" s="5">
        <v>0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0</v>
      </c>
      <c r="X120" s="5">
        <v>0</v>
      </c>
      <c r="Y120" s="5">
        <v>0</v>
      </c>
      <c r="Z120" s="5">
        <v>0</v>
      </c>
      <c r="AA120" s="5">
        <v>0</v>
      </c>
      <c r="AB120" s="5">
        <v>17373.706179999997</v>
      </c>
      <c r="AC120" s="5">
        <v>12673.34</v>
      </c>
      <c r="AD120" s="5">
        <v>115838.37</v>
      </c>
      <c r="AE120" s="5">
        <v>80000</v>
      </c>
      <c r="AF120" s="5">
        <v>0</v>
      </c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</row>
    <row r="121" spans="2:43">
      <c r="B121" s="4">
        <v>5</v>
      </c>
      <c r="C121" s="4">
        <v>2021</v>
      </c>
      <c r="D121" s="5">
        <v>0</v>
      </c>
      <c r="E121" s="5">
        <v>0</v>
      </c>
      <c r="F121" s="5">
        <v>0</v>
      </c>
      <c r="G121" s="5">
        <v>0</v>
      </c>
      <c r="H121" s="5">
        <v>0</v>
      </c>
      <c r="I121" s="5">
        <v>0</v>
      </c>
      <c r="J121" s="5">
        <v>0</v>
      </c>
      <c r="K121" s="5">
        <v>0</v>
      </c>
      <c r="L121" s="5">
        <v>0</v>
      </c>
      <c r="M121" s="5">
        <v>0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5">
        <v>0</v>
      </c>
      <c r="T121" s="5">
        <v>0</v>
      </c>
      <c r="U121" s="5">
        <v>0</v>
      </c>
      <c r="V121" s="5">
        <v>0</v>
      </c>
      <c r="W121" s="5">
        <v>0</v>
      </c>
      <c r="X121" s="5">
        <v>0</v>
      </c>
      <c r="Y121" s="5">
        <v>0</v>
      </c>
      <c r="Z121" s="5">
        <v>0</v>
      </c>
      <c r="AA121" s="5">
        <v>0</v>
      </c>
      <c r="AB121" s="5">
        <v>23783.222959999999</v>
      </c>
      <c r="AC121" s="5">
        <v>12735.38</v>
      </c>
      <c r="AD121" s="5">
        <v>115838.37</v>
      </c>
      <c r="AE121" s="5">
        <v>80000</v>
      </c>
      <c r="AF121" s="5">
        <v>0</v>
      </c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</row>
    <row r="122" spans="2:43">
      <c r="B122" s="4">
        <v>6</v>
      </c>
      <c r="C122" s="4">
        <v>2021</v>
      </c>
      <c r="D122" s="5">
        <v>0</v>
      </c>
      <c r="E122" s="5">
        <v>0</v>
      </c>
      <c r="F122" s="5">
        <v>0</v>
      </c>
      <c r="G122" s="5">
        <v>0</v>
      </c>
      <c r="H122" s="5">
        <v>0</v>
      </c>
      <c r="I122" s="5">
        <v>0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>
        <v>0</v>
      </c>
      <c r="Z122" s="5">
        <v>0</v>
      </c>
      <c r="AA122" s="5">
        <v>0</v>
      </c>
      <c r="AB122" s="5">
        <v>18969.070019999999</v>
      </c>
      <c r="AC122" s="5">
        <v>12673.34</v>
      </c>
      <c r="AD122" s="5">
        <v>115838.37</v>
      </c>
      <c r="AE122" s="5">
        <v>80000</v>
      </c>
      <c r="AF122" s="5">
        <v>0</v>
      </c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</row>
    <row r="123" spans="2:43">
      <c r="B123" s="4">
        <v>7</v>
      </c>
      <c r="C123" s="4">
        <v>2021</v>
      </c>
      <c r="D123" s="5">
        <v>0</v>
      </c>
      <c r="E123" s="5">
        <v>0</v>
      </c>
      <c r="F123" s="5">
        <v>0</v>
      </c>
      <c r="G123" s="5">
        <v>0</v>
      </c>
      <c r="H123" s="5">
        <v>0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5">
        <v>20592.563920000001</v>
      </c>
      <c r="AC123" s="5">
        <v>12735.38</v>
      </c>
      <c r="AD123" s="5">
        <v>115838.37</v>
      </c>
      <c r="AE123" s="5">
        <v>80000</v>
      </c>
      <c r="AF123" s="5">
        <v>0</v>
      </c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</row>
    <row r="124" spans="2:43">
      <c r="B124" s="4">
        <v>8</v>
      </c>
      <c r="C124" s="4">
        <v>2021</v>
      </c>
      <c r="D124" s="5">
        <v>0</v>
      </c>
      <c r="E124" s="5">
        <v>0</v>
      </c>
      <c r="F124" s="5">
        <v>0</v>
      </c>
      <c r="G124" s="5">
        <v>0</v>
      </c>
      <c r="H124" s="5">
        <v>0</v>
      </c>
      <c r="I124" s="5">
        <v>0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5">
        <v>0</v>
      </c>
      <c r="V124" s="5">
        <v>0</v>
      </c>
      <c r="W124" s="5">
        <v>0</v>
      </c>
      <c r="X124" s="5">
        <v>0</v>
      </c>
      <c r="Y124" s="5">
        <v>0</v>
      </c>
      <c r="Z124" s="5">
        <v>0</v>
      </c>
      <c r="AA124" s="5">
        <v>0</v>
      </c>
      <c r="AB124" s="5">
        <v>22856.694180000002</v>
      </c>
      <c r="AC124" s="5">
        <v>12735.38</v>
      </c>
      <c r="AD124" s="5">
        <v>115838.37</v>
      </c>
      <c r="AE124" s="5">
        <v>80000</v>
      </c>
      <c r="AF124" s="5">
        <v>0</v>
      </c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</row>
    <row r="125" spans="2:43">
      <c r="B125" s="4">
        <v>9</v>
      </c>
      <c r="C125" s="4">
        <v>2021</v>
      </c>
      <c r="D125" s="5">
        <v>0</v>
      </c>
      <c r="E125" s="5">
        <v>0</v>
      </c>
      <c r="F125" s="5">
        <v>0</v>
      </c>
      <c r="G125" s="5">
        <v>0</v>
      </c>
      <c r="H125" s="5">
        <v>0</v>
      </c>
      <c r="I125" s="5">
        <v>0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5">
        <v>0</v>
      </c>
      <c r="W125" s="5">
        <v>0</v>
      </c>
      <c r="X125" s="5">
        <v>0</v>
      </c>
      <c r="Y125" s="5">
        <v>0</v>
      </c>
      <c r="Z125" s="5">
        <v>0</v>
      </c>
      <c r="AA125" s="5">
        <v>0</v>
      </c>
      <c r="AB125" s="5">
        <v>24049.981940000001</v>
      </c>
      <c r="AC125" s="5">
        <v>12673.34</v>
      </c>
      <c r="AD125" s="5">
        <v>115838.37</v>
      </c>
      <c r="AE125" s="5">
        <v>80000</v>
      </c>
      <c r="AF125" s="5">
        <v>0</v>
      </c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</row>
    <row r="126" spans="2:43">
      <c r="B126" s="4">
        <v>10</v>
      </c>
      <c r="C126" s="4">
        <v>2021</v>
      </c>
      <c r="D126" s="5">
        <v>0</v>
      </c>
      <c r="E126" s="5">
        <v>0</v>
      </c>
      <c r="F126" s="5">
        <v>0</v>
      </c>
      <c r="G126" s="5">
        <v>0</v>
      </c>
      <c r="H126" s="5">
        <v>0</v>
      </c>
      <c r="I126" s="5">
        <v>0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A126" s="5">
        <v>0</v>
      </c>
      <c r="AB126" s="5">
        <v>19074.500660000002</v>
      </c>
      <c r="AC126" s="5">
        <v>12735.38</v>
      </c>
      <c r="AD126" s="5">
        <v>186279.886</v>
      </c>
      <c r="AE126" s="5">
        <v>80000</v>
      </c>
      <c r="AF126" s="5">
        <v>0</v>
      </c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</row>
    <row r="127" spans="2:43">
      <c r="B127" s="4">
        <v>11</v>
      </c>
      <c r="C127" s="4">
        <v>2021</v>
      </c>
      <c r="D127" s="5">
        <v>0</v>
      </c>
      <c r="E127" s="5">
        <v>0</v>
      </c>
      <c r="F127" s="5">
        <v>0</v>
      </c>
      <c r="G127" s="5">
        <v>0</v>
      </c>
      <c r="H127" s="5">
        <v>0</v>
      </c>
      <c r="I127" s="5">
        <v>0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5">
        <v>0</v>
      </c>
      <c r="T127" s="5">
        <v>0</v>
      </c>
      <c r="U127" s="5">
        <v>0</v>
      </c>
      <c r="V127" s="5">
        <v>0</v>
      </c>
      <c r="W127" s="5">
        <v>0</v>
      </c>
      <c r="X127" s="5">
        <v>0</v>
      </c>
      <c r="Y127" s="5">
        <v>0</v>
      </c>
      <c r="Z127" s="5">
        <v>0</v>
      </c>
      <c r="AA127" s="5">
        <v>0</v>
      </c>
      <c r="AB127" s="5">
        <v>21966.916639999999</v>
      </c>
      <c r="AC127" s="5">
        <v>12673.34</v>
      </c>
      <c r="AD127" s="5">
        <v>184013.454</v>
      </c>
      <c r="AE127" s="5">
        <v>80000</v>
      </c>
      <c r="AF127" s="5">
        <v>0</v>
      </c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</row>
    <row r="128" spans="2:43">
      <c r="B128" s="4">
        <v>12</v>
      </c>
      <c r="C128" s="4">
        <v>2021</v>
      </c>
      <c r="D128" s="5">
        <v>0</v>
      </c>
      <c r="E128" s="5">
        <v>0</v>
      </c>
      <c r="F128" s="5">
        <v>0</v>
      </c>
      <c r="G128" s="5">
        <v>0</v>
      </c>
      <c r="H128" s="5">
        <v>0</v>
      </c>
      <c r="I128" s="5">
        <v>0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5">
        <v>0</v>
      </c>
      <c r="X128" s="5">
        <v>0</v>
      </c>
      <c r="Y128" s="5">
        <v>0</v>
      </c>
      <c r="Z128" s="5">
        <v>0</v>
      </c>
      <c r="AA128" s="5">
        <v>0</v>
      </c>
      <c r="AB128" s="5">
        <v>10998.234060000001</v>
      </c>
      <c r="AC128" s="5">
        <v>12745.72</v>
      </c>
      <c r="AD128" s="5">
        <v>115838.37</v>
      </c>
      <c r="AE128" s="5">
        <v>80000</v>
      </c>
      <c r="AF128" s="5">
        <v>0</v>
      </c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</row>
    <row r="129" spans="2:43">
      <c r="B129" s="4">
        <v>1</v>
      </c>
      <c r="C129" s="4">
        <v>2022</v>
      </c>
      <c r="D129" s="5">
        <v>0</v>
      </c>
      <c r="E129" s="5">
        <v>0</v>
      </c>
      <c r="F129" s="5">
        <v>0</v>
      </c>
      <c r="G129" s="5">
        <v>0</v>
      </c>
      <c r="H129" s="5">
        <v>0</v>
      </c>
      <c r="I129" s="5">
        <v>0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0</v>
      </c>
      <c r="W129" s="5">
        <v>0</v>
      </c>
      <c r="X129" s="5">
        <v>0</v>
      </c>
      <c r="Y129" s="5">
        <v>0</v>
      </c>
      <c r="Z129" s="5">
        <v>0</v>
      </c>
      <c r="AA129" s="5">
        <v>0</v>
      </c>
      <c r="AB129" s="5">
        <v>24545.27448</v>
      </c>
      <c r="AC129" s="5">
        <v>12735.38</v>
      </c>
      <c r="AD129" s="5">
        <v>115838.37</v>
      </c>
      <c r="AE129" s="5">
        <v>80000</v>
      </c>
      <c r="AF129" s="5">
        <v>0</v>
      </c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</row>
    <row r="130" spans="2:43">
      <c r="B130" s="4">
        <v>2</v>
      </c>
      <c r="C130" s="4">
        <v>2022</v>
      </c>
      <c r="D130" s="5">
        <v>0</v>
      </c>
      <c r="E130" s="5">
        <v>0</v>
      </c>
      <c r="F130" s="5">
        <v>0</v>
      </c>
      <c r="G130" s="5">
        <v>0</v>
      </c>
      <c r="H130" s="5">
        <v>0</v>
      </c>
      <c r="I130" s="5">
        <v>0</v>
      </c>
      <c r="J130" s="5">
        <v>0</v>
      </c>
      <c r="K130" s="5">
        <v>0</v>
      </c>
      <c r="L130" s="5">
        <v>0</v>
      </c>
      <c r="M130" s="5">
        <v>0</v>
      </c>
      <c r="N130" s="5">
        <v>0</v>
      </c>
      <c r="O130" s="5">
        <v>0</v>
      </c>
      <c r="P130" s="5">
        <v>0</v>
      </c>
      <c r="Q130" s="5">
        <v>0</v>
      </c>
      <c r="R130" s="5">
        <v>0</v>
      </c>
      <c r="S130" s="5">
        <v>0</v>
      </c>
      <c r="T130" s="5">
        <v>0</v>
      </c>
      <c r="U130" s="5">
        <v>0</v>
      </c>
      <c r="V130" s="5">
        <v>0</v>
      </c>
      <c r="W130" s="5">
        <v>0</v>
      </c>
      <c r="X130" s="5">
        <v>0</v>
      </c>
      <c r="Y130" s="5">
        <v>0</v>
      </c>
      <c r="Z130" s="5">
        <v>0</v>
      </c>
      <c r="AA130" s="5">
        <v>0</v>
      </c>
      <c r="AB130" s="5">
        <v>22322.458860000002</v>
      </c>
      <c r="AC130" s="5">
        <v>12559.6</v>
      </c>
      <c r="AD130" s="5">
        <v>115838.37</v>
      </c>
      <c r="AE130" s="5">
        <v>80000</v>
      </c>
      <c r="AF130" s="5">
        <v>0</v>
      </c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</row>
    <row r="131" spans="2:43">
      <c r="B131" s="4">
        <v>3</v>
      </c>
      <c r="C131" s="4">
        <v>2022</v>
      </c>
      <c r="D131" s="5">
        <v>0</v>
      </c>
      <c r="E131" s="5">
        <v>0</v>
      </c>
      <c r="F131" s="5">
        <v>0</v>
      </c>
      <c r="G131" s="5">
        <v>0</v>
      </c>
      <c r="H131" s="5">
        <v>0</v>
      </c>
      <c r="I131" s="5">
        <v>0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5">
        <v>0</v>
      </c>
      <c r="P131" s="5">
        <v>0</v>
      </c>
      <c r="Q131" s="5">
        <v>0</v>
      </c>
      <c r="R131" s="5">
        <v>0</v>
      </c>
      <c r="S131" s="5">
        <v>0</v>
      </c>
      <c r="T131" s="5">
        <v>0</v>
      </c>
      <c r="U131" s="5">
        <v>0</v>
      </c>
      <c r="V131" s="5">
        <v>0</v>
      </c>
      <c r="W131" s="5">
        <v>0</v>
      </c>
      <c r="X131" s="5">
        <v>0</v>
      </c>
      <c r="Y131" s="5">
        <v>0</v>
      </c>
      <c r="Z131" s="5">
        <v>0</v>
      </c>
      <c r="AA131" s="5">
        <v>0</v>
      </c>
      <c r="AB131" s="5">
        <v>21886.46744</v>
      </c>
      <c r="AC131" s="5">
        <v>12735.38</v>
      </c>
      <c r="AD131" s="5">
        <v>115838.37</v>
      </c>
      <c r="AE131" s="5">
        <v>80000</v>
      </c>
      <c r="AF131" s="5">
        <v>0</v>
      </c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</row>
    <row r="132" spans="2:43">
      <c r="B132" s="4">
        <v>4</v>
      </c>
      <c r="C132" s="4">
        <v>2022</v>
      </c>
      <c r="D132" s="5">
        <v>0</v>
      </c>
      <c r="E132" s="5">
        <v>0</v>
      </c>
      <c r="F132" s="5">
        <v>0</v>
      </c>
      <c r="G132" s="5">
        <v>0</v>
      </c>
      <c r="H132" s="5">
        <v>0</v>
      </c>
      <c r="I132" s="5">
        <v>0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Y132" s="5">
        <v>0</v>
      </c>
      <c r="Z132" s="5">
        <v>0</v>
      </c>
      <c r="AA132" s="5">
        <v>0</v>
      </c>
      <c r="AB132" s="5">
        <v>17373.706179999997</v>
      </c>
      <c r="AC132" s="5">
        <v>12673.34</v>
      </c>
      <c r="AD132" s="5">
        <v>115838.37</v>
      </c>
      <c r="AE132" s="5">
        <v>80000</v>
      </c>
      <c r="AF132" s="5">
        <v>0</v>
      </c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</row>
    <row r="133" spans="2:43">
      <c r="B133" s="4">
        <v>5</v>
      </c>
      <c r="C133" s="4">
        <v>2022</v>
      </c>
      <c r="D133" s="5">
        <v>0</v>
      </c>
      <c r="E133" s="5">
        <v>0</v>
      </c>
      <c r="F133" s="5">
        <v>0</v>
      </c>
      <c r="G133" s="5">
        <v>0</v>
      </c>
      <c r="H133" s="5">
        <v>0</v>
      </c>
      <c r="I133" s="5">
        <v>0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5">
        <v>0</v>
      </c>
      <c r="V133" s="5">
        <v>0</v>
      </c>
      <c r="W133" s="5">
        <v>0</v>
      </c>
      <c r="X133" s="5">
        <v>0</v>
      </c>
      <c r="Y133" s="5">
        <v>0</v>
      </c>
      <c r="Z133" s="5">
        <v>0</v>
      </c>
      <c r="AA133" s="5">
        <v>0</v>
      </c>
      <c r="AB133" s="5">
        <v>23783.222959999999</v>
      </c>
      <c r="AC133" s="5">
        <v>12735.38</v>
      </c>
      <c r="AD133" s="5">
        <v>115838.37</v>
      </c>
      <c r="AE133" s="5">
        <v>80000</v>
      </c>
      <c r="AF133" s="5">
        <v>0</v>
      </c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</row>
    <row r="134" spans="2:43">
      <c r="B134" s="4">
        <v>6</v>
      </c>
      <c r="C134" s="4">
        <v>2022</v>
      </c>
      <c r="D134" s="5">
        <v>0</v>
      </c>
      <c r="E134" s="5">
        <v>0</v>
      </c>
      <c r="F134" s="5">
        <v>0</v>
      </c>
      <c r="G134" s="5">
        <v>0</v>
      </c>
      <c r="H134" s="5">
        <v>0</v>
      </c>
      <c r="I134" s="5">
        <v>0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5">
        <v>0</v>
      </c>
      <c r="V134" s="5">
        <v>0</v>
      </c>
      <c r="W134" s="5">
        <v>0</v>
      </c>
      <c r="X134" s="5">
        <v>0</v>
      </c>
      <c r="Y134" s="5">
        <v>0</v>
      </c>
      <c r="Z134" s="5">
        <v>0</v>
      </c>
      <c r="AA134" s="5">
        <v>0</v>
      </c>
      <c r="AB134" s="5">
        <v>18969.070019999999</v>
      </c>
      <c r="AC134" s="5">
        <v>12673.34</v>
      </c>
      <c r="AD134" s="5">
        <v>115838.37</v>
      </c>
      <c r="AE134" s="5">
        <v>80000</v>
      </c>
      <c r="AF134" s="5">
        <v>0</v>
      </c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</row>
    <row r="135" spans="2:43">
      <c r="B135" s="4">
        <v>7</v>
      </c>
      <c r="C135" s="4">
        <v>2022</v>
      </c>
      <c r="D135" s="5">
        <v>0</v>
      </c>
      <c r="E135" s="5">
        <v>0</v>
      </c>
      <c r="F135" s="5">
        <v>0</v>
      </c>
      <c r="G135" s="5">
        <v>0</v>
      </c>
      <c r="H135" s="5">
        <v>0</v>
      </c>
      <c r="I135" s="5">
        <v>0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0</v>
      </c>
      <c r="AA135" s="5">
        <v>0</v>
      </c>
      <c r="AB135" s="5">
        <v>20592.563920000001</v>
      </c>
      <c r="AC135" s="5">
        <v>12735.38</v>
      </c>
      <c r="AD135" s="5">
        <v>115838.37</v>
      </c>
      <c r="AE135" s="5">
        <v>80000</v>
      </c>
      <c r="AF135" s="5">
        <v>0</v>
      </c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</row>
    <row r="136" spans="2:43">
      <c r="B136" s="4">
        <v>8</v>
      </c>
      <c r="C136" s="4">
        <v>2022</v>
      </c>
      <c r="D136" s="5">
        <v>0</v>
      </c>
      <c r="E136" s="5">
        <v>0</v>
      </c>
      <c r="F136" s="5">
        <v>0</v>
      </c>
      <c r="G136" s="5">
        <v>0</v>
      </c>
      <c r="H136" s="5">
        <v>0</v>
      </c>
      <c r="I136" s="5">
        <v>0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5">
        <v>0</v>
      </c>
      <c r="V136" s="5">
        <v>0</v>
      </c>
      <c r="W136" s="5">
        <v>0</v>
      </c>
      <c r="X136" s="5">
        <v>0</v>
      </c>
      <c r="Y136" s="5">
        <v>0</v>
      </c>
      <c r="Z136" s="5">
        <v>0</v>
      </c>
      <c r="AA136" s="5">
        <v>0</v>
      </c>
      <c r="AB136" s="5">
        <v>22856.694180000002</v>
      </c>
      <c r="AC136" s="5">
        <v>12735.38</v>
      </c>
      <c r="AD136" s="5">
        <v>115838.37</v>
      </c>
      <c r="AE136" s="5">
        <v>80000</v>
      </c>
      <c r="AF136" s="5">
        <v>0</v>
      </c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</row>
    <row r="137" spans="2:43">
      <c r="B137" s="4">
        <v>9</v>
      </c>
      <c r="C137" s="4">
        <v>2022</v>
      </c>
      <c r="D137" s="5">
        <v>0</v>
      </c>
      <c r="E137" s="5">
        <v>0</v>
      </c>
      <c r="F137" s="5">
        <v>0</v>
      </c>
      <c r="G137" s="5">
        <v>0</v>
      </c>
      <c r="H137" s="5">
        <v>0</v>
      </c>
      <c r="I137" s="5">
        <v>0</v>
      </c>
      <c r="J137" s="5">
        <v>0</v>
      </c>
      <c r="K137" s="5">
        <v>0</v>
      </c>
      <c r="L137" s="5">
        <v>0</v>
      </c>
      <c r="M137" s="5">
        <v>0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5">
        <v>0</v>
      </c>
      <c r="V137" s="5">
        <v>0</v>
      </c>
      <c r="W137" s="5">
        <v>0</v>
      </c>
      <c r="X137" s="5">
        <v>0</v>
      </c>
      <c r="Y137" s="5">
        <v>0</v>
      </c>
      <c r="Z137" s="5">
        <v>0</v>
      </c>
      <c r="AA137" s="5">
        <v>0</v>
      </c>
      <c r="AB137" s="5">
        <v>24049.981940000001</v>
      </c>
      <c r="AC137" s="5">
        <v>12673.34</v>
      </c>
      <c r="AD137" s="5">
        <v>115838.37</v>
      </c>
      <c r="AE137" s="5">
        <v>80000</v>
      </c>
      <c r="AF137" s="5">
        <v>0</v>
      </c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</row>
    <row r="138" spans="2:43">
      <c r="B138" s="4">
        <v>10</v>
      </c>
      <c r="C138" s="4">
        <v>2022</v>
      </c>
      <c r="D138" s="5">
        <v>0</v>
      </c>
      <c r="E138" s="5">
        <v>0</v>
      </c>
      <c r="F138" s="5">
        <v>0</v>
      </c>
      <c r="G138" s="5">
        <v>0</v>
      </c>
      <c r="H138" s="5">
        <v>0</v>
      </c>
      <c r="I138" s="5">
        <v>0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A138" s="5">
        <v>0</v>
      </c>
      <c r="AB138" s="5">
        <v>19074.500660000002</v>
      </c>
      <c r="AC138" s="5">
        <v>12735.38</v>
      </c>
      <c r="AD138" s="5">
        <v>186279.886</v>
      </c>
      <c r="AE138" s="5">
        <v>80000</v>
      </c>
      <c r="AF138" s="5">
        <v>0</v>
      </c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</row>
    <row r="139" spans="2:43">
      <c r="B139" s="4">
        <v>11</v>
      </c>
      <c r="C139" s="4">
        <v>2022</v>
      </c>
      <c r="D139" s="5">
        <v>0</v>
      </c>
      <c r="E139" s="5">
        <v>0</v>
      </c>
      <c r="F139" s="5">
        <v>0</v>
      </c>
      <c r="G139" s="5">
        <v>0</v>
      </c>
      <c r="H139" s="5">
        <v>0</v>
      </c>
      <c r="I139" s="5">
        <v>0</v>
      </c>
      <c r="J139" s="5">
        <v>0</v>
      </c>
      <c r="K139" s="5">
        <v>0</v>
      </c>
      <c r="L139" s="5">
        <v>0</v>
      </c>
      <c r="M139" s="5">
        <v>0</v>
      </c>
      <c r="N139" s="5">
        <v>0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5">
        <v>0</v>
      </c>
      <c r="V139" s="5">
        <v>0</v>
      </c>
      <c r="W139" s="5">
        <v>0</v>
      </c>
      <c r="X139" s="5">
        <v>0</v>
      </c>
      <c r="Y139" s="5">
        <v>0</v>
      </c>
      <c r="Z139" s="5">
        <v>0</v>
      </c>
      <c r="AA139" s="5">
        <v>0</v>
      </c>
      <c r="AB139" s="5">
        <v>21966.916639999999</v>
      </c>
      <c r="AC139" s="5">
        <v>12673.34</v>
      </c>
      <c r="AD139" s="5">
        <v>184013.454</v>
      </c>
      <c r="AE139" s="5">
        <v>80000</v>
      </c>
      <c r="AF139" s="5">
        <v>0</v>
      </c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</row>
    <row r="140" spans="2:43">
      <c r="B140" s="4">
        <v>12</v>
      </c>
      <c r="C140" s="4">
        <v>2022</v>
      </c>
      <c r="D140" s="5">
        <v>0</v>
      </c>
      <c r="E140" s="5">
        <v>0</v>
      </c>
      <c r="F140" s="5">
        <v>0</v>
      </c>
      <c r="G140" s="5">
        <v>0</v>
      </c>
      <c r="H140" s="5">
        <v>0</v>
      </c>
      <c r="I140" s="5">
        <v>0</v>
      </c>
      <c r="J140" s="5">
        <v>0</v>
      </c>
      <c r="K140" s="5">
        <v>0</v>
      </c>
      <c r="L140" s="5">
        <v>0</v>
      </c>
      <c r="M140" s="5">
        <v>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5">
        <v>0</v>
      </c>
      <c r="T140" s="5">
        <v>0</v>
      </c>
      <c r="U140" s="5">
        <v>0</v>
      </c>
      <c r="V140" s="5">
        <v>0</v>
      </c>
      <c r="W140" s="5">
        <v>0</v>
      </c>
      <c r="X140" s="5">
        <v>0</v>
      </c>
      <c r="Y140" s="5">
        <v>0</v>
      </c>
      <c r="Z140" s="5">
        <v>0</v>
      </c>
      <c r="AA140" s="5">
        <v>0</v>
      </c>
      <c r="AB140" s="5">
        <v>10998.234060000001</v>
      </c>
      <c r="AC140" s="5">
        <v>12745.72</v>
      </c>
      <c r="AD140" s="5">
        <v>115838.37</v>
      </c>
      <c r="AE140" s="5">
        <v>80000</v>
      </c>
      <c r="AF140" s="5">
        <v>0</v>
      </c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</row>
    <row r="141" spans="2:43">
      <c r="B141" s="4">
        <v>1</v>
      </c>
      <c r="C141" s="4">
        <v>2023</v>
      </c>
      <c r="D141" s="5">
        <v>0</v>
      </c>
      <c r="E141" s="5">
        <v>0</v>
      </c>
      <c r="F141" s="5">
        <v>0</v>
      </c>
      <c r="G141" s="5">
        <v>0</v>
      </c>
      <c r="H141" s="5">
        <v>0</v>
      </c>
      <c r="I141" s="5">
        <v>0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s="5">
        <v>0</v>
      </c>
      <c r="Y141" s="5">
        <v>0</v>
      </c>
      <c r="Z141" s="5">
        <v>0</v>
      </c>
      <c r="AA141" s="5">
        <v>0</v>
      </c>
      <c r="AB141" s="5">
        <v>24545.27448</v>
      </c>
      <c r="AC141" s="5">
        <v>12735.38</v>
      </c>
      <c r="AD141" s="5">
        <v>115838.37</v>
      </c>
      <c r="AE141" s="5">
        <v>80000</v>
      </c>
      <c r="AF141" s="5">
        <v>0</v>
      </c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</row>
    <row r="142" spans="2:43">
      <c r="B142" s="4">
        <v>2</v>
      </c>
      <c r="C142" s="4">
        <v>2023</v>
      </c>
      <c r="D142" s="5">
        <v>0</v>
      </c>
      <c r="E142" s="5">
        <v>0</v>
      </c>
      <c r="F142" s="5">
        <v>0</v>
      </c>
      <c r="G142" s="5">
        <v>0</v>
      </c>
      <c r="H142" s="5">
        <v>0</v>
      </c>
      <c r="I142" s="5">
        <v>0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5">
        <v>0</v>
      </c>
      <c r="V142" s="5">
        <v>0</v>
      </c>
      <c r="W142" s="5">
        <v>0</v>
      </c>
      <c r="X142" s="5">
        <v>0</v>
      </c>
      <c r="Y142" s="5">
        <v>0</v>
      </c>
      <c r="Z142" s="5">
        <v>0</v>
      </c>
      <c r="AA142" s="5">
        <v>0</v>
      </c>
      <c r="AB142" s="5">
        <v>22322.458860000002</v>
      </c>
      <c r="AC142" s="5">
        <v>12559.6</v>
      </c>
      <c r="AD142" s="5">
        <v>115838.37</v>
      </c>
      <c r="AE142" s="5">
        <v>80000</v>
      </c>
      <c r="AF142" s="5">
        <v>0</v>
      </c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</row>
    <row r="143" spans="2:43">
      <c r="B143" s="4">
        <v>3</v>
      </c>
      <c r="C143" s="4">
        <v>2023</v>
      </c>
      <c r="D143" s="5">
        <v>0</v>
      </c>
      <c r="E143" s="5">
        <v>0</v>
      </c>
      <c r="F143" s="5">
        <v>0</v>
      </c>
      <c r="G143" s="5">
        <v>0</v>
      </c>
      <c r="H143" s="5">
        <v>0</v>
      </c>
      <c r="I143" s="5">
        <v>0</v>
      </c>
      <c r="J143" s="5">
        <v>0</v>
      </c>
      <c r="K143" s="5">
        <v>0</v>
      </c>
      <c r="L143" s="5">
        <v>0</v>
      </c>
      <c r="M143" s="5">
        <v>0</v>
      </c>
      <c r="N143" s="5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5">
        <v>0</v>
      </c>
      <c r="V143" s="5">
        <v>0</v>
      </c>
      <c r="W143" s="5">
        <v>0</v>
      </c>
      <c r="X143" s="5">
        <v>0</v>
      </c>
      <c r="Y143" s="5">
        <v>0</v>
      </c>
      <c r="Z143" s="5">
        <v>0</v>
      </c>
      <c r="AA143" s="5">
        <v>0</v>
      </c>
      <c r="AB143" s="5">
        <v>21886.46744</v>
      </c>
      <c r="AC143" s="5">
        <v>12735.38</v>
      </c>
      <c r="AD143" s="5">
        <v>115838.37</v>
      </c>
      <c r="AE143" s="5">
        <v>80000</v>
      </c>
      <c r="AF143" s="5">
        <v>0</v>
      </c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</row>
    <row r="144" spans="2:43">
      <c r="B144" s="4">
        <v>4</v>
      </c>
      <c r="C144" s="4">
        <v>2023</v>
      </c>
      <c r="D144" s="5">
        <v>0</v>
      </c>
      <c r="E144" s="5">
        <v>0</v>
      </c>
      <c r="F144" s="5">
        <v>0</v>
      </c>
      <c r="G144" s="5">
        <v>0</v>
      </c>
      <c r="H144" s="5">
        <v>0</v>
      </c>
      <c r="I144" s="5">
        <v>0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  <c r="X144" s="5">
        <v>0</v>
      </c>
      <c r="Y144" s="5">
        <v>0</v>
      </c>
      <c r="Z144" s="5">
        <v>0</v>
      </c>
      <c r="AA144" s="5">
        <v>0</v>
      </c>
      <c r="AB144" s="5">
        <v>17373.706179999997</v>
      </c>
      <c r="AC144" s="5">
        <v>12673.34</v>
      </c>
      <c r="AD144" s="5">
        <v>115838.37</v>
      </c>
      <c r="AE144" s="5">
        <v>80000</v>
      </c>
      <c r="AF144" s="5">
        <v>0</v>
      </c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</row>
    <row r="145" spans="2:43">
      <c r="B145" s="4">
        <v>5</v>
      </c>
      <c r="C145" s="4">
        <v>2023</v>
      </c>
      <c r="D145" s="5">
        <v>0</v>
      </c>
      <c r="E145" s="5">
        <v>0</v>
      </c>
      <c r="F145" s="5">
        <v>0</v>
      </c>
      <c r="G145" s="5">
        <v>0</v>
      </c>
      <c r="H145" s="5">
        <v>0</v>
      </c>
      <c r="I145" s="5">
        <v>0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5">
        <v>0</v>
      </c>
      <c r="V145" s="5">
        <v>0</v>
      </c>
      <c r="W145" s="5">
        <v>0</v>
      </c>
      <c r="X145" s="5">
        <v>0</v>
      </c>
      <c r="Y145" s="5">
        <v>0</v>
      </c>
      <c r="Z145" s="5">
        <v>0</v>
      </c>
      <c r="AA145" s="5">
        <v>0</v>
      </c>
      <c r="AB145" s="5">
        <v>23783.222959999999</v>
      </c>
      <c r="AC145" s="5">
        <v>12735.38</v>
      </c>
      <c r="AD145" s="5">
        <v>115838.37</v>
      </c>
      <c r="AE145" s="5">
        <v>80000</v>
      </c>
      <c r="AF145" s="5">
        <v>0</v>
      </c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</row>
    <row r="146" spans="2:43">
      <c r="B146" s="4">
        <v>6</v>
      </c>
      <c r="C146" s="4">
        <v>2023</v>
      </c>
      <c r="D146" s="5">
        <v>0</v>
      </c>
      <c r="E146" s="5">
        <v>0</v>
      </c>
      <c r="F146" s="5">
        <v>0</v>
      </c>
      <c r="G146" s="5">
        <v>0</v>
      </c>
      <c r="H146" s="5">
        <v>0</v>
      </c>
      <c r="I146" s="5">
        <v>0</v>
      </c>
      <c r="J146" s="5">
        <v>0</v>
      </c>
      <c r="K146" s="5">
        <v>0</v>
      </c>
      <c r="L146" s="5">
        <v>0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5">
        <v>0</v>
      </c>
      <c r="V146" s="5">
        <v>0</v>
      </c>
      <c r="W146" s="5">
        <v>0</v>
      </c>
      <c r="X146" s="5">
        <v>0</v>
      </c>
      <c r="Y146" s="5">
        <v>0</v>
      </c>
      <c r="Z146" s="5">
        <v>0</v>
      </c>
      <c r="AA146" s="5">
        <v>0</v>
      </c>
      <c r="AB146" s="5">
        <v>18969.070019999999</v>
      </c>
      <c r="AC146" s="5">
        <v>12673.34</v>
      </c>
      <c r="AD146" s="5">
        <v>115838.37</v>
      </c>
      <c r="AE146" s="5">
        <v>80000</v>
      </c>
      <c r="AF146" s="5">
        <v>0</v>
      </c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</row>
    <row r="147" spans="2:43">
      <c r="B147" s="4">
        <v>7</v>
      </c>
      <c r="C147" s="4">
        <v>2023</v>
      </c>
      <c r="D147" s="5">
        <v>0</v>
      </c>
      <c r="E147" s="5">
        <v>0</v>
      </c>
      <c r="F147" s="5">
        <v>0</v>
      </c>
      <c r="G147" s="5">
        <v>0</v>
      </c>
      <c r="H147" s="5">
        <v>0</v>
      </c>
      <c r="I147" s="5">
        <v>0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  <c r="X147" s="5">
        <v>0</v>
      </c>
      <c r="Y147" s="5">
        <v>0</v>
      </c>
      <c r="Z147" s="5">
        <v>0</v>
      </c>
      <c r="AA147" s="5">
        <v>0</v>
      </c>
      <c r="AB147" s="5">
        <v>20592.563920000001</v>
      </c>
      <c r="AC147" s="5">
        <v>12735.38</v>
      </c>
      <c r="AD147" s="5">
        <v>115838.37</v>
      </c>
      <c r="AE147" s="5">
        <v>80000</v>
      </c>
      <c r="AF147" s="5">
        <v>0</v>
      </c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</row>
    <row r="148" spans="2:43">
      <c r="B148" s="4">
        <v>8</v>
      </c>
      <c r="C148" s="4">
        <v>2023</v>
      </c>
      <c r="D148" s="5">
        <v>0</v>
      </c>
      <c r="E148" s="5">
        <v>0</v>
      </c>
      <c r="F148" s="5">
        <v>0</v>
      </c>
      <c r="G148" s="5">
        <v>0</v>
      </c>
      <c r="H148" s="5">
        <v>0</v>
      </c>
      <c r="I148" s="5">
        <v>0</v>
      </c>
      <c r="J148" s="5">
        <v>0</v>
      </c>
      <c r="K148" s="5">
        <v>0</v>
      </c>
      <c r="L148" s="5">
        <v>0</v>
      </c>
      <c r="M148" s="5">
        <v>0</v>
      </c>
      <c r="N148" s="5">
        <v>0</v>
      </c>
      <c r="O148" s="5">
        <v>0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5">
        <v>0</v>
      </c>
      <c r="V148" s="5">
        <v>0</v>
      </c>
      <c r="W148" s="5">
        <v>0</v>
      </c>
      <c r="X148" s="5">
        <v>0</v>
      </c>
      <c r="Y148" s="5">
        <v>0</v>
      </c>
      <c r="Z148" s="5">
        <v>0</v>
      </c>
      <c r="AA148" s="5">
        <v>0</v>
      </c>
      <c r="AB148" s="5">
        <v>22856.694180000002</v>
      </c>
      <c r="AC148" s="5">
        <v>12735.38</v>
      </c>
      <c r="AD148" s="5">
        <v>115838.37</v>
      </c>
      <c r="AE148" s="5">
        <v>80000</v>
      </c>
      <c r="AF148" s="5">
        <v>0</v>
      </c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</row>
    <row r="149" spans="2:43">
      <c r="B149" s="4">
        <v>9</v>
      </c>
      <c r="C149" s="4">
        <v>2023</v>
      </c>
      <c r="D149" s="5">
        <v>0</v>
      </c>
      <c r="E149" s="5">
        <v>0</v>
      </c>
      <c r="F149" s="5">
        <v>0</v>
      </c>
      <c r="G149" s="5">
        <v>0</v>
      </c>
      <c r="H149" s="5">
        <v>0</v>
      </c>
      <c r="I149" s="5">
        <v>0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5">
        <v>0</v>
      </c>
      <c r="T149" s="5">
        <v>0</v>
      </c>
      <c r="U149" s="5">
        <v>0</v>
      </c>
      <c r="V149" s="5">
        <v>0</v>
      </c>
      <c r="W149" s="5">
        <v>0</v>
      </c>
      <c r="X149" s="5">
        <v>0</v>
      </c>
      <c r="Y149" s="5">
        <v>0</v>
      </c>
      <c r="Z149" s="5">
        <v>0</v>
      </c>
      <c r="AA149" s="5">
        <v>0</v>
      </c>
      <c r="AB149" s="5">
        <v>24049.981940000001</v>
      </c>
      <c r="AC149" s="5">
        <v>12673.34</v>
      </c>
      <c r="AD149" s="5">
        <v>115838.37</v>
      </c>
      <c r="AE149" s="5">
        <v>80000</v>
      </c>
      <c r="AF149" s="5">
        <v>0</v>
      </c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</row>
    <row r="150" spans="2:43">
      <c r="B150" s="4">
        <v>10</v>
      </c>
      <c r="C150" s="4">
        <v>2023</v>
      </c>
      <c r="D150" s="5">
        <v>0</v>
      </c>
      <c r="E150" s="5">
        <v>0</v>
      </c>
      <c r="F150" s="5">
        <v>0</v>
      </c>
      <c r="G150" s="5">
        <v>0</v>
      </c>
      <c r="H150" s="5">
        <v>0</v>
      </c>
      <c r="I150" s="5">
        <v>0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5">
        <v>0</v>
      </c>
      <c r="X150" s="5">
        <v>0</v>
      </c>
      <c r="Y150" s="5">
        <v>0</v>
      </c>
      <c r="Z150" s="5">
        <v>0</v>
      </c>
      <c r="AA150" s="5">
        <v>0</v>
      </c>
      <c r="AB150" s="5">
        <v>19074.500660000002</v>
      </c>
      <c r="AC150" s="5">
        <v>12735.38</v>
      </c>
      <c r="AD150" s="5">
        <v>186279.886</v>
      </c>
      <c r="AE150" s="5">
        <v>80000</v>
      </c>
      <c r="AF150" s="5">
        <v>0</v>
      </c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</row>
    <row r="151" spans="2:43">
      <c r="B151" s="4">
        <v>11</v>
      </c>
      <c r="C151" s="4">
        <v>2023</v>
      </c>
      <c r="D151" s="5">
        <v>0</v>
      </c>
      <c r="E151" s="5">
        <v>0</v>
      </c>
      <c r="F151" s="5">
        <v>0</v>
      </c>
      <c r="G151" s="5">
        <v>0</v>
      </c>
      <c r="H151" s="5">
        <v>0</v>
      </c>
      <c r="I151" s="5">
        <v>0</v>
      </c>
      <c r="J151" s="5">
        <v>0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5">
        <v>0</v>
      </c>
      <c r="Q151" s="5">
        <v>0</v>
      </c>
      <c r="R151" s="5">
        <v>0</v>
      </c>
      <c r="S151" s="5">
        <v>0</v>
      </c>
      <c r="T151" s="5">
        <v>0</v>
      </c>
      <c r="U151" s="5">
        <v>0</v>
      </c>
      <c r="V151" s="5">
        <v>0</v>
      </c>
      <c r="W151" s="5">
        <v>0</v>
      </c>
      <c r="X151" s="5">
        <v>0</v>
      </c>
      <c r="Y151" s="5">
        <v>0</v>
      </c>
      <c r="Z151" s="5">
        <v>0</v>
      </c>
      <c r="AA151" s="5">
        <v>0</v>
      </c>
      <c r="AB151" s="5">
        <v>21966.916639999999</v>
      </c>
      <c r="AC151" s="5">
        <v>12673.34</v>
      </c>
      <c r="AD151" s="5">
        <v>184013.454</v>
      </c>
      <c r="AE151" s="5">
        <v>80000</v>
      </c>
      <c r="AF151" s="5">
        <v>0</v>
      </c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</row>
    <row r="152" spans="2:43">
      <c r="B152" s="4">
        <v>12</v>
      </c>
      <c r="C152" s="4">
        <v>2023</v>
      </c>
      <c r="D152" s="5">
        <v>0</v>
      </c>
      <c r="E152" s="5">
        <v>0</v>
      </c>
      <c r="F152" s="5">
        <v>0</v>
      </c>
      <c r="G152" s="5">
        <v>0</v>
      </c>
      <c r="H152" s="5">
        <v>0</v>
      </c>
      <c r="I152" s="5">
        <v>0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>
        <v>0</v>
      </c>
      <c r="W152" s="5">
        <v>0</v>
      </c>
      <c r="X152" s="5">
        <v>0</v>
      </c>
      <c r="Y152" s="5">
        <v>0</v>
      </c>
      <c r="Z152" s="5">
        <v>0</v>
      </c>
      <c r="AA152" s="5">
        <v>0</v>
      </c>
      <c r="AB152" s="5">
        <v>10998.234060000001</v>
      </c>
      <c r="AC152" s="5">
        <v>12745.72</v>
      </c>
      <c r="AD152" s="5">
        <v>115838.37</v>
      </c>
      <c r="AE152" s="5">
        <v>80000</v>
      </c>
      <c r="AF152" s="5">
        <v>0</v>
      </c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</row>
    <row r="153" spans="2:43">
      <c r="B153" s="4">
        <v>1</v>
      </c>
      <c r="C153" s="4">
        <v>2024</v>
      </c>
      <c r="D153" s="5">
        <v>0</v>
      </c>
      <c r="E153" s="5">
        <v>0</v>
      </c>
      <c r="F153" s="5">
        <v>0</v>
      </c>
      <c r="G153" s="5">
        <v>0</v>
      </c>
      <c r="H153" s="5">
        <v>0</v>
      </c>
      <c r="I153" s="5">
        <v>0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0</v>
      </c>
      <c r="Y153" s="5">
        <v>0</v>
      </c>
      <c r="Z153" s="5">
        <v>0</v>
      </c>
      <c r="AA153" s="5">
        <v>0</v>
      </c>
      <c r="AB153" s="5">
        <v>24545.27448</v>
      </c>
      <c r="AC153" s="5">
        <v>12725.04</v>
      </c>
      <c r="AD153" s="5">
        <v>115838.37</v>
      </c>
      <c r="AE153" s="5">
        <v>80000</v>
      </c>
      <c r="AF153" s="5">
        <v>0</v>
      </c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</row>
    <row r="154" spans="2:43">
      <c r="B154" s="4">
        <v>2</v>
      </c>
      <c r="C154" s="4">
        <v>2024</v>
      </c>
      <c r="D154" s="5">
        <v>0</v>
      </c>
      <c r="E154" s="5">
        <v>0</v>
      </c>
      <c r="F154" s="5">
        <v>0</v>
      </c>
      <c r="G154" s="5">
        <v>0</v>
      </c>
      <c r="H154" s="5">
        <v>0</v>
      </c>
      <c r="I154" s="5">
        <v>0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 s="5">
        <v>0</v>
      </c>
      <c r="P154" s="5">
        <v>0</v>
      </c>
      <c r="Q154" s="5">
        <v>0</v>
      </c>
      <c r="R154" s="5">
        <v>0</v>
      </c>
      <c r="S154" s="5">
        <v>0</v>
      </c>
      <c r="T154" s="5">
        <v>0</v>
      </c>
      <c r="U154" s="5">
        <v>0</v>
      </c>
      <c r="V154" s="5">
        <v>0</v>
      </c>
      <c r="W154" s="5">
        <v>0</v>
      </c>
      <c r="X154" s="5">
        <v>0</v>
      </c>
      <c r="Y154" s="5">
        <v>0</v>
      </c>
      <c r="Z154" s="5">
        <v>0</v>
      </c>
      <c r="AA154" s="5">
        <v>0</v>
      </c>
      <c r="AB154" s="5">
        <v>22322.458860000002</v>
      </c>
      <c r="AC154" s="5">
        <v>12611.3</v>
      </c>
      <c r="AD154" s="5">
        <v>115838.37</v>
      </c>
      <c r="AE154" s="5">
        <v>80000</v>
      </c>
      <c r="AF154" s="5">
        <v>0</v>
      </c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</row>
    <row r="155" spans="2:43">
      <c r="B155" s="4">
        <v>3</v>
      </c>
      <c r="C155" s="4">
        <v>2024</v>
      </c>
      <c r="D155" s="5">
        <v>0</v>
      </c>
      <c r="E155" s="5">
        <v>0</v>
      </c>
      <c r="F155" s="5">
        <v>0</v>
      </c>
      <c r="G155" s="5">
        <v>0</v>
      </c>
      <c r="H155" s="5">
        <v>0</v>
      </c>
      <c r="I155" s="5">
        <v>0</v>
      </c>
      <c r="J155" s="5">
        <v>0</v>
      </c>
      <c r="K155" s="5">
        <v>0</v>
      </c>
      <c r="L155" s="5">
        <v>0</v>
      </c>
      <c r="M155" s="5">
        <v>0</v>
      </c>
      <c r="N155" s="5">
        <v>0</v>
      </c>
      <c r="O155" s="5">
        <v>0</v>
      </c>
      <c r="P155" s="5">
        <v>0</v>
      </c>
      <c r="Q155" s="5">
        <v>0</v>
      </c>
      <c r="R155" s="5">
        <v>0</v>
      </c>
      <c r="S155" s="5">
        <v>0</v>
      </c>
      <c r="T155" s="5">
        <v>0</v>
      </c>
      <c r="U155" s="5">
        <v>0</v>
      </c>
      <c r="V155" s="5">
        <v>0</v>
      </c>
      <c r="W155" s="5">
        <v>0</v>
      </c>
      <c r="X155" s="5">
        <v>0</v>
      </c>
      <c r="Y155" s="5">
        <v>0</v>
      </c>
      <c r="Z155" s="5">
        <v>0</v>
      </c>
      <c r="AA155" s="5">
        <v>0</v>
      </c>
      <c r="AB155" s="5">
        <v>21886.46744</v>
      </c>
      <c r="AC155" s="5">
        <v>12725.04</v>
      </c>
      <c r="AD155" s="5">
        <v>115838.37</v>
      </c>
      <c r="AE155" s="5">
        <v>80000</v>
      </c>
      <c r="AF155" s="5">
        <v>0</v>
      </c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</row>
    <row r="156" spans="2:43">
      <c r="B156" s="4">
        <v>4</v>
      </c>
      <c r="C156" s="4">
        <v>2024</v>
      </c>
      <c r="D156" s="5">
        <v>0</v>
      </c>
      <c r="E156" s="5">
        <v>0</v>
      </c>
      <c r="F156" s="5">
        <v>0</v>
      </c>
      <c r="G156" s="5">
        <v>0</v>
      </c>
      <c r="H156" s="5">
        <v>0</v>
      </c>
      <c r="I156" s="5">
        <v>0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0</v>
      </c>
      <c r="T156" s="5">
        <v>0</v>
      </c>
      <c r="U156" s="5">
        <v>0</v>
      </c>
      <c r="V156" s="5">
        <v>0</v>
      </c>
      <c r="W156" s="5">
        <v>0</v>
      </c>
      <c r="X156" s="5">
        <v>0</v>
      </c>
      <c r="Y156" s="5">
        <v>0</v>
      </c>
      <c r="Z156" s="5">
        <v>0</v>
      </c>
      <c r="AA156" s="5">
        <v>0</v>
      </c>
      <c r="AB156" s="5">
        <v>17373.706179999997</v>
      </c>
      <c r="AC156" s="5">
        <v>12673.34</v>
      </c>
      <c r="AD156" s="5">
        <v>115838.37</v>
      </c>
      <c r="AE156" s="5">
        <v>80000</v>
      </c>
      <c r="AF156" s="5">
        <v>0</v>
      </c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</row>
    <row r="157" spans="2:43">
      <c r="B157" s="4">
        <v>5</v>
      </c>
      <c r="C157" s="4">
        <v>2024</v>
      </c>
      <c r="D157" s="5">
        <v>0</v>
      </c>
      <c r="E157" s="5">
        <v>0</v>
      </c>
      <c r="F157" s="5">
        <v>0</v>
      </c>
      <c r="G157" s="5">
        <v>0</v>
      </c>
      <c r="H157" s="5">
        <v>0</v>
      </c>
      <c r="I157" s="5">
        <v>0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 s="5">
        <v>0</v>
      </c>
      <c r="P157" s="5">
        <v>0</v>
      </c>
      <c r="Q157" s="5">
        <v>0</v>
      </c>
      <c r="R157" s="5">
        <v>0</v>
      </c>
      <c r="S157" s="5">
        <v>0</v>
      </c>
      <c r="T157" s="5">
        <v>0</v>
      </c>
      <c r="U157" s="5">
        <v>0</v>
      </c>
      <c r="V157" s="5">
        <v>0</v>
      </c>
      <c r="W157" s="5">
        <v>0</v>
      </c>
      <c r="X157" s="5">
        <v>0</v>
      </c>
      <c r="Y157" s="5">
        <v>0</v>
      </c>
      <c r="Z157" s="5">
        <v>0</v>
      </c>
      <c r="AA157" s="5">
        <v>0</v>
      </c>
      <c r="AB157" s="5">
        <v>23783.222959999999</v>
      </c>
      <c r="AC157" s="5">
        <v>12725.04</v>
      </c>
      <c r="AD157" s="5">
        <v>115838.37</v>
      </c>
      <c r="AE157" s="5">
        <v>80000</v>
      </c>
      <c r="AF157" s="5">
        <v>0</v>
      </c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</row>
    <row r="158" spans="2:43">
      <c r="B158" s="4">
        <v>6</v>
      </c>
      <c r="C158" s="4">
        <v>2024</v>
      </c>
      <c r="D158" s="5">
        <v>0</v>
      </c>
      <c r="E158" s="5">
        <v>0</v>
      </c>
      <c r="F158" s="5">
        <v>0</v>
      </c>
      <c r="G158" s="5">
        <v>0</v>
      </c>
      <c r="H158" s="5">
        <v>0</v>
      </c>
      <c r="I158" s="5">
        <v>0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 s="5">
        <v>0</v>
      </c>
      <c r="P158" s="5">
        <v>0</v>
      </c>
      <c r="Q158" s="5">
        <v>0</v>
      </c>
      <c r="R158" s="5">
        <v>0</v>
      </c>
      <c r="S158" s="5">
        <v>0</v>
      </c>
      <c r="T158" s="5">
        <v>0</v>
      </c>
      <c r="U158" s="5">
        <v>0</v>
      </c>
      <c r="V158" s="5">
        <v>0</v>
      </c>
      <c r="W158" s="5">
        <v>0</v>
      </c>
      <c r="X158" s="5">
        <v>0</v>
      </c>
      <c r="Y158" s="5">
        <v>0</v>
      </c>
      <c r="Z158" s="5">
        <v>0</v>
      </c>
      <c r="AA158" s="5">
        <v>0</v>
      </c>
      <c r="AB158" s="5">
        <v>18969.070019999999</v>
      </c>
      <c r="AC158" s="5">
        <v>12673.34</v>
      </c>
      <c r="AD158" s="5">
        <v>115838.37</v>
      </c>
      <c r="AE158" s="5">
        <v>80000</v>
      </c>
      <c r="AF158" s="5">
        <v>0</v>
      </c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</row>
    <row r="159" spans="2:43">
      <c r="B159" s="4">
        <v>7</v>
      </c>
      <c r="C159" s="4">
        <v>2024</v>
      </c>
      <c r="D159" s="5">
        <v>0</v>
      </c>
      <c r="E159" s="5">
        <v>0</v>
      </c>
      <c r="F159" s="5">
        <v>0</v>
      </c>
      <c r="G159" s="5">
        <v>0</v>
      </c>
      <c r="H159" s="5">
        <v>0</v>
      </c>
      <c r="I159" s="5">
        <v>0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5">
        <v>0</v>
      </c>
      <c r="T159" s="5">
        <v>0</v>
      </c>
      <c r="U159" s="5">
        <v>0</v>
      </c>
      <c r="V159" s="5">
        <v>0</v>
      </c>
      <c r="W159" s="5">
        <v>0</v>
      </c>
      <c r="X159" s="5">
        <v>0</v>
      </c>
      <c r="Y159" s="5">
        <v>0</v>
      </c>
      <c r="Z159" s="5">
        <v>0</v>
      </c>
      <c r="AA159" s="5">
        <v>0</v>
      </c>
      <c r="AB159" s="5">
        <v>20592.563920000001</v>
      </c>
      <c r="AC159" s="5">
        <v>12725.04</v>
      </c>
      <c r="AD159" s="5">
        <v>115838.37</v>
      </c>
      <c r="AE159" s="5">
        <v>80000</v>
      </c>
      <c r="AF159" s="5">
        <v>0</v>
      </c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</row>
    <row r="160" spans="2:43">
      <c r="B160" s="4">
        <v>8</v>
      </c>
      <c r="C160" s="4">
        <v>2024</v>
      </c>
      <c r="D160" s="5">
        <v>0</v>
      </c>
      <c r="E160" s="5">
        <v>0</v>
      </c>
      <c r="F160" s="5">
        <v>0</v>
      </c>
      <c r="G160" s="5">
        <v>0</v>
      </c>
      <c r="H160" s="5">
        <v>0</v>
      </c>
      <c r="I160" s="5">
        <v>0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0</v>
      </c>
      <c r="U160" s="5">
        <v>0</v>
      </c>
      <c r="V160" s="5">
        <v>0</v>
      </c>
      <c r="W160" s="5">
        <v>0</v>
      </c>
      <c r="X160" s="5">
        <v>0</v>
      </c>
      <c r="Y160" s="5">
        <v>0</v>
      </c>
      <c r="Z160" s="5">
        <v>0</v>
      </c>
      <c r="AA160" s="5">
        <v>0</v>
      </c>
      <c r="AB160" s="5">
        <v>22856.694180000002</v>
      </c>
      <c r="AC160" s="5">
        <v>12725.04</v>
      </c>
      <c r="AD160" s="5">
        <v>115838.37</v>
      </c>
      <c r="AE160" s="5">
        <v>80000</v>
      </c>
      <c r="AF160" s="5">
        <v>0</v>
      </c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</row>
    <row r="161" spans="2:43">
      <c r="B161" s="4">
        <v>9</v>
      </c>
      <c r="C161" s="4">
        <v>2024</v>
      </c>
      <c r="D161" s="5">
        <v>0</v>
      </c>
      <c r="E161" s="5">
        <v>0</v>
      </c>
      <c r="F161" s="5">
        <v>0</v>
      </c>
      <c r="G161" s="5">
        <v>0</v>
      </c>
      <c r="H161" s="5">
        <v>0</v>
      </c>
      <c r="I161" s="5">
        <v>0</v>
      </c>
      <c r="J161" s="5">
        <v>0</v>
      </c>
      <c r="K161" s="5">
        <v>0</v>
      </c>
      <c r="L161" s="5">
        <v>0</v>
      </c>
      <c r="M161" s="5">
        <v>0</v>
      </c>
      <c r="N161" s="5">
        <v>0</v>
      </c>
      <c r="O161" s="5">
        <v>0</v>
      </c>
      <c r="P161" s="5">
        <v>0</v>
      </c>
      <c r="Q161" s="5">
        <v>0</v>
      </c>
      <c r="R161" s="5">
        <v>0</v>
      </c>
      <c r="S161" s="5">
        <v>0</v>
      </c>
      <c r="T161" s="5">
        <v>0</v>
      </c>
      <c r="U161" s="5">
        <v>0</v>
      </c>
      <c r="V161" s="5">
        <v>0</v>
      </c>
      <c r="W161" s="5">
        <v>0</v>
      </c>
      <c r="X161" s="5">
        <v>0</v>
      </c>
      <c r="Y161" s="5">
        <v>0</v>
      </c>
      <c r="Z161" s="5">
        <v>0</v>
      </c>
      <c r="AA161" s="5">
        <v>0</v>
      </c>
      <c r="AB161" s="5">
        <v>24049.981940000001</v>
      </c>
      <c r="AC161" s="5">
        <v>12673.34</v>
      </c>
      <c r="AD161" s="5">
        <v>115838.37</v>
      </c>
      <c r="AE161" s="5">
        <v>80000</v>
      </c>
      <c r="AF161" s="5">
        <v>0</v>
      </c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</row>
    <row r="162" spans="2:43">
      <c r="B162" s="4">
        <v>10</v>
      </c>
      <c r="C162" s="4">
        <v>2024</v>
      </c>
      <c r="D162" s="5">
        <v>0</v>
      </c>
      <c r="E162" s="5">
        <v>0</v>
      </c>
      <c r="F162" s="5">
        <v>0</v>
      </c>
      <c r="G162" s="5">
        <v>0</v>
      </c>
      <c r="H162" s="5">
        <v>0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5">
        <v>0</v>
      </c>
      <c r="X162" s="5">
        <v>0</v>
      </c>
      <c r="Y162" s="5">
        <v>0</v>
      </c>
      <c r="Z162" s="5">
        <v>0</v>
      </c>
      <c r="AA162" s="5">
        <v>0</v>
      </c>
      <c r="AB162" s="5">
        <v>19074.500660000002</v>
      </c>
      <c r="AC162" s="5">
        <v>12725.04</v>
      </c>
      <c r="AD162" s="5">
        <v>186279.886</v>
      </c>
      <c r="AE162" s="5">
        <v>80000</v>
      </c>
      <c r="AF162" s="5">
        <v>0</v>
      </c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</row>
    <row r="163" spans="2:43">
      <c r="B163" s="4">
        <v>11</v>
      </c>
      <c r="C163" s="4">
        <v>2024</v>
      </c>
      <c r="D163" s="5">
        <v>0</v>
      </c>
      <c r="E163" s="5">
        <v>0</v>
      </c>
      <c r="F163" s="5">
        <v>0</v>
      </c>
      <c r="G163" s="5">
        <v>0</v>
      </c>
      <c r="H163" s="5">
        <v>0</v>
      </c>
      <c r="I163" s="5">
        <v>0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  <c r="O163" s="5">
        <v>0</v>
      </c>
      <c r="P163" s="5">
        <v>0</v>
      </c>
      <c r="Q163" s="5">
        <v>0</v>
      </c>
      <c r="R163" s="5">
        <v>0</v>
      </c>
      <c r="S163" s="5">
        <v>0</v>
      </c>
      <c r="T163" s="5">
        <v>0</v>
      </c>
      <c r="U163" s="5">
        <v>0</v>
      </c>
      <c r="V163" s="5">
        <v>0</v>
      </c>
      <c r="W163" s="5">
        <v>0</v>
      </c>
      <c r="X163" s="5">
        <v>0</v>
      </c>
      <c r="Y163" s="5">
        <v>0</v>
      </c>
      <c r="Z163" s="5">
        <v>0</v>
      </c>
      <c r="AA163" s="5">
        <v>0</v>
      </c>
      <c r="AB163" s="5">
        <v>21966.916639999999</v>
      </c>
      <c r="AC163" s="5">
        <v>12673.34</v>
      </c>
      <c r="AD163" s="5">
        <v>184013.454</v>
      </c>
      <c r="AE163" s="5">
        <v>80000</v>
      </c>
      <c r="AF163" s="5">
        <v>0</v>
      </c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</row>
    <row r="164" spans="2:43">
      <c r="B164" s="4">
        <v>12</v>
      </c>
      <c r="C164" s="4">
        <v>2024</v>
      </c>
      <c r="D164" s="5">
        <v>0</v>
      </c>
      <c r="E164" s="5">
        <v>0</v>
      </c>
      <c r="F164" s="5">
        <v>0</v>
      </c>
      <c r="G164" s="5">
        <v>0</v>
      </c>
      <c r="H164" s="5">
        <v>0</v>
      </c>
      <c r="I164" s="5">
        <v>0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5">
        <v>0</v>
      </c>
      <c r="V164" s="5">
        <v>0</v>
      </c>
      <c r="W164" s="5">
        <v>0</v>
      </c>
      <c r="X164" s="5">
        <v>0</v>
      </c>
      <c r="Y164" s="5">
        <v>0</v>
      </c>
      <c r="Z164" s="5">
        <v>0</v>
      </c>
      <c r="AA164" s="5">
        <v>0</v>
      </c>
      <c r="AB164" s="5">
        <v>10998.234060000001</v>
      </c>
      <c r="AC164" s="5">
        <v>12756.06</v>
      </c>
      <c r="AD164" s="5">
        <v>115838.37</v>
      </c>
      <c r="AE164" s="5">
        <v>80000</v>
      </c>
      <c r="AF164" s="5">
        <v>0</v>
      </c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</row>
    <row r="165" spans="2:43">
      <c r="B165" s="4">
        <v>1</v>
      </c>
      <c r="C165" s="4">
        <v>2025</v>
      </c>
      <c r="D165" s="5">
        <v>0</v>
      </c>
      <c r="E165" s="5">
        <v>0</v>
      </c>
      <c r="F165" s="5">
        <v>0</v>
      </c>
      <c r="G165" s="5">
        <v>0</v>
      </c>
      <c r="H165" s="5">
        <v>0</v>
      </c>
      <c r="I165" s="5">
        <v>0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5">
        <v>0</v>
      </c>
      <c r="V165" s="5">
        <v>0</v>
      </c>
      <c r="W165" s="5">
        <v>0</v>
      </c>
      <c r="X165" s="5">
        <v>0</v>
      </c>
      <c r="Y165" s="5">
        <v>0</v>
      </c>
      <c r="Z165" s="5">
        <v>0</v>
      </c>
      <c r="AA165" s="5">
        <v>0</v>
      </c>
      <c r="AB165" s="5">
        <v>24545.27448</v>
      </c>
      <c r="AC165" s="5">
        <v>12735.38</v>
      </c>
      <c r="AD165" s="5">
        <v>115838.37</v>
      </c>
      <c r="AE165" s="5">
        <v>80000</v>
      </c>
      <c r="AF165" s="5">
        <v>0</v>
      </c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</row>
    <row r="166" spans="2:43">
      <c r="B166" s="4">
        <v>2</v>
      </c>
      <c r="C166" s="4">
        <v>2025</v>
      </c>
      <c r="D166" s="5">
        <v>0</v>
      </c>
      <c r="E166" s="5">
        <v>0</v>
      </c>
      <c r="F166" s="5">
        <v>0</v>
      </c>
      <c r="G166" s="5">
        <v>0</v>
      </c>
      <c r="H166" s="5">
        <v>0</v>
      </c>
      <c r="I166" s="5">
        <v>0</v>
      </c>
      <c r="J166" s="5">
        <v>0</v>
      </c>
      <c r="K166" s="5">
        <v>0</v>
      </c>
      <c r="L166" s="5">
        <v>0</v>
      </c>
      <c r="M166" s="5">
        <v>0</v>
      </c>
      <c r="N166" s="5">
        <v>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5">
        <v>0</v>
      </c>
      <c r="V166" s="5">
        <v>0</v>
      </c>
      <c r="W166" s="5">
        <v>0</v>
      </c>
      <c r="X166" s="5">
        <v>0</v>
      </c>
      <c r="Y166" s="5">
        <v>0</v>
      </c>
      <c r="Z166" s="5">
        <v>0</v>
      </c>
      <c r="AA166" s="5">
        <v>0</v>
      </c>
      <c r="AB166" s="5">
        <v>22322.458860000002</v>
      </c>
      <c r="AC166" s="5">
        <v>12559.6</v>
      </c>
      <c r="AD166" s="5">
        <v>115838.37</v>
      </c>
      <c r="AE166" s="5">
        <v>80000</v>
      </c>
      <c r="AF166" s="5">
        <v>0</v>
      </c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</row>
    <row r="167" spans="2:43">
      <c r="B167" s="4">
        <v>3</v>
      </c>
      <c r="C167" s="4">
        <v>2025</v>
      </c>
      <c r="D167" s="5">
        <v>0</v>
      </c>
      <c r="E167" s="5">
        <v>0</v>
      </c>
      <c r="F167" s="5">
        <v>0</v>
      </c>
      <c r="G167" s="5">
        <v>0</v>
      </c>
      <c r="H167" s="5">
        <v>0</v>
      </c>
      <c r="I167" s="5">
        <v>0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5">
        <v>0</v>
      </c>
      <c r="V167" s="5">
        <v>0</v>
      </c>
      <c r="W167" s="5">
        <v>0</v>
      </c>
      <c r="X167" s="5">
        <v>0</v>
      </c>
      <c r="Y167" s="5">
        <v>0</v>
      </c>
      <c r="Z167" s="5">
        <v>0</v>
      </c>
      <c r="AA167" s="5">
        <v>0</v>
      </c>
      <c r="AB167" s="5">
        <v>21886.46744</v>
      </c>
      <c r="AC167" s="5">
        <v>12735.38</v>
      </c>
      <c r="AD167" s="5">
        <v>115838.37</v>
      </c>
      <c r="AE167" s="5">
        <v>80000</v>
      </c>
      <c r="AF167" s="5">
        <v>0</v>
      </c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</row>
    <row r="168" spans="2:43">
      <c r="B168" s="4">
        <v>4</v>
      </c>
      <c r="C168" s="4">
        <v>2025</v>
      </c>
      <c r="D168" s="5">
        <v>0</v>
      </c>
      <c r="E168" s="5">
        <v>0</v>
      </c>
      <c r="F168" s="5">
        <v>0</v>
      </c>
      <c r="G168" s="5">
        <v>0</v>
      </c>
      <c r="H168" s="5">
        <v>0</v>
      </c>
      <c r="I168" s="5">
        <v>0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0</v>
      </c>
      <c r="AB168" s="5">
        <v>17373.706179999997</v>
      </c>
      <c r="AC168" s="5">
        <v>12673.34</v>
      </c>
      <c r="AD168" s="5">
        <v>115838.37</v>
      </c>
      <c r="AE168" s="5">
        <v>80000</v>
      </c>
      <c r="AF168" s="5">
        <v>0</v>
      </c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</row>
    <row r="169" spans="2:43">
      <c r="B169" s="4">
        <v>5</v>
      </c>
      <c r="C169" s="4">
        <v>2025</v>
      </c>
      <c r="D169" s="5">
        <v>0</v>
      </c>
      <c r="E169" s="5">
        <v>0</v>
      </c>
      <c r="F169" s="5">
        <v>0</v>
      </c>
      <c r="G169" s="5">
        <v>0</v>
      </c>
      <c r="H169" s="5">
        <v>0</v>
      </c>
      <c r="I169" s="5">
        <v>0</v>
      </c>
      <c r="J169" s="5">
        <v>0</v>
      </c>
      <c r="K169" s="5">
        <v>0</v>
      </c>
      <c r="L169" s="5">
        <v>0</v>
      </c>
      <c r="M169" s="5">
        <v>0</v>
      </c>
      <c r="N169" s="5">
        <v>0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5">
        <v>0</v>
      </c>
      <c r="V169" s="5">
        <v>0</v>
      </c>
      <c r="W169" s="5">
        <v>0</v>
      </c>
      <c r="X169" s="5">
        <v>0</v>
      </c>
      <c r="Y169" s="5">
        <v>0</v>
      </c>
      <c r="Z169" s="5">
        <v>0</v>
      </c>
      <c r="AA169" s="5">
        <v>0</v>
      </c>
      <c r="AB169" s="5">
        <v>23783.222959999999</v>
      </c>
      <c r="AC169" s="5">
        <v>12735.38</v>
      </c>
      <c r="AD169" s="5">
        <v>115838.37</v>
      </c>
      <c r="AE169" s="5">
        <v>80000</v>
      </c>
      <c r="AF169" s="5">
        <v>0</v>
      </c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</row>
    <row r="170" spans="2:43">
      <c r="B170" s="4">
        <v>6</v>
      </c>
      <c r="C170" s="4">
        <v>2025</v>
      </c>
      <c r="D170" s="5">
        <v>0</v>
      </c>
      <c r="E170" s="5">
        <v>0</v>
      </c>
      <c r="F170" s="5">
        <v>0</v>
      </c>
      <c r="G170" s="5">
        <v>0</v>
      </c>
      <c r="H170" s="5">
        <v>0</v>
      </c>
      <c r="I170" s="5">
        <v>0</v>
      </c>
      <c r="J170" s="5">
        <v>0</v>
      </c>
      <c r="K170" s="5">
        <v>0</v>
      </c>
      <c r="L170" s="5">
        <v>0</v>
      </c>
      <c r="M170" s="5">
        <v>0</v>
      </c>
      <c r="N170" s="5">
        <v>0</v>
      </c>
      <c r="O170" s="5">
        <v>0</v>
      </c>
      <c r="P170" s="5">
        <v>0</v>
      </c>
      <c r="Q170" s="5">
        <v>0</v>
      </c>
      <c r="R170" s="5">
        <v>0</v>
      </c>
      <c r="S170" s="5">
        <v>0</v>
      </c>
      <c r="T170" s="5">
        <v>0</v>
      </c>
      <c r="U170" s="5">
        <v>0</v>
      </c>
      <c r="V170" s="5">
        <v>0</v>
      </c>
      <c r="W170" s="5">
        <v>0</v>
      </c>
      <c r="X170" s="5">
        <v>0</v>
      </c>
      <c r="Y170" s="5">
        <v>0</v>
      </c>
      <c r="Z170" s="5">
        <v>0</v>
      </c>
      <c r="AA170" s="5">
        <v>0</v>
      </c>
      <c r="AB170" s="5">
        <v>18969.070019999999</v>
      </c>
      <c r="AC170" s="5">
        <v>12673.34</v>
      </c>
      <c r="AD170" s="5">
        <v>115838.37</v>
      </c>
      <c r="AE170" s="5">
        <v>80000</v>
      </c>
      <c r="AF170" s="5">
        <v>0</v>
      </c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</row>
    <row r="171" spans="2:43">
      <c r="B171" s="4">
        <v>7</v>
      </c>
      <c r="C171" s="4">
        <v>2025</v>
      </c>
      <c r="D171" s="5">
        <v>0</v>
      </c>
      <c r="E171" s="5">
        <v>0</v>
      </c>
      <c r="F171" s="5">
        <v>0</v>
      </c>
      <c r="G171" s="5">
        <v>0</v>
      </c>
      <c r="H171" s="5">
        <v>0</v>
      </c>
      <c r="I171" s="5">
        <v>0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  <c r="AB171" s="5">
        <v>20592.563920000001</v>
      </c>
      <c r="AC171" s="5">
        <v>12735.38</v>
      </c>
      <c r="AD171" s="5">
        <v>115838.37</v>
      </c>
      <c r="AE171" s="5">
        <v>80000</v>
      </c>
      <c r="AF171" s="5">
        <v>0</v>
      </c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</row>
    <row r="172" spans="2:43">
      <c r="B172" s="4">
        <v>8</v>
      </c>
      <c r="C172" s="4">
        <v>2025</v>
      </c>
      <c r="D172" s="5">
        <v>0</v>
      </c>
      <c r="E172" s="5">
        <v>0</v>
      </c>
      <c r="F172" s="5">
        <v>0</v>
      </c>
      <c r="G172" s="5">
        <v>0</v>
      </c>
      <c r="H172" s="5">
        <v>0</v>
      </c>
      <c r="I172" s="5">
        <v>0</v>
      </c>
      <c r="J172" s="5">
        <v>0</v>
      </c>
      <c r="K172" s="5">
        <v>0</v>
      </c>
      <c r="L172" s="5">
        <v>0</v>
      </c>
      <c r="M172" s="5">
        <v>0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5">
        <v>0</v>
      </c>
      <c r="V172" s="5">
        <v>0</v>
      </c>
      <c r="W172" s="5">
        <v>0</v>
      </c>
      <c r="X172" s="5">
        <v>0</v>
      </c>
      <c r="Y172" s="5">
        <v>0</v>
      </c>
      <c r="Z172" s="5">
        <v>0</v>
      </c>
      <c r="AA172" s="5">
        <v>0</v>
      </c>
      <c r="AB172" s="5">
        <v>22856.694180000002</v>
      </c>
      <c r="AC172" s="5">
        <v>12735.38</v>
      </c>
      <c r="AD172" s="5">
        <v>115838.37</v>
      </c>
      <c r="AE172" s="5">
        <v>80000</v>
      </c>
      <c r="AF172" s="5">
        <v>0</v>
      </c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</row>
    <row r="173" spans="2:43">
      <c r="B173" s="4">
        <v>9</v>
      </c>
      <c r="C173" s="4">
        <v>2025</v>
      </c>
      <c r="D173" s="5">
        <v>0</v>
      </c>
      <c r="E173" s="5">
        <v>0</v>
      </c>
      <c r="F173" s="5">
        <v>0</v>
      </c>
      <c r="G173" s="5">
        <v>0</v>
      </c>
      <c r="H173" s="5">
        <v>0</v>
      </c>
      <c r="I173" s="5">
        <v>0</v>
      </c>
      <c r="J173" s="5">
        <v>0</v>
      </c>
      <c r="K173" s="5">
        <v>0</v>
      </c>
      <c r="L173" s="5">
        <v>0</v>
      </c>
      <c r="M173" s="5">
        <v>0</v>
      </c>
      <c r="N173" s="5">
        <v>0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5">
        <v>0</v>
      </c>
      <c r="V173" s="5">
        <v>0</v>
      </c>
      <c r="W173" s="5">
        <v>0</v>
      </c>
      <c r="X173" s="5">
        <v>0</v>
      </c>
      <c r="Y173" s="5">
        <v>0</v>
      </c>
      <c r="Z173" s="5">
        <v>0</v>
      </c>
      <c r="AA173" s="5">
        <v>0</v>
      </c>
      <c r="AB173" s="5">
        <v>24049.981940000001</v>
      </c>
      <c r="AC173" s="5">
        <v>12673.34</v>
      </c>
      <c r="AD173" s="5">
        <v>115838.37</v>
      </c>
      <c r="AE173" s="5">
        <v>80000</v>
      </c>
      <c r="AF173" s="5">
        <v>0</v>
      </c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</row>
    <row r="174" spans="2:43">
      <c r="B174" s="4">
        <v>10</v>
      </c>
      <c r="C174" s="4">
        <v>2025</v>
      </c>
      <c r="D174" s="5">
        <v>0</v>
      </c>
      <c r="E174" s="5">
        <v>0</v>
      </c>
      <c r="F174" s="5">
        <v>0</v>
      </c>
      <c r="G174" s="5">
        <v>0</v>
      </c>
      <c r="H174" s="5">
        <v>0</v>
      </c>
      <c r="I174" s="5">
        <v>0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0</v>
      </c>
      <c r="W174" s="5">
        <v>0</v>
      </c>
      <c r="X174" s="5">
        <v>0</v>
      </c>
      <c r="Y174" s="5">
        <v>0</v>
      </c>
      <c r="Z174" s="5">
        <v>0</v>
      </c>
      <c r="AA174" s="5">
        <v>0</v>
      </c>
      <c r="AB174" s="5">
        <v>19074.500660000002</v>
      </c>
      <c r="AC174" s="5">
        <v>12735.38</v>
      </c>
      <c r="AD174" s="5">
        <v>186279.886</v>
      </c>
      <c r="AE174" s="5">
        <v>80000</v>
      </c>
      <c r="AF174" s="5">
        <v>0</v>
      </c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</row>
    <row r="175" spans="2:43">
      <c r="B175" s="4">
        <v>11</v>
      </c>
      <c r="C175" s="4">
        <v>2025</v>
      </c>
      <c r="D175" s="5">
        <v>0</v>
      </c>
      <c r="E175" s="5">
        <v>0</v>
      </c>
      <c r="F175" s="5">
        <v>0</v>
      </c>
      <c r="G175" s="5">
        <v>0</v>
      </c>
      <c r="H175" s="5">
        <v>0</v>
      </c>
      <c r="I175" s="5">
        <v>0</v>
      </c>
      <c r="J175" s="5">
        <v>0</v>
      </c>
      <c r="K175" s="5">
        <v>0</v>
      </c>
      <c r="L175" s="5">
        <v>0</v>
      </c>
      <c r="M175" s="5">
        <v>0</v>
      </c>
      <c r="N175" s="5">
        <v>0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0</v>
      </c>
      <c r="U175" s="5">
        <v>0</v>
      </c>
      <c r="V175" s="5">
        <v>0</v>
      </c>
      <c r="W175" s="5">
        <v>0</v>
      </c>
      <c r="X175" s="5">
        <v>0</v>
      </c>
      <c r="Y175" s="5">
        <v>0</v>
      </c>
      <c r="Z175" s="5">
        <v>0</v>
      </c>
      <c r="AA175" s="5">
        <v>0</v>
      </c>
      <c r="AB175" s="5">
        <v>21966.916639999999</v>
      </c>
      <c r="AC175" s="5">
        <v>12673.34</v>
      </c>
      <c r="AD175" s="5">
        <v>184013.454</v>
      </c>
      <c r="AE175" s="5">
        <v>80000</v>
      </c>
      <c r="AF175" s="5">
        <v>0</v>
      </c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</row>
    <row r="176" spans="2:43">
      <c r="B176" s="4">
        <v>12</v>
      </c>
      <c r="C176" s="4">
        <v>2025</v>
      </c>
      <c r="D176" s="5">
        <v>0</v>
      </c>
      <c r="E176" s="5">
        <v>0</v>
      </c>
      <c r="F176" s="5">
        <v>0</v>
      </c>
      <c r="G176" s="5">
        <v>0</v>
      </c>
      <c r="H176" s="5">
        <v>0</v>
      </c>
      <c r="I176" s="5">
        <v>0</v>
      </c>
      <c r="J176" s="5">
        <v>0</v>
      </c>
      <c r="K176" s="5">
        <v>0</v>
      </c>
      <c r="L176" s="5">
        <v>0</v>
      </c>
      <c r="M176" s="5">
        <v>0</v>
      </c>
      <c r="N176" s="5">
        <v>0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5">
        <v>0</v>
      </c>
      <c r="V176" s="5">
        <v>0</v>
      </c>
      <c r="W176" s="5">
        <v>0</v>
      </c>
      <c r="X176" s="5">
        <v>0</v>
      </c>
      <c r="Y176" s="5">
        <v>0</v>
      </c>
      <c r="Z176" s="5">
        <v>0</v>
      </c>
      <c r="AA176" s="5">
        <v>0</v>
      </c>
      <c r="AB176" s="5">
        <v>10998.234060000001</v>
      </c>
      <c r="AC176" s="5">
        <v>12745.72</v>
      </c>
      <c r="AD176" s="5">
        <v>115838.37</v>
      </c>
      <c r="AE176" s="5">
        <v>80000</v>
      </c>
      <c r="AF176" s="5">
        <v>0</v>
      </c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</row>
    <row r="177" spans="2:43">
      <c r="B177" s="4">
        <v>1</v>
      </c>
      <c r="C177" s="4">
        <v>2026</v>
      </c>
      <c r="D177" s="5">
        <v>0</v>
      </c>
      <c r="E177" s="5">
        <v>0</v>
      </c>
      <c r="F177" s="5">
        <v>0</v>
      </c>
      <c r="G177" s="5">
        <v>0</v>
      </c>
      <c r="H177" s="5">
        <v>0</v>
      </c>
      <c r="I177" s="5">
        <v>0</v>
      </c>
      <c r="J177" s="5">
        <v>0</v>
      </c>
      <c r="K177" s="5">
        <v>0</v>
      </c>
      <c r="L177" s="5">
        <v>0</v>
      </c>
      <c r="M177" s="5">
        <v>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5">
        <v>0</v>
      </c>
      <c r="W177" s="5">
        <v>0</v>
      </c>
      <c r="X177" s="5">
        <v>0</v>
      </c>
      <c r="Y177" s="5">
        <v>0</v>
      </c>
      <c r="Z177" s="5">
        <v>0</v>
      </c>
      <c r="AA177" s="5">
        <v>0</v>
      </c>
      <c r="AB177" s="5">
        <v>24545.27448</v>
      </c>
      <c r="AC177" s="5">
        <v>12735.38</v>
      </c>
      <c r="AD177" s="5">
        <v>115838.37</v>
      </c>
      <c r="AE177" s="5">
        <v>80000</v>
      </c>
      <c r="AF177" s="5">
        <v>0</v>
      </c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</row>
    <row r="178" spans="2:43">
      <c r="B178" s="4">
        <v>2</v>
      </c>
      <c r="C178" s="4">
        <v>2026</v>
      </c>
      <c r="D178" s="5">
        <v>0</v>
      </c>
      <c r="E178" s="5">
        <v>0</v>
      </c>
      <c r="F178" s="5">
        <v>0</v>
      </c>
      <c r="G178" s="5">
        <v>0</v>
      </c>
      <c r="H178" s="5">
        <v>0</v>
      </c>
      <c r="I178" s="5">
        <v>0</v>
      </c>
      <c r="J178" s="5">
        <v>0</v>
      </c>
      <c r="K178" s="5">
        <v>0</v>
      </c>
      <c r="L178" s="5">
        <v>0</v>
      </c>
      <c r="M178" s="5">
        <v>0</v>
      </c>
      <c r="N178" s="5">
        <v>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5">
        <v>0</v>
      </c>
      <c r="V178" s="5">
        <v>0</v>
      </c>
      <c r="W178" s="5">
        <v>0</v>
      </c>
      <c r="X178" s="5">
        <v>0</v>
      </c>
      <c r="Y178" s="5">
        <v>0</v>
      </c>
      <c r="Z178" s="5">
        <v>0</v>
      </c>
      <c r="AA178" s="5">
        <v>0</v>
      </c>
      <c r="AB178" s="5">
        <v>22322.458860000002</v>
      </c>
      <c r="AC178" s="5">
        <v>12559.6</v>
      </c>
      <c r="AD178" s="5">
        <v>115838.37</v>
      </c>
      <c r="AE178" s="5">
        <v>80000</v>
      </c>
      <c r="AF178" s="5">
        <v>0</v>
      </c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</row>
    <row r="179" spans="2:43">
      <c r="B179" s="4">
        <v>3</v>
      </c>
      <c r="C179" s="4">
        <v>2026</v>
      </c>
      <c r="D179" s="5">
        <v>0</v>
      </c>
      <c r="E179" s="5">
        <v>0</v>
      </c>
      <c r="F179" s="5">
        <v>0</v>
      </c>
      <c r="G179" s="5">
        <v>0</v>
      </c>
      <c r="H179" s="5">
        <v>0</v>
      </c>
      <c r="I179" s="5">
        <v>0</v>
      </c>
      <c r="J179" s="5">
        <v>0</v>
      </c>
      <c r="K179" s="5">
        <v>0</v>
      </c>
      <c r="L179" s="5">
        <v>0</v>
      </c>
      <c r="M179" s="5">
        <v>0</v>
      </c>
      <c r="N179" s="5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5">
        <v>0</v>
      </c>
      <c r="V179" s="5">
        <v>0</v>
      </c>
      <c r="W179" s="5">
        <v>0</v>
      </c>
      <c r="X179" s="5">
        <v>0</v>
      </c>
      <c r="Y179" s="5">
        <v>0</v>
      </c>
      <c r="Z179" s="5">
        <v>0</v>
      </c>
      <c r="AA179" s="5">
        <v>0</v>
      </c>
      <c r="AB179" s="5">
        <v>21886.46744</v>
      </c>
      <c r="AC179" s="5">
        <v>12735.38</v>
      </c>
      <c r="AD179" s="5">
        <v>115838.37</v>
      </c>
      <c r="AE179" s="5">
        <v>80000</v>
      </c>
      <c r="AF179" s="5">
        <v>0</v>
      </c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</row>
    <row r="180" spans="2:43">
      <c r="B180" s="4">
        <v>4</v>
      </c>
      <c r="C180" s="4">
        <v>2026</v>
      </c>
      <c r="D180" s="5">
        <v>0</v>
      </c>
      <c r="E180" s="5">
        <v>0</v>
      </c>
      <c r="F180" s="5">
        <v>0</v>
      </c>
      <c r="G180" s="5">
        <v>0</v>
      </c>
      <c r="H180" s="5">
        <v>0</v>
      </c>
      <c r="I180" s="5">
        <v>0</v>
      </c>
      <c r="J180" s="5">
        <v>0</v>
      </c>
      <c r="K180" s="5">
        <v>0</v>
      </c>
      <c r="L180" s="5">
        <v>0</v>
      </c>
      <c r="M180" s="5">
        <v>0</v>
      </c>
      <c r="N180" s="5">
        <v>0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5">
        <v>0</v>
      </c>
      <c r="V180" s="5">
        <v>0</v>
      </c>
      <c r="W180" s="5">
        <v>0</v>
      </c>
      <c r="X180" s="5">
        <v>0</v>
      </c>
      <c r="Y180" s="5">
        <v>0</v>
      </c>
      <c r="Z180" s="5">
        <v>0</v>
      </c>
      <c r="AA180" s="5">
        <v>0</v>
      </c>
      <c r="AB180" s="5">
        <v>17373.706179999997</v>
      </c>
      <c r="AC180" s="5">
        <v>12673.34</v>
      </c>
      <c r="AD180" s="5">
        <v>115838.37</v>
      </c>
      <c r="AE180" s="5">
        <v>80000</v>
      </c>
      <c r="AF180" s="5">
        <v>0</v>
      </c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</row>
    <row r="181" spans="2:43">
      <c r="B181" s="4">
        <v>5</v>
      </c>
      <c r="C181" s="4">
        <v>2026</v>
      </c>
      <c r="D181" s="5">
        <v>0</v>
      </c>
      <c r="E181" s="5">
        <v>0</v>
      </c>
      <c r="F181" s="5">
        <v>0</v>
      </c>
      <c r="G181" s="5">
        <v>0</v>
      </c>
      <c r="H181" s="5">
        <v>0</v>
      </c>
      <c r="I181" s="5">
        <v>0</v>
      </c>
      <c r="J181" s="5">
        <v>0</v>
      </c>
      <c r="K181" s="5">
        <v>0</v>
      </c>
      <c r="L181" s="5">
        <v>0</v>
      </c>
      <c r="M181" s="5">
        <v>0</v>
      </c>
      <c r="N181" s="5">
        <v>0</v>
      </c>
      <c r="O181" s="5"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5">
        <v>0</v>
      </c>
      <c r="V181" s="5">
        <v>0</v>
      </c>
      <c r="W181" s="5">
        <v>0</v>
      </c>
      <c r="X181" s="5">
        <v>0</v>
      </c>
      <c r="Y181" s="5">
        <v>0</v>
      </c>
      <c r="Z181" s="5">
        <v>0</v>
      </c>
      <c r="AA181" s="5">
        <v>0</v>
      </c>
      <c r="AB181" s="5">
        <v>23783.222959999999</v>
      </c>
      <c r="AC181" s="5">
        <v>12735.38</v>
      </c>
      <c r="AD181" s="5">
        <v>115838.37</v>
      </c>
      <c r="AE181" s="5">
        <v>80000</v>
      </c>
      <c r="AF181" s="5">
        <v>0</v>
      </c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</row>
    <row r="182" spans="2:43">
      <c r="B182" s="4">
        <v>6</v>
      </c>
      <c r="C182" s="4">
        <v>2026</v>
      </c>
      <c r="D182" s="5">
        <v>0</v>
      </c>
      <c r="E182" s="5">
        <v>0</v>
      </c>
      <c r="F182" s="5">
        <v>0</v>
      </c>
      <c r="G182" s="5">
        <v>0</v>
      </c>
      <c r="H182" s="5">
        <v>0</v>
      </c>
      <c r="I182" s="5">
        <v>0</v>
      </c>
      <c r="J182" s="5">
        <v>0</v>
      </c>
      <c r="K182" s="5">
        <v>0</v>
      </c>
      <c r="L182" s="5">
        <v>0</v>
      </c>
      <c r="M182" s="5">
        <v>0</v>
      </c>
      <c r="N182" s="5">
        <v>0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5">
        <v>0</v>
      </c>
      <c r="V182" s="5">
        <v>0</v>
      </c>
      <c r="W182" s="5">
        <v>0</v>
      </c>
      <c r="X182" s="5">
        <v>0</v>
      </c>
      <c r="Y182" s="5">
        <v>0</v>
      </c>
      <c r="Z182" s="5">
        <v>0</v>
      </c>
      <c r="AA182" s="5">
        <v>0</v>
      </c>
      <c r="AB182" s="5">
        <v>18969.070019999999</v>
      </c>
      <c r="AC182" s="5">
        <v>12673.34</v>
      </c>
      <c r="AD182" s="5">
        <v>115838.37</v>
      </c>
      <c r="AE182" s="5">
        <v>80000</v>
      </c>
      <c r="AF182" s="5">
        <v>0</v>
      </c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</row>
    <row r="183" spans="2:43">
      <c r="B183" s="4">
        <v>7</v>
      </c>
      <c r="C183" s="4">
        <v>2026</v>
      </c>
      <c r="D183" s="5">
        <v>0</v>
      </c>
      <c r="E183" s="5">
        <v>0</v>
      </c>
      <c r="F183" s="5">
        <v>0</v>
      </c>
      <c r="G183" s="5">
        <v>0</v>
      </c>
      <c r="H183" s="5">
        <v>0</v>
      </c>
      <c r="I183" s="5">
        <v>0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5">
        <v>0</v>
      </c>
      <c r="V183" s="5">
        <v>0</v>
      </c>
      <c r="W183" s="5">
        <v>0</v>
      </c>
      <c r="X183" s="5">
        <v>0</v>
      </c>
      <c r="Y183" s="5">
        <v>0</v>
      </c>
      <c r="Z183" s="5">
        <v>0</v>
      </c>
      <c r="AA183" s="5">
        <v>0</v>
      </c>
      <c r="AB183" s="5">
        <v>20592.563920000001</v>
      </c>
      <c r="AC183" s="5">
        <v>12735.38</v>
      </c>
      <c r="AD183" s="5">
        <v>115838.37</v>
      </c>
      <c r="AE183" s="5">
        <v>80000</v>
      </c>
      <c r="AF183" s="5">
        <v>0</v>
      </c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</row>
    <row r="184" spans="2:43">
      <c r="B184" s="4">
        <v>8</v>
      </c>
      <c r="C184" s="4">
        <v>2026</v>
      </c>
      <c r="D184" s="5">
        <v>0</v>
      </c>
      <c r="E184" s="5">
        <v>0</v>
      </c>
      <c r="F184" s="5">
        <v>0</v>
      </c>
      <c r="G184" s="5">
        <v>0</v>
      </c>
      <c r="H184" s="5">
        <v>0</v>
      </c>
      <c r="I184" s="5">
        <v>0</v>
      </c>
      <c r="J184" s="5">
        <v>0</v>
      </c>
      <c r="K184" s="5">
        <v>0</v>
      </c>
      <c r="L184" s="5">
        <v>0</v>
      </c>
      <c r="M184" s="5">
        <v>0</v>
      </c>
      <c r="N184" s="5">
        <v>0</v>
      </c>
      <c r="O184" s="5">
        <v>0</v>
      </c>
      <c r="P184" s="5">
        <v>0</v>
      </c>
      <c r="Q184" s="5">
        <v>0</v>
      </c>
      <c r="R184" s="5">
        <v>0</v>
      </c>
      <c r="S184" s="5">
        <v>0</v>
      </c>
      <c r="T184" s="5">
        <v>0</v>
      </c>
      <c r="U184" s="5">
        <v>0</v>
      </c>
      <c r="V184" s="5">
        <v>0</v>
      </c>
      <c r="W184" s="5">
        <v>0</v>
      </c>
      <c r="X184" s="5">
        <v>0</v>
      </c>
      <c r="Y184" s="5">
        <v>0</v>
      </c>
      <c r="Z184" s="5">
        <v>0</v>
      </c>
      <c r="AA184" s="5">
        <v>0</v>
      </c>
      <c r="AB184" s="5">
        <v>22856.694180000002</v>
      </c>
      <c r="AC184" s="5">
        <v>12735.38</v>
      </c>
      <c r="AD184" s="5">
        <v>115838.37</v>
      </c>
      <c r="AE184" s="5">
        <v>80000</v>
      </c>
      <c r="AF184" s="5">
        <v>0</v>
      </c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</row>
    <row r="185" spans="2:43">
      <c r="B185" s="4">
        <v>9</v>
      </c>
      <c r="C185" s="4">
        <v>2026</v>
      </c>
      <c r="D185" s="5">
        <v>0</v>
      </c>
      <c r="E185" s="5">
        <v>0</v>
      </c>
      <c r="F185" s="5">
        <v>0</v>
      </c>
      <c r="G185" s="5">
        <v>0</v>
      </c>
      <c r="H185" s="5">
        <v>0</v>
      </c>
      <c r="I185" s="5">
        <v>0</v>
      </c>
      <c r="J185" s="5">
        <v>0</v>
      </c>
      <c r="K185" s="5">
        <v>0</v>
      </c>
      <c r="L185" s="5">
        <v>0</v>
      </c>
      <c r="M185" s="5">
        <v>0</v>
      </c>
      <c r="N185" s="5">
        <v>0</v>
      </c>
      <c r="O185" s="5">
        <v>0</v>
      </c>
      <c r="P185" s="5">
        <v>0</v>
      </c>
      <c r="Q185" s="5">
        <v>0</v>
      </c>
      <c r="R185" s="5">
        <v>0</v>
      </c>
      <c r="S185" s="5">
        <v>0</v>
      </c>
      <c r="T185" s="5">
        <v>0</v>
      </c>
      <c r="U185" s="5">
        <v>0</v>
      </c>
      <c r="V185" s="5">
        <v>0</v>
      </c>
      <c r="W185" s="5">
        <v>0</v>
      </c>
      <c r="X185" s="5">
        <v>0</v>
      </c>
      <c r="Y185" s="5">
        <v>0</v>
      </c>
      <c r="Z185" s="5">
        <v>0</v>
      </c>
      <c r="AA185" s="5">
        <v>0</v>
      </c>
      <c r="AB185" s="5">
        <v>24049.981940000001</v>
      </c>
      <c r="AC185" s="5">
        <v>12673.34</v>
      </c>
      <c r="AD185" s="5">
        <v>115838.37</v>
      </c>
      <c r="AE185" s="5">
        <v>80000</v>
      </c>
      <c r="AF185" s="5">
        <v>0</v>
      </c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</row>
    <row r="186" spans="2:43">
      <c r="B186" s="4">
        <v>10</v>
      </c>
      <c r="C186" s="4">
        <v>2026</v>
      </c>
      <c r="D186" s="5">
        <v>0</v>
      </c>
      <c r="E186" s="5">
        <v>0</v>
      </c>
      <c r="F186" s="5">
        <v>0</v>
      </c>
      <c r="G186" s="5">
        <v>0</v>
      </c>
      <c r="H186" s="5">
        <v>0</v>
      </c>
      <c r="I186" s="5">
        <v>0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5">
        <v>0</v>
      </c>
      <c r="Q186" s="5">
        <v>0</v>
      </c>
      <c r="R186" s="5">
        <v>0</v>
      </c>
      <c r="S186" s="5">
        <v>0</v>
      </c>
      <c r="T186" s="5">
        <v>0</v>
      </c>
      <c r="U186" s="5">
        <v>0</v>
      </c>
      <c r="V186" s="5">
        <v>0</v>
      </c>
      <c r="W186" s="5">
        <v>0</v>
      </c>
      <c r="X186" s="5">
        <v>0</v>
      </c>
      <c r="Y186" s="5">
        <v>0</v>
      </c>
      <c r="Z186" s="5">
        <v>0</v>
      </c>
      <c r="AA186" s="5">
        <v>0</v>
      </c>
      <c r="AB186" s="5">
        <v>19074.500660000002</v>
      </c>
      <c r="AC186" s="5">
        <v>12735.38</v>
      </c>
      <c r="AD186" s="5">
        <v>186279.886</v>
      </c>
      <c r="AE186" s="5">
        <v>80000</v>
      </c>
      <c r="AF186" s="5">
        <v>0</v>
      </c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</row>
    <row r="187" spans="2:43">
      <c r="B187" s="4">
        <v>11</v>
      </c>
      <c r="C187" s="4">
        <v>2026</v>
      </c>
      <c r="D187" s="5">
        <v>0</v>
      </c>
      <c r="E187" s="5">
        <v>0</v>
      </c>
      <c r="F187" s="5">
        <v>0</v>
      </c>
      <c r="G187" s="5">
        <v>0</v>
      </c>
      <c r="H187" s="5">
        <v>0</v>
      </c>
      <c r="I187" s="5">
        <v>0</v>
      </c>
      <c r="J187" s="5">
        <v>0</v>
      </c>
      <c r="K187" s="5">
        <v>0</v>
      </c>
      <c r="L187" s="5">
        <v>0</v>
      </c>
      <c r="M187" s="5">
        <v>0</v>
      </c>
      <c r="N187" s="5">
        <v>0</v>
      </c>
      <c r="O187" s="5">
        <v>0</v>
      </c>
      <c r="P187" s="5">
        <v>0</v>
      </c>
      <c r="Q187" s="5">
        <v>0</v>
      </c>
      <c r="R187" s="5">
        <v>0</v>
      </c>
      <c r="S187" s="5">
        <v>0</v>
      </c>
      <c r="T187" s="5">
        <v>0</v>
      </c>
      <c r="U187" s="5">
        <v>0</v>
      </c>
      <c r="V187" s="5">
        <v>0</v>
      </c>
      <c r="W187" s="5">
        <v>0</v>
      </c>
      <c r="X187" s="5">
        <v>0</v>
      </c>
      <c r="Y187" s="5">
        <v>0</v>
      </c>
      <c r="Z187" s="5">
        <v>0</v>
      </c>
      <c r="AA187" s="5">
        <v>0</v>
      </c>
      <c r="AB187" s="5">
        <v>21966.916639999999</v>
      </c>
      <c r="AC187" s="5">
        <v>12673.34</v>
      </c>
      <c r="AD187" s="5">
        <v>184013.454</v>
      </c>
      <c r="AE187" s="5">
        <v>80000</v>
      </c>
      <c r="AF187" s="5">
        <v>0</v>
      </c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</row>
    <row r="188" spans="2:43">
      <c r="B188" s="4">
        <v>12</v>
      </c>
      <c r="C188" s="4">
        <v>2026</v>
      </c>
      <c r="D188" s="5">
        <v>0</v>
      </c>
      <c r="E188" s="5">
        <v>0</v>
      </c>
      <c r="F188" s="5">
        <v>0</v>
      </c>
      <c r="G188" s="5">
        <v>0</v>
      </c>
      <c r="H188" s="5">
        <v>0</v>
      </c>
      <c r="I188" s="5">
        <v>0</v>
      </c>
      <c r="J188" s="5">
        <v>0</v>
      </c>
      <c r="K188" s="5">
        <v>0</v>
      </c>
      <c r="L188" s="5">
        <v>0</v>
      </c>
      <c r="M188" s="5">
        <v>0</v>
      </c>
      <c r="N188" s="5">
        <v>0</v>
      </c>
      <c r="O188" s="5">
        <v>0</v>
      </c>
      <c r="P188" s="5">
        <v>0</v>
      </c>
      <c r="Q188" s="5">
        <v>0</v>
      </c>
      <c r="R188" s="5">
        <v>0</v>
      </c>
      <c r="S188" s="5">
        <v>0</v>
      </c>
      <c r="T188" s="5">
        <v>0</v>
      </c>
      <c r="U188" s="5">
        <v>0</v>
      </c>
      <c r="V188" s="5">
        <v>0</v>
      </c>
      <c r="W188" s="5">
        <v>0</v>
      </c>
      <c r="X188" s="5">
        <v>0</v>
      </c>
      <c r="Y188" s="5">
        <v>0</v>
      </c>
      <c r="Z188" s="5">
        <v>0</v>
      </c>
      <c r="AA188" s="5">
        <v>0</v>
      </c>
      <c r="AB188" s="5">
        <v>10998.234060000001</v>
      </c>
      <c r="AC188" s="5">
        <v>12745.72</v>
      </c>
      <c r="AD188" s="5">
        <v>115838.37</v>
      </c>
      <c r="AE188" s="5">
        <v>80000</v>
      </c>
      <c r="AF188" s="5">
        <v>0</v>
      </c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</row>
    <row r="189" spans="2:43">
      <c r="B189" s="4">
        <v>1</v>
      </c>
      <c r="C189" s="4">
        <v>2027</v>
      </c>
      <c r="D189" s="5">
        <v>0</v>
      </c>
      <c r="E189" s="5">
        <v>0</v>
      </c>
      <c r="F189" s="5">
        <v>0</v>
      </c>
      <c r="G189" s="5">
        <v>0</v>
      </c>
      <c r="H189" s="5">
        <v>0</v>
      </c>
      <c r="I189" s="5">
        <v>0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5">
        <v>0</v>
      </c>
      <c r="W189" s="5">
        <v>0</v>
      </c>
      <c r="X189" s="5">
        <v>0</v>
      </c>
      <c r="Y189" s="5">
        <v>0</v>
      </c>
      <c r="Z189" s="5">
        <v>0</v>
      </c>
      <c r="AA189" s="5">
        <v>0</v>
      </c>
      <c r="AB189" s="5">
        <v>24545.27448</v>
      </c>
      <c r="AC189" s="5">
        <v>12735.38</v>
      </c>
      <c r="AD189" s="5">
        <v>115838.37</v>
      </c>
      <c r="AE189" s="5">
        <v>80000</v>
      </c>
      <c r="AF189" s="5">
        <v>0</v>
      </c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</row>
    <row r="190" spans="2:43">
      <c r="B190" s="4">
        <v>2</v>
      </c>
      <c r="C190" s="4">
        <v>2027</v>
      </c>
      <c r="D190" s="5">
        <v>0</v>
      </c>
      <c r="E190" s="5">
        <v>0</v>
      </c>
      <c r="F190" s="5">
        <v>0</v>
      </c>
      <c r="G190" s="5">
        <v>0</v>
      </c>
      <c r="H190" s="5">
        <v>0</v>
      </c>
      <c r="I190" s="5">
        <v>0</v>
      </c>
      <c r="J190" s="5">
        <v>0</v>
      </c>
      <c r="K190" s="5">
        <v>0</v>
      </c>
      <c r="L190" s="5">
        <v>0</v>
      </c>
      <c r="M190" s="5">
        <v>0</v>
      </c>
      <c r="N190" s="5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5">
        <v>0</v>
      </c>
      <c r="V190" s="5">
        <v>0</v>
      </c>
      <c r="W190" s="5">
        <v>0</v>
      </c>
      <c r="X190" s="5">
        <v>0</v>
      </c>
      <c r="Y190" s="5">
        <v>0</v>
      </c>
      <c r="Z190" s="5">
        <v>0</v>
      </c>
      <c r="AA190" s="5">
        <v>0</v>
      </c>
      <c r="AB190" s="5">
        <v>22322.458860000002</v>
      </c>
      <c r="AC190" s="5">
        <v>12559.6</v>
      </c>
      <c r="AD190" s="5">
        <v>115838.37</v>
      </c>
      <c r="AE190" s="5">
        <v>80000</v>
      </c>
      <c r="AF190" s="5">
        <v>0</v>
      </c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</row>
    <row r="191" spans="2:43">
      <c r="B191" s="4">
        <v>3</v>
      </c>
      <c r="C191" s="4">
        <v>2027</v>
      </c>
      <c r="D191" s="5">
        <v>0</v>
      </c>
      <c r="E191" s="5">
        <v>0</v>
      </c>
      <c r="F191" s="5">
        <v>0</v>
      </c>
      <c r="G191" s="5">
        <v>0</v>
      </c>
      <c r="H191" s="5">
        <v>0</v>
      </c>
      <c r="I191" s="5">
        <v>0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5">
        <v>0</v>
      </c>
      <c r="V191" s="5">
        <v>0</v>
      </c>
      <c r="W191" s="5">
        <v>0</v>
      </c>
      <c r="X191" s="5">
        <v>0</v>
      </c>
      <c r="Y191" s="5">
        <v>0</v>
      </c>
      <c r="Z191" s="5">
        <v>0</v>
      </c>
      <c r="AA191" s="5">
        <v>0</v>
      </c>
      <c r="AB191" s="5">
        <v>21886.46744</v>
      </c>
      <c r="AC191" s="5">
        <v>12735.38</v>
      </c>
      <c r="AD191" s="5">
        <v>115838.37</v>
      </c>
      <c r="AE191" s="5">
        <v>80000</v>
      </c>
      <c r="AF191" s="5">
        <v>0</v>
      </c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</row>
    <row r="192" spans="2:43">
      <c r="B192" s="4">
        <v>4</v>
      </c>
      <c r="C192" s="4">
        <v>2027</v>
      </c>
      <c r="D192" s="5">
        <v>0</v>
      </c>
      <c r="E192" s="5">
        <v>0</v>
      </c>
      <c r="F192" s="5">
        <v>0</v>
      </c>
      <c r="G192" s="5">
        <v>0</v>
      </c>
      <c r="H192" s="5">
        <v>0</v>
      </c>
      <c r="I192" s="5">
        <v>0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5">
        <v>0</v>
      </c>
      <c r="V192" s="5">
        <v>0</v>
      </c>
      <c r="W192" s="5">
        <v>0</v>
      </c>
      <c r="X192" s="5">
        <v>0</v>
      </c>
      <c r="Y192" s="5">
        <v>0</v>
      </c>
      <c r="Z192" s="5">
        <v>0</v>
      </c>
      <c r="AA192" s="5">
        <v>0</v>
      </c>
      <c r="AB192" s="5">
        <v>17373.706179999997</v>
      </c>
      <c r="AC192" s="5">
        <v>12673.34</v>
      </c>
      <c r="AD192" s="5">
        <v>115838.37</v>
      </c>
      <c r="AE192" s="5">
        <v>80000</v>
      </c>
      <c r="AF192" s="5">
        <v>0</v>
      </c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</row>
    <row r="193" spans="2:43">
      <c r="B193" s="4">
        <v>5</v>
      </c>
      <c r="C193" s="4">
        <v>2027</v>
      </c>
      <c r="D193" s="5">
        <v>0</v>
      </c>
      <c r="E193" s="5">
        <v>0</v>
      </c>
      <c r="F193" s="5">
        <v>0</v>
      </c>
      <c r="G193" s="5">
        <v>0</v>
      </c>
      <c r="H193" s="5">
        <v>0</v>
      </c>
      <c r="I193" s="5">
        <v>0</v>
      </c>
      <c r="J193" s="5">
        <v>0</v>
      </c>
      <c r="K193" s="5">
        <v>0</v>
      </c>
      <c r="L193" s="5">
        <v>0</v>
      </c>
      <c r="M193" s="5">
        <v>0</v>
      </c>
      <c r="N193" s="5">
        <v>0</v>
      </c>
      <c r="O193" s="5">
        <v>0</v>
      </c>
      <c r="P193" s="5">
        <v>0</v>
      </c>
      <c r="Q193" s="5">
        <v>0</v>
      </c>
      <c r="R193" s="5">
        <v>0</v>
      </c>
      <c r="S193" s="5">
        <v>0</v>
      </c>
      <c r="T193" s="5">
        <v>0</v>
      </c>
      <c r="U193" s="5">
        <v>0</v>
      </c>
      <c r="V193" s="5">
        <v>0</v>
      </c>
      <c r="W193" s="5">
        <v>0</v>
      </c>
      <c r="X193" s="5">
        <v>0</v>
      </c>
      <c r="Y193" s="5">
        <v>0</v>
      </c>
      <c r="Z193" s="5">
        <v>0</v>
      </c>
      <c r="AA193" s="5">
        <v>0</v>
      </c>
      <c r="AB193" s="5">
        <v>23783.222959999999</v>
      </c>
      <c r="AC193" s="5">
        <v>12735.38</v>
      </c>
      <c r="AD193" s="5">
        <v>115838.37</v>
      </c>
      <c r="AE193" s="5">
        <v>80000</v>
      </c>
      <c r="AF193" s="5">
        <v>0</v>
      </c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</row>
    <row r="194" spans="2:43">
      <c r="B194" s="4">
        <v>6</v>
      </c>
      <c r="C194" s="4">
        <v>2027</v>
      </c>
      <c r="D194" s="5">
        <v>0</v>
      </c>
      <c r="E194" s="5">
        <v>0</v>
      </c>
      <c r="F194" s="5">
        <v>0</v>
      </c>
      <c r="G194" s="5">
        <v>0</v>
      </c>
      <c r="H194" s="5">
        <v>0</v>
      </c>
      <c r="I194" s="5">
        <v>0</v>
      </c>
      <c r="J194" s="5">
        <v>0</v>
      </c>
      <c r="K194" s="5">
        <v>0</v>
      </c>
      <c r="L194" s="5">
        <v>0</v>
      </c>
      <c r="M194" s="5">
        <v>0</v>
      </c>
      <c r="N194" s="5">
        <v>0</v>
      </c>
      <c r="O194" s="5">
        <v>0</v>
      </c>
      <c r="P194" s="5">
        <v>0</v>
      </c>
      <c r="Q194" s="5">
        <v>0</v>
      </c>
      <c r="R194" s="5">
        <v>0</v>
      </c>
      <c r="S194" s="5">
        <v>0</v>
      </c>
      <c r="T194" s="5">
        <v>0</v>
      </c>
      <c r="U194" s="5">
        <v>0</v>
      </c>
      <c r="V194" s="5">
        <v>0</v>
      </c>
      <c r="W194" s="5">
        <v>0</v>
      </c>
      <c r="X194" s="5">
        <v>0</v>
      </c>
      <c r="Y194" s="5">
        <v>0</v>
      </c>
      <c r="Z194" s="5">
        <v>0</v>
      </c>
      <c r="AA194" s="5">
        <v>0</v>
      </c>
      <c r="AB194" s="5">
        <v>18969.070019999999</v>
      </c>
      <c r="AC194" s="5">
        <v>12673.34</v>
      </c>
      <c r="AD194" s="5">
        <v>115838.37</v>
      </c>
      <c r="AE194" s="5">
        <v>80000</v>
      </c>
      <c r="AF194" s="5">
        <v>0</v>
      </c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</row>
    <row r="195" spans="2:43">
      <c r="B195" s="4">
        <v>7</v>
      </c>
      <c r="C195" s="4">
        <v>2027</v>
      </c>
      <c r="D195" s="5">
        <v>0</v>
      </c>
      <c r="E195" s="5">
        <v>0</v>
      </c>
      <c r="F195" s="5">
        <v>0</v>
      </c>
      <c r="G195" s="5">
        <v>0</v>
      </c>
      <c r="H195" s="5">
        <v>0</v>
      </c>
      <c r="I195" s="5">
        <v>0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5">
        <v>0</v>
      </c>
      <c r="V195" s="5">
        <v>0</v>
      </c>
      <c r="W195" s="5">
        <v>0</v>
      </c>
      <c r="X195" s="5">
        <v>0</v>
      </c>
      <c r="Y195" s="5">
        <v>0</v>
      </c>
      <c r="Z195" s="5">
        <v>0</v>
      </c>
      <c r="AA195" s="5">
        <v>0</v>
      </c>
      <c r="AB195" s="5">
        <v>20592.563920000001</v>
      </c>
      <c r="AC195" s="5">
        <v>12735.38</v>
      </c>
      <c r="AD195" s="5">
        <v>115838.37</v>
      </c>
      <c r="AE195" s="5">
        <v>80000</v>
      </c>
      <c r="AF195" s="5">
        <v>0</v>
      </c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</row>
    <row r="196" spans="2:43">
      <c r="B196" s="4">
        <v>8</v>
      </c>
      <c r="C196" s="4">
        <v>2027</v>
      </c>
      <c r="D196" s="5">
        <v>0</v>
      </c>
      <c r="E196" s="5">
        <v>0</v>
      </c>
      <c r="F196" s="5">
        <v>0</v>
      </c>
      <c r="G196" s="5">
        <v>0</v>
      </c>
      <c r="H196" s="5">
        <v>0</v>
      </c>
      <c r="I196" s="5">
        <v>0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5">
        <v>0</v>
      </c>
      <c r="V196" s="5">
        <v>0</v>
      </c>
      <c r="W196" s="5">
        <v>0</v>
      </c>
      <c r="X196" s="5">
        <v>0</v>
      </c>
      <c r="Y196" s="5">
        <v>0</v>
      </c>
      <c r="Z196" s="5">
        <v>0</v>
      </c>
      <c r="AA196" s="5">
        <v>0</v>
      </c>
      <c r="AB196" s="5">
        <v>22856.694180000002</v>
      </c>
      <c r="AC196" s="5">
        <v>12735.38</v>
      </c>
      <c r="AD196" s="5">
        <v>115838.37</v>
      </c>
      <c r="AE196" s="5">
        <v>80000</v>
      </c>
      <c r="AF196" s="5">
        <v>0</v>
      </c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</row>
    <row r="197" spans="2:43">
      <c r="B197" s="4">
        <v>9</v>
      </c>
      <c r="C197" s="4">
        <v>2027</v>
      </c>
      <c r="D197" s="5">
        <v>0</v>
      </c>
      <c r="E197" s="5">
        <v>0</v>
      </c>
      <c r="F197" s="5">
        <v>0</v>
      </c>
      <c r="G197" s="5">
        <v>0</v>
      </c>
      <c r="H197" s="5">
        <v>0</v>
      </c>
      <c r="I197" s="5">
        <v>0</v>
      </c>
      <c r="J197" s="5">
        <v>0</v>
      </c>
      <c r="K197" s="5">
        <v>0</v>
      </c>
      <c r="L197" s="5">
        <v>0</v>
      </c>
      <c r="M197" s="5">
        <v>0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5">
        <v>0</v>
      </c>
      <c r="T197" s="5">
        <v>0</v>
      </c>
      <c r="U197" s="5">
        <v>0</v>
      </c>
      <c r="V197" s="5">
        <v>0</v>
      </c>
      <c r="W197" s="5">
        <v>0</v>
      </c>
      <c r="X197" s="5">
        <v>0</v>
      </c>
      <c r="Y197" s="5">
        <v>0</v>
      </c>
      <c r="Z197" s="5">
        <v>0</v>
      </c>
      <c r="AA197" s="5">
        <v>0</v>
      </c>
      <c r="AB197" s="5">
        <v>24049.981940000001</v>
      </c>
      <c r="AC197" s="5">
        <v>12673.34</v>
      </c>
      <c r="AD197" s="5">
        <v>115838.37</v>
      </c>
      <c r="AE197" s="5">
        <v>80000</v>
      </c>
      <c r="AF197" s="5">
        <v>0</v>
      </c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</row>
    <row r="198" spans="2:43">
      <c r="B198" s="4">
        <v>10</v>
      </c>
      <c r="C198" s="4">
        <v>2027</v>
      </c>
      <c r="D198" s="5">
        <v>0</v>
      </c>
      <c r="E198" s="5">
        <v>0</v>
      </c>
      <c r="F198" s="5">
        <v>0</v>
      </c>
      <c r="G198" s="5">
        <v>0</v>
      </c>
      <c r="H198" s="5">
        <v>0</v>
      </c>
      <c r="I198" s="5">
        <v>0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0</v>
      </c>
      <c r="V198" s="5">
        <v>0</v>
      </c>
      <c r="W198" s="5">
        <v>0</v>
      </c>
      <c r="X198" s="5">
        <v>0</v>
      </c>
      <c r="Y198" s="5">
        <v>0</v>
      </c>
      <c r="Z198" s="5">
        <v>0</v>
      </c>
      <c r="AA198" s="5">
        <v>0</v>
      </c>
      <c r="AB198" s="5">
        <v>19074.500660000002</v>
      </c>
      <c r="AC198" s="5">
        <v>12735.38</v>
      </c>
      <c r="AD198" s="5">
        <v>186279.886</v>
      </c>
      <c r="AE198" s="5">
        <v>80000</v>
      </c>
      <c r="AF198" s="5">
        <v>0</v>
      </c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</row>
    <row r="199" spans="2:43">
      <c r="B199" s="4">
        <v>11</v>
      </c>
      <c r="C199" s="4">
        <v>2027</v>
      </c>
      <c r="D199" s="5">
        <v>0</v>
      </c>
      <c r="E199" s="5">
        <v>0</v>
      </c>
      <c r="F199" s="5">
        <v>0</v>
      </c>
      <c r="G199" s="5">
        <v>0</v>
      </c>
      <c r="H199" s="5">
        <v>0</v>
      </c>
      <c r="I199" s="5">
        <v>0</v>
      </c>
      <c r="J199" s="5">
        <v>0</v>
      </c>
      <c r="K199" s="5">
        <v>0</v>
      </c>
      <c r="L199" s="5">
        <v>0</v>
      </c>
      <c r="M199" s="5">
        <v>0</v>
      </c>
      <c r="N199" s="5">
        <v>0</v>
      </c>
      <c r="O199" s="5">
        <v>0</v>
      </c>
      <c r="P199" s="5">
        <v>0</v>
      </c>
      <c r="Q199" s="5">
        <v>0</v>
      </c>
      <c r="R199" s="5">
        <v>0</v>
      </c>
      <c r="S199" s="5">
        <v>0</v>
      </c>
      <c r="T199" s="5">
        <v>0</v>
      </c>
      <c r="U199" s="5">
        <v>0</v>
      </c>
      <c r="V199" s="5">
        <v>0</v>
      </c>
      <c r="W199" s="5">
        <v>0</v>
      </c>
      <c r="X199" s="5">
        <v>0</v>
      </c>
      <c r="Y199" s="5">
        <v>0</v>
      </c>
      <c r="Z199" s="5">
        <v>0</v>
      </c>
      <c r="AA199" s="5">
        <v>0</v>
      </c>
      <c r="AB199" s="5">
        <v>21966.916639999999</v>
      </c>
      <c r="AC199" s="5">
        <v>12673.34</v>
      </c>
      <c r="AD199" s="5">
        <v>184013.454</v>
      </c>
      <c r="AE199" s="5">
        <v>80000</v>
      </c>
      <c r="AF199" s="5">
        <v>0</v>
      </c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</row>
    <row r="200" spans="2:43">
      <c r="B200" s="4">
        <v>12</v>
      </c>
      <c r="C200" s="4">
        <v>2027</v>
      </c>
      <c r="D200" s="5">
        <v>0</v>
      </c>
      <c r="E200" s="5">
        <v>0</v>
      </c>
      <c r="F200" s="5">
        <v>0</v>
      </c>
      <c r="G200" s="5">
        <v>0</v>
      </c>
      <c r="H200" s="5">
        <v>0</v>
      </c>
      <c r="I200" s="5">
        <v>0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  <c r="O200" s="5">
        <v>0</v>
      </c>
      <c r="P200" s="5">
        <v>0</v>
      </c>
      <c r="Q200" s="5">
        <v>0</v>
      </c>
      <c r="R200" s="5">
        <v>0</v>
      </c>
      <c r="S200" s="5">
        <v>0</v>
      </c>
      <c r="T200" s="5">
        <v>0</v>
      </c>
      <c r="U200" s="5">
        <v>0</v>
      </c>
      <c r="V200" s="5">
        <v>0</v>
      </c>
      <c r="W200" s="5">
        <v>0</v>
      </c>
      <c r="X200" s="5">
        <v>0</v>
      </c>
      <c r="Y200" s="5">
        <v>0</v>
      </c>
      <c r="Z200" s="5">
        <v>0</v>
      </c>
      <c r="AA200" s="5">
        <v>0</v>
      </c>
      <c r="AB200" s="5">
        <v>10998.234060000001</v>
      </c>
      <c r="AC200" s="5">
        <v>12745.72</v>
      </c>
      <c r="AD200" s="5">
        <v>115838.37</v>
      </c>
      <c r="AE200" s="5">
        <v>80000</v>
      </c>
      <c r="AF200" s="5">
        <v>0</v>
      </c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</row>
    <row r="201" spans="2:43">
      <c r="B201" s="4">
        <v>1</v>
      </c>
      <c r="C201" s="4">
        <v>2028</v>
      </c>
      <c r="D201" s="5">
        <v>0</v>
      </c>
      <c r="E201" s="5">
        <v>0</v>
      </c>
      <c r="F201" s="5">
        <v>0</v>
      </c>
      <c r="G201" s="5">
        <v>0</v>
      </c>
      <c r="H201" s="5">
        <v>0</v>
      </c>
      <c r="I201" s="5">
        <v>0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5">
        <v>0</v>
      </c>
      <c r="V201" s="5">
        <v>0</v>
      </c>
      <c r="W201" s="5">
        <v>0</v>
      </c>
      <c r="X201" s="5">
        <v>0</v>
      </c>
      <c r="Y201" s="5">
        <v>0</v>
      </c>
      <c r="Z201" s="5">
        <v>0</v>
      </c>
      <c r="AA201" s="5">
        <v>0</v>
      </c>
      <c r="AB201" s="5">
        <v>24545.27448</v>
      </c>
      <c r="AC201" s="5">
        <v>12725.04</v>
      </c>
      <c r="AD201" s="5">
        <v>115838.37</v>
      </c>
      <c r="AE201" s="5">
        <v>80000</v>
      </c>
      <c r="AF201" s="5">
        <v>0</v>
      </c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</row>
    <row r="202" spans="2:43">
      <c r="B202" s="4">
        <v>2</v>
      </c>
      <c r="C202" s="4">
        <v>2028</v>
      </c>
      <c r="D202" s="5">
        <v>0</v>
      </c>
      <c r="E202" s="5">
        <v>0</v>
      </c>
      <c r="F202" s="5">
        <v>0</v>
      </c>
      <c r="G202" s="5">
        <v>0</v>
      </c>
      <c r="H202" s="5">
        <v>0</v>
      </c>
      <c r="I202" s="5">
        <v>0</v>
      </c>
      <c r="J202" s="5">
        <v>0</v>
      </c>
      <c r="K202" s="5">
        <v>0</v>
      </c>
      <c r="L202" s="5">
        <v>0</v>
      </c>
      <c r="M202" s="5">
        <v>0</v>
      </c>
      <c r="N202" s="5">
        <v>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5">
        <v>0</v>
      </c>
      <c r="V202" s="5">
        <v>0</v>
      </c>
      <c r="W202" s="5">
        <v>0</v>
      </c>
      <c r="X202" s="5">
        <v>0</v>
      </c>
      <c r="Y202" s="5">
        <v>0</v>
      </c>
      <c r="Z202" s="5">
        <v>0</v>
      </c>
      <c r="AA202" s="5">
        <v>0</v>
      </c>
      <c r="AB202" s="5">
        <v>22322.458860000002</v>
      </c>
      <c r="AC202" s="5">
        <v>12611.3</v>
      </c>
      <c r="AD202" s="5">
        <v>115838.37</v>
      </c>
      <c r="AE202" s="5">
        <v>80000</v>
      </c>
      <c r="AF202" s="5">
        <v>0</v>
      </c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</row>
    <row r="203" spans="2:43">
      <c r="B203" s="4">
        <v>3</v>
      </c>
      <c r="C203" s="4">
        <v>2028</v>
      </c>
      <c r="D203" s="5">
        <v>0</v>
      </c>
      <c r="E203" s="5">
        <v>0</v>
      </c>
      <c r="F203" s="5">
        <v>0</v>
      </c>
      <c r="G203" s="5">
        <v>0</v>
      </c>
      <c r="H203" s="5">
        <v>0</v>
      </c>
      <c r="I203" s="5">
        <v>0</v>
      </c>
      <c r="J203" s="5">
        <v>0</v>
      </c>
      <c r="K203" s="5">
        <v>0</v>
      </c>
      <c r="L203" s="5">
        <v>0</v>
      </c>
      <c r="M203" s="5">
        <v>0</v>
      </c>
      <c r="N203" s="5">
        <v>0</v>
      </c>
      <c r="O203" s="5">
        <v>0</v>
      </c>
      <c r="P203" s="5">
        <v>0</v>
      </c>
      <c r="Q203" s="5">
        <v>0</v>
      </c>
      <c r="R203" s="5">
        <v>0</v>
      </c>
      <c r="S203" s="5">
        <v>0</v>
      </c>
      <c r="T203" s="5">
        <v>0</v>
      </c>
      <c r="U203" s="5">
        <v>0</v>
      </c>
      <c r="V203" s="5">
        <v>0</v>
      </c>
      <c r="W203" s="5">
        <v>0</v>
      </c>
      <c r="X203" s="5">
        <v>0</v>
      </c>
      <c r="Y203" s="5">
        <v>0</v>
      </c>
      <c r="Z203" s="5">
        <v>0</v>
      </c>
      <c r="AA203" s="5">
        <v>0</v>
      </c>
      <c r="AB203" s="5">
        <v>21886.46744</v>
      </c>
      <c r="AC203" s="5">
        <v>12725.04</v>
      </c>
      <c r="AD203" s="5">
        <v>115838.37</v>
      </c>
      <c r="AE203" s="5">
        <v>80000</v>
      </c>
      <c r="AF203" s="5">
        <v>0</v>
      </c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</row>
    <row r="204" spans="2:43">
      <c r="B204" s="4">
        <v>4</v>
      </c>
      <c r="C204" s="4">
        <v>2028</v>
      </c>
      <c r="D204" s="5">
        <v>0</v>
      </c>
      <c r="E204" s="5">
        <v>0</v>
      </c>
      <c r="F204" s="5">
        <v>0</v>
      </c>
      <c r="G204" s="5">
        <v>0</v>
      </c>
      <c r="H204" s="5">
        <v>0</v>
      </c>
      <c r="I204" s="5">
        <v>0</v>
      </c>
      <c r="J204" s="5">
        <v>0</v>
      </c>
      <c r="K204" s="5">
        <v>0</v>
      </c>
      <c r="L204" s="5">
        <v>0</v>
      </c>
      <c r="M204" s="5">
        <v>0</v>
      </c>
      <c r="N204" s="5">
        <v>0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5">
        <v>0</v>
      </c>
      <c r="V204" s="5">
        <v>0</v>
      </c>
      <c r="W204" s="5">
        <v>0</v>
      </c>
      <c r="X204" s="5">
        <v>0</v>
      </c>
      <c r="Y204" s="5">
        <v>0</v>
      </c>
      <c r="Z204" s="5">
        <v>0</v>
      </c>
      <c r="AA204" s="5">
        <v>0</v>
      </c>
      <c r="AB204" s="5">
        <v>17373.706179999997</v>
      </c>
      <c r="AC204" s="5">
        <v>12673.34</v>
      </c>
      <c r="AD204" s="5">
        <v>115838.37</v>
      </c>
      <c r="AE204" s="5">
        <v>80000</v>
      </c>
      <c r="AF204" s="5">
        <v>0</v>
      </c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</row>
    <row r="205" spans="2:43">
      <c r="B205" s="4">
        <v>5</v>
      </c>
      <c r="C205" s="4">
        <v>2028</v>
      </c>
      <c r="D205" s="5">
        <v>0</v>
      </c>
      <c r="E205" s="5">
        <v>0</v>
      </c>
      <c r="F205" s="5">
        <v>0</v>
      </c>
      <c r="G205" s="5">
        <v>0</v>
      </c>
      <c r="H205" s="5">
        <v>0</v>
      </c>
      <c r="I205" s="5">
        <v>0</v>
      </c>
      <c r="J205" s="5">
        <v>0</v>
      </c>
      <c r="K205" s="5">
        <v>0</v>
      </c>
      <c r="L205" s="5">
        <v>0</v>
      </c>
      <c r="M205" s="5">
        <v>0</v>
      </c>
      <c r="N205" s="5">
        <v>0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5">
        <v>0</v>
      </c>
      <c r="V205" s="5">
        <v>0</v>
      </c>
      <c r="W205" s="5">
        <v>0</v>
      </c>
      <c r="X205" s="5">
        <v>0</v>
      </c>
      <c r="Y205" s="5">
        <v>0</v>
      </c>
      <c r="Z205" s="5">
        <v>0</v>
      </c>
      <c r="AA205" s="5">
        <v>0</v>
      </c>
      <c r="AB205" s="5">
        <v>23783.222959999999</v>
      </c>
      <c r="AC205" s="5">
        <v>12725.04</v>
      </c>
      <c r="AD205" s="5">
        <v>115838.37</v>
      </c>
      <c r="AE205" s="5">
        <v>80000</v>
      </c>
      <c r="AF205" s="5">
        <v>0</v>
      </c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</row>
    <row r="206" spans="2:43">
      <c r="B206" s="4">
        <v>6</v>
      </c>
      <c r="C206" s="4">
        <v>2028</v>
      </c>
      <c r="D206" s="5">
        <v>0</v>
      </c>
      <c r="E206" s="5">
        <v>0</v>
      </c>
      <c r="F206" s="5">
        <v>0</v>
      </c>
      <c r="G206" s="5">
        <v>0</v>
      </c>
      <c r="H206" s="5">
        <v>0</v>
      </c>
      <c r="I206" s="5">
        <v>0</v>
      </c>
      <c r="J206" s="5">
        <v>0</v>
      </c>
      <c r="K206" s="5">
        <v>0</v>
      </c>
      <c r="L206" s="5">
        <v>0</v>
      </c>
      <c r="M206" s="5">
        <v>0</v>
      </c>
      <c r="N206" s="5">
        <v>0</v>
      </c>
      <c r="O206" s="5">
        <v>0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  <c r="U206" s="5">
        <v>0</v>
      </c>
      <c r="V206" s="5">
        <v>0</v>
      </c>
      <c r="W206" s="5">
        <v>0</v>
      </c>
      <c r="X206" s="5">
        <v>0</v>
      </c>
      <c r="Y206" s="5">
        <v>0</v>
      </c>
      <c r="Z206" s="5">
        <v>0</v>
      </c>
      <c r="AA206" s="5">
        <v>0</v>
      </c>
      <c r="AB206" s="5">
        <v>18969.070019999999</v>
      </c>
      <c r="AC206" s="5">
        <v>12673.34</v>
      </c>
      <c r="AD206" s="5">
        <v>115838.37</v>
      </c>
      <c r="AE206" s="5">
        <v>80000</v>
      </c>
      <c r="AF206" s="5">
        <v>0</v>
      </c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</row>
    <row r="207" spans="2:43">
      <c r="B207" s="4">
        <v>7</v>
      </c>
      <c r="C207" s="4">
        <v>2028</v>
      </c>
      <c r="D207" s="5">
        <v>0</v>
      </c>
      <c r="E207" s="5">
        <v>0</v>
      </c>
      <c r="F207" s="5">
        <v>0</v>
      </c>
      <c r="G207" s="5">
        <v>0</v>
      </c>
      <c r="H207" s="5">
        <v>0</v>
      </c>
      <c r="I207" s="5">
        <v>0</v>
      </c>
      <c r="J207" s="5">
        <v>0</v>
      </c>
      <c r="K207" s="5">
        <v>0</v>
      </c>
      <c r="L207" s="5">
        <v>0</v>
      </c>
      <c r="M207" s="5">
        <v>0</v>
      </c>
      <c r="N207" s="5">
        <v>0</v>
      </c>
      <c r="O207" s="5">
        <v>0</v>
      </c>
      <c r="P207" s="5">
        <v>0</v>
      </c>
      <c r="Q207" s="5">
        <v>0</v>
      </c>
      <c r="R207" s="5">
        <v>0</v>
      </c>
      <c r="S207" s="5">
        <v>0</v>
      </c>
      <c r="T207" s="5">
        <v>0</v>
      </c>
      <c r="U207" s="5">
        <v>0</v>
      </c>
      <c r="V207" s="5">
        <v>0</v>
      </c>
      <c r="W207" s="5">
        <v>0</v>
      </c>
      <c r="X207" s="5">
        <v>0</v>
      </c>
      <c r="Y207" s="5">
        <v>0</v>
      </c>
      <c r="Z207" s="5">
        <v>0</v>
      </c>
      <c r="AA207" s="5">
        <v>0</v>
      </c>
      <c r="AB207" s="5">
        <v>20592.563920000001</v>
      </c>
      <c r="AC207" s="5">
        <v>12725.04</v>
      </c>
      <c r="AD207" s="5">
        <v>115838.37</v>
      </c>
      <c r="AE207" s="5">
        <v>80000</v>
      </c>
      <c r="AF207" s="5">
        <v>0</v>
      </c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</row>
    <row r="208" spans="2:43">
      <c r="B208" s="4">
        <v>8</v>
      </c>
      <c r="C208" s="4">
        <v>2028</v>
      </c>
      <c r="D208" s="5">
        <v>0</v>
      </c>
      <c r="E208" s="5">
        <v>0</v>
      </c>
      <c r="F208" s="5">
        <v>0</v>
      </c>
      <c r="G208" s="5">
        <v>0</v>
      </c>
      <c r="H208" s="5">
        <v>0</v>
      </c>
      <c r="I208" s="5">
        <v>0</v>
      </c>
      <c r="J208" s="5">
        <v>0</v>
      </c>
      <c r="K208" s="5">
        <v>0</v>
      </c>
      <c r="L208" s="5">
        <v>0</v>
      </c>
      <c r="M208" s="5">
        <v>0</v>
      </c>
      <c r="N208" s="5">
        <v>0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5">
        <v>0</v>
      </c>
      <c r="V208" s="5">
        <v>0</v>
      </c>
      <c r="W208" s="5">
        <v>0</v>
      </c>
      <c r="X208" s="5">
        <v>0</v>
      </c>
      <c r="Y208" s="5">
        <v>0</v>
      </c>
      <c r="Z208" s="5">
        <v>0</v>
      </c>
      <c r="AA208" s="5">
        <v>0</v>
      </c>
      <c r="AB208" s="5">
        <v>22856.694180000002</v>
      </c>
      <c r="AC208" s="5">
        <v>12725.04</v>
      </c>
      <c r="AD208" s="5">
        <v>115838.37</v>
      </c>
      <c r="AE208" s="5">
        <v>80000</v>
      </c>
      <c r="AF208" s="5">
        <v>0</v>
      </c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</row>
    <row r="209" spans="2:43">
      <c r="B209" s="4">
        <v>9</v>
      </c>
      <c r="C209" s="4">
        <v>2028</v>
      </c>
      <c r="D209" s="5">
        <v>0</v>
      </c>
      <c r="E209" s="5">
        <v>0</v>
      </c>
      <c r="F209" s="5">
        <v>0</v>
      </c>
      <c r="G209" s="5">
        <v>0</v>
      </c>
      <c r="H209" s="5">
        <v>0</v>
      </c>
      <c r="I209" s="5">
        <v>0</v>
      </c>
      <c r="J209" s="5">
        <v>0</v>
      </c>
      <c r="K209" s="5">
        <v>0</v>
      </c>
      <c r="L209" s="5">
        <v>0</v>
      </c>
      <c r="M209" s="5">
        <v>0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5">
        <v>0</v>
      </c>
      <c r="V209" s="5">
        <v>0</v>
      </c>
      <c r="W209" s="5">
        <v>0</v>
      </c>
      <c r="X209" s="5">
        <v>0</v>
      </c>
      <c r="Y209" s="5">
        <v>0</v>
      </c>
      <c r="Z209" s="5">
        <v>0</v>
      </c>
      <c r="AA209" s="5">
        <v>0</v>
      </c>
      <c r="AB209" s="5">
        <v>24049.981940000001</v>
      </c>
      <c r="AC209" s="5">
        <v>12673.34</v>
      </c>
      <c r="AD209" s="5">
        <v>115838.37</v>
      </c>
      <c r="AE209" s="5">
        <v>80000</v>
      </c>
      <c r="AF209" s="5">
        <v>0</v>
      </c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</row>
    <row r="210" spans="2:43">
      <c r="B210" s="4">
        <v>10</v>
      </c>
      <c r="C210" s="4">
        <v>2028</v>
      </c>
      <c r="D210" s="5">
        <v>0</v>
      </c>
      <c r="E210" s="5">
        <v>0</v>
      </c>
      <c r="F210" s="5">
        <v>0</v>
      </c>
      <c r="G210" s="5">
        <v>0</v>
      </c>
      <c r="H210" s="5">
        <v>0</v>
      </c>
      <c r="I210" s="5">
        <v>0</v>
      </c>
      <c r="J210" s="5">
        <v>0</v>
      </c>
      <c r="K210" s="5">
        <v>0</v>
      </c>
      <c r="L210" s="5">
        <v>0</v>
      </c>
      <c r="M210" s="5">
        <v>0</v>
      </c>
      <c r="N210" s="5">
        <v>0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5">
        <v>0</v>
      </c>
      <c r="V210" s="5">
        <v>0</v>
      </c>
      <c r="W210" s="5">
        <v>0</v>
      </c>
      <c r="X210" s="5">
        <v>0</v>
      </c>
      <c r="Y210" s="5">
        <v>0</v>
      </c>
      <c r="Z210" s="5">
        <v>0</v>
      </c>
      <c r="AA210" s="5">
        <v>0</v>
      </c>
      <c r="AB210" s="5">
        <v>19074.500660000002</v>
      </c>
      <c r="AC210" s="5">
        <v>12725.04</v>
      </c>
      <c r="AD210" s="5">
        <v>186279.886</v>
      </c>
      <c r="AE210" s="5">
        <v>80000</v>
      </c>
      <c r="AF210" s="5">
        <v>0</v>
      </c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</row>
    <row r="211" spans="2:43">
      <c r="B211" s="4">
        <v>11</v>
      </c>
      <c r="C211" s="4">
        <v>2028</v>
      </c>
      <c r="D211" s="5">
        <v>0</v>
      </c>
      <c r="E211" s="5">
        <v>0</v>
      </c>
      <c r="F211" s="5">
        <v>0</v>
      </c>
      <c r="G211" s="5">
        <v>0</v>
      </c>
      <c r="H211" s="5">
        <v>0</v>
      </c>
      <c r="I211" s="5">
        <v>0</v>
      </c>
      <c r="J211" s="5">
        <v>0</v>
      </c>
      <c r="K211" s="5">
        <v>0</v>
      </c>
      <c r="L211" s="5">
        <v>0</v>
      </c>
      <c r="M211" s="5">
        <v>0</v>
      </c>
      <c r="N211" s="5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5">
        <v>0</v>
      </c>
      <c r="V211" s="5">
        <v>0</v>
      </c>
      <c r="W211" s="5">
        <v>0</v>
      </c>
      <c r="X211" s="5">
        <v>0</v>
      </c>
      <c r="Y211" s="5">
        <v>0</v>
      </c>
      <c r="Z211" s="5">
        <v>0</v>
      </c>
      <c r="AA211" s="5">
        <v>0</v>
      </c>
      <c r="AB211" s="5">
        <v>21966.916639999999</v>
      </c>
      <c r="AC211" s="5">
        <v>12673.34</v>
      </c>
      <c r="AD211" s="5">
        <v>184013.454</v>
      </c>
      <c r="AE211" s="5">
        <v>80000</v>
      </c>
      <c r="AF211" s="5">
        <v>0</v>
      </c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</row>
    <row r="212" spans="2:43">
      <c r="B212" s="4">
        <v>12</v>
      </c>
      <c r="C212" s="4">
        <v>2028</v>
      </c>
      <c r="D212" s="5">
        <v>0</v>
      </c>
      <c r="E212" s="5">
        <v>0</v>
      </c>
      <c r="F212" s="5">
        <v>0</v>
      </c>
      <c r="G212" s="5">
        <v>0</v>
      </c>
      <c r="H212" s="5">
        <v>0</v>
      </c>
      <c r="I212" s="5">
        <v>0</v>
      </c>
      <c r="J212" s="5">
        <v>0</v>
      </c>
      <c r="K212" s="5">
        <v>0</v>
      </c>
      <c r="L212" s="5">
        <v>0</v>
      </c>
      <c r="M212" s="5">
        <v>0</v>
      </c>
      <c r="N212" s="5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5">
        <v>0</v>
      </c>
      <c r="V212" s="5">
        <v>0</v>
      </c>
      <c r="W212" s="5">
        <v>0</v>
      </c>
      <c r="X212" s="5">
        <v>0</v>
      </c>
      <c r="Y212" s="5">
        <v>0</v>
      </c>
      <c r="Z212" s="5">
        <v>0</v>
      </c>
      <c r="AA212" s="5">
        <v>0</v>
      </c>
      <c r="AB212" s="5">
        <v>10998.234060000001</v>
      </c>
      <c r="AC212" s="5">
        <v>12756.06</v>
      </c>
      <c r="AD212" s="5">
        <v>115838.37</v>
      </c>
      <c r="AE212" s="5">
        <v>80000</v>
      </c>
      <c r="AF212" s="5">
        <v>0</v>
      </c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</row>
    <row r="213" spans="2:43">
      <c r="B213" s="4">
        <v>1</v>
      </c>
      <c r="C213" s="4">
        <v>2029</v>
      </c>
      <c r="D213" s="5">
        <v>0</v>
      </c>
      <c r="E213" s="5">
        <v>0</v>
      </c>
      <c r="F213" s="5">
        <v>0</v>
      </c>
      <c r="G213" s="5">
        <v>0</v>
      </c>
      <c r="H213" s="5">
        <v>0</v>
      </c>
      <c r="I213" s="5">
        <v>0</v>
      </c>
      <c r="J213" s="5">
        <v>0</v>
      </c>
      <c r="K213" s="5">
        <v>0</v>
      </c>
      <c r="L213" s="5">
        <v>0</v>
      </c>
      <c r="M213" s="5">
        <v>0</v>
      </c>
      <c r="N213" s="5">
        <v>0</v>
      </c>
      <c r="O213" s="5">
        <v>0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  <c r="U213" s="5">
        <v>0</v>
      </c>
      <c r="V213" s="5">
        <v>0</v>
      </c>
      <c r="W213" s="5">
        <v>0</v>
      </c>
      <c r="X213" s="5">
        <v>0</v>
      </c>
      <c r="Y213" s="5">
        <v>0</v>
      </c>
      <c r="Z213" s="5">
        <v>0</v>
      </c>
      <c r="AA213" s="5">
        <v>0</v>
      </c>
      <c r="AB213" s="5">
        <v>24545.27448</v>
      </c>
      <c r="AC213" s="5">
        <v>12735.38</v>
      </c>
      <c r="AD213" s="5">
        <v>115838.37</v>
      </c>
      <c r="AE213" s="5">
        <v>80000</v>
      </c>
      <c r="AF213" s="5">
        <v>0</v>
      </c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</row>
    <row r="214" spans="2:43">
      <c r="B214" s="4">
        <v>2</v>
      </c>
      <c r="C214" s="4">
        <v>2029</v>
      </c>
      <c r="D214" s="5">
        <v>0</v>
      </c>
      <c r="E214" s="5">
        <v>0</v>
      </c>
      <c r="F214" s="5">
        <v>0</v>
      </c>
      <c r="G214" s="5">
        <v>0</v>
      </c>
      <c r="H214" s="5">
        <v>0</v>
      </c>
      <c r="I214" s="5">
        <v>0</v>
      </c>
      <c r="J214" s="5">
        <v>0</v>
      </c>
      <c r="K214" s="5">
        <v>0</v>
      </c>
      <c r="L214" s="5">
        <v>0</v>
      </c>
      <c r="M214" s="5">
        <v>0</v>
      </c>
      <c r="N214" s="5">
        <v>0</v>
      </c>
      <c r="O214" s="5">
        <v>0</v>
      </c>
      <c r="P214" s="5">
        <v>0</v>
      </c>
      <c r="Q214" s="5">
        <v>0</v>
      </c>
      <c r="R214" s="5">
        <v>0</v>
      </c>
      <c r="S214" s="5">
        <v>0</v>
      </c>
      <c r="T214" s="5">
        <v>0</v>
      </c>
      <c r="U214" s="5">
        <v>0</v>
      </c>
      <c r="V214" s="5">
        <v>0</v>
      </c>
      <c r="W214" s="5">
        <v>0</v>
      </c>
      <c r="X214" s="5">
        <v>0</v>
      </c>
      <c r="Y214" s="5">
        <v>0</v>
      </c>
      <c r="Z214" s="5">
        <v>0</v>
      </c>
      <c r="AA214" s="5">
        <v>0</v>
      </c>
      <c r="AB214" s="5">
        <v>22322.458860000002</v>
      </c>
      <c r="AC214" s="5">
        <v>12559.6</v>
      </c>
      <c r="AD214" s="5">
        <v>115838.37</v>
      </c>
      <c r="AE214" s="5">
        <v>80000</v>
      </c>
      <c r="AF214" s="5">
        <v>0</v>
      </c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</row>
    <row r="215" spans="2:43">
      <c r="B215" s="4">
        <v>3</v>
      </c>
      <c r="C215" s="4">
        <v>2029</v>
      </c>
      <c r="D215" s="5">
        <v>0</v>
      </c>
      <c r="E215" s="5">
        <v>0</v>
      </c>
      <c r="F215" s="5">
        <v>0</v>
      </c>
      <c r="G215" s="5">
        <v>0</v>
      </c>
      <c r="H215" s="5">
        <v>0</v>
      </c>
      <c r="I215" s="5">
        <v>0</v>
      </c>
      <c r="J215" s="5">
        <v>0</v>
      </c>
      <c r="K215" s="5">
        <v>0</v>
      </c>
      <c r="L215" s="5">
        <v>0</v>
      </c>
      <c r="M215" s="5">
        <v>0</v>
      </c>
      <c r="N215" s="5">
        <v>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  <c r="U215" s="5">
        <v>0</v>
      </c>
      <c r="V215" s="5">
        <v>0</v>
      </c>
      <c r="W215" s="5">
        <v>0</v>
      </c>
      <c r="X215" s="5">
        <v>0</v>
      </c>
      <c r="Y215" s="5">
        <v>0</v>
      </c>
      <c r="Z215" s="5">
        <v>0</v>
      </c>
      <c r="AA215" s="5">
        <v>0</v>
      </c>
      <c r="AB215" s="5">
        <v>21886.46744</v>
      </c>
      <c r="AC215" s="5">
        <v>12735.38</v>
      </c>
      <c r="AD215" s="5">
        <v>115838.37</v>
      </c>
      <c r="AE215" s="5">
        <v>80000</v>
      </c>
      <c r="AF215" s="5">
        <v>0</v>
      </c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</row>
    <row r="216" spans="2:43">
      <c r="B216" s="4">
        <v>4</v>
      </c>
      <c r="C216" s="4">
        <v>2029</v>
      </c>
      <c r="D216" s="5">
        <v>0</v>
      </c>
      <c r="E216" s="5">
        <v>0</v>
      </c>
      <c r="F216" s="5">
        <v>0</v>
      </c>
      <c r="G216" s="5">
        <v>0</v>
      </c>
      <c r="H216" s="5">
        <v>0</v>
      </c>
      <c r="I216" s="5">
        <v>0</v>
      </c>
      <c r="J216" s="5">
        <v>0</v>
      </c>
      <c r="K216" s="5">
        <v>0</v>
      </c>
      <c r="L216" s="5">
        <v>0</v>
      </c>
      <c r="M216" s="5">
        <v>0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5">
        <v>0</v>
      </c>
      <c r="V216" s="5">
        <v>0</v>
      </c>
      <c r="W216" s="5">
        <v>0</v>
      </c>
      <c r="X216" s="5">
        <v>0</v>
      </c>
      <c r="Y216" s="5">
        <v>0</v>
      </c>
      <c r="Z216" s="5">
        <v>0</v>
      </c>
      <c r="AA216" s="5">
        <v>0</v>
      </c>
      <c r="AB216" s="5">
        <v>17373.706179999997</v>
      </c>
      <c r="AC216" s="5">
        <v>12673.34</v>
      </c>
      <c r="AD216" s="5">
        <v>115838.37</v>
      </c>
      <c r="AE216" s="5">
        <v>80000</v>
      </c>
      <c r="AF216" s="5">
        <v>0</v>
      </c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</row>
    <row r="217" spans="2:43">
      <c r="B217" s="4">
        <v>5</v>
      </c>
      <c r="C217" s="4">
        <v>2029</v>
      </c>
      <c r="D217" s="5">
        <v>0</v>
      </c>
      <c r="E217" s="5">
        <v>0</v>
      </c>
      <c r="F217" s="5">
        <v>0</v>
      </c>
      <c r="G217" s="5">
        <v>0</v>
      </c>
      <c r="H217" s="5">
        <v>0</v>
      </c>
      <c r="I217" s="5">
        <v>0</v>
      </c>
      <c r="J217" s="5">
        <v>0</v>
      </c>
      <c r="K217" s="5">
        <v>0</v>
      </c>
      <c r="L217" s="5">
        <v>0</v>
      </c>
      <c r="M217" s="5">
        <v>0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5">
        <v>0</v>
      </c>
      <c r="V217" s="5">
        <v>0</v>
      </c>
      <c r="W217" s="5">
        <v>0</v>
      </c>
      <c r="X217" s="5">
        <v>0</v>
      </c>
      <c r="Y217" s="5">
        <v>0</v>
      </c>
      <c r="Z217" s="5">
        <v>0</v>
      </c>
      <c r="AA217" s="5">
        <v>0</v>
      </c>
      <c r="AB217" s="5">
        <v>23783.222959999999</v>
      </c>
      <c r="AC217" s="5">
        <v>12735.38</v>
      </c>
      <c r="AD217" s="5">
        <v>115838.37</v>
      </c>
      <c r="AE217" s="5">
        <v>80000</v>
      </c>
      <c r="AF217" s="5">
        <v>0</v>
      </c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</row>
    <row r="218" spans="2:43">
      <c r="B218" s="4">
        <v>6</v>
      </c>
      <c r="C218" s="4">
        <v>2029</v>
      </c>
      <c r="D218" s="5">
        <v>0</v>
      </c>
      <c r="E218" s="5">
        <v>0</v>
      </c>
      <c r="F218" s="5">
        <v>0</v>
      </c>
      <c r="G218" s="5">
        <v>0</v>
      </c>
      <c r="H218" s="5">
        <v>0</v>
      </c>
      <c r="I218" s="5">
        <v>0</v>
      </c>
      <c r="J218" s="5">
        <v>0</v>
      </c>
      <c r="K218" s="5">
        <v>0</v>
      </c>
      <c r="L218" s="5">
        <v>0</v>
      </c>
      <c r="M218" s="5">
        <v>0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5">
        <v>0</v>
      </c>
      <c r="T218" s="5">
        <v>0</v>
      </c>
      <c r="U218" s="5">
        <v>0</v>
      </c>
      <c r="V218" s="5">
        <v>0</v>
      </c>
      <c r="W218" s="5">
        <v>0</v>
      </c>
      <c r="X218" s="5">
        <v>0</v>
      </c>
      <c r="Y218" s="5">
        <v>0</v>
      </c>
      <c r="Z218" s="5">
        <v>0</v>
      </c>
      <c r="AA218" s="5">
        <v>0</v>
      </c>
      <c r="AB218" s="5">
        <v>18969.070019999999</v>
      </c>
      <c r="AC218" s="5">
        <v>12673.34</v>
      </c>
      <c r="AD218" s="5">
        <v>115838.37</v>
      </c>
      <c r="AE218" s="5">
        <v>80000</v>
      </c>
      <c r="AF218" s="5">
        <v>0</v>
      </c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</row>
    <row r="219" spans="2:43">
      <c r="B219" s="4">
        <v>7</v>
      </c>
      <c r="C219" s="4">
        <v>2029</v>
      </c>
      <c r="D219" s="5">
        <v>0</v>
      </c>
      <c r="E219" s="5">
        <v>0</v>
      </c>
      <c r="F219" s="5">
        <v>0</v>
      </c>
      <c r="G219" s="5">
        <v>0</v>
      </c>
      <c r="H219" s="5">
        <v>0</v>
      </c>
      <c r="I219" s="5">
        <v>0</v>
      </c>
      <c r="J219" s="5">
        <v>0</v>
      </c>
      <c r="K219" s="5">
        <v>0</v>
      </c>
      <c r="L219" s="5">
        <v>0</v>
      </c>
      <c r="M219" s="5">
        <v>0</v>
      </c>
      <c r="N219" s="5">
        <v>0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  <c r="U219" s="5">
        <v>0</v>
      </c>
      <c r="V219" s="5">
        <v>0</v>
      </c>
      <c r="W219" s="5">
        <v>0</v>
      </c>
      <c r="X219" s="5">
        <v>0</v>
      </c>
      <c r="Y219" s="5">
        <v>0</v>
      </c>
      <c r="Z219" s="5">
        <v>0</v>
      </c>
      <c r="AA219" s="5">
        <v>0</v>
      </c>
      <c r="AB219" s="5">
        <v>20592.563920000001</v>
      </c>
      <c r="AC219" s="5">
        <v>12735.38</v>
      </c>
      <c r="AD219" s="5">
        <v>115838.37</v>
      </c>
      <c r="AE219" s="5">
        <v>80000</v>
      </c>
      <c r="AF219" s="5">
        <v>0</v>
      </c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</row>
    <row r="220" spans="2:43">
      <c r="B220" s="4">
        <v>8</v>
      </c>
      <c r="C220" s="4">
        <v>2029</v>
      </c>
      <c r="D220" s="5">
        <v>0</v>
      </c>
      <c r="E220" s="5">
        <v>0</v>
      </c>
      <c r="F220" s="5">
        <v>0</v>
      </c>
      <c r="G220" s="5">
        <v>0</v>
      </c>
      <c r="H220" s="5">
        <v>0</v>
      </c>
      <c r="I220" s="5">
        <v>0</v>
      </c>
      <c r="J220" s="5">
        <v>0</v>
      </c>
      <c r="K220" s="5">
        <v>0</v>
      </c>
      <c r="L220" s="5">
        <v>0</v>
      </c>
      <c r="M220" s="5">
        <v>0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5">
        <v>0</v>
      </c>
      <c r="V220" s="5">
        <v>0</v>
      </c>
      <c r="W220" s="5">
        <v>0</v>
      </c>
      <c r="X220" s="5">
        <v>0</v>
      </c>
      <c r="Y220" s="5">
        <v>0</v>
      </c>
      <c r="Z220" s="5">
        <v>0</v>
      </c>
      <c r="AA220" s="5">
        <v>0</v>
      </c>
      <c r="AB220" s="5">
        <v>22856.694180000002</v>
      </c>
      <c r="AC220" s="5">
        <v>12735.38</v>
      </c>
      <c r="AD220" s="5">
        <v>115838.37</v>
      </c>
      <c r="AE220" s="5">
        <v>80000</v>
      </c>
      <c r="AF220" s="5">
        <v>0</v>
      </c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</row>
    <row r="221" spans="2:43">
      <c r="B221" s="4">
        <v>9</v>
      </c>
      <c r="C221" s="4">
        <v>2029</v>
      </c>
      <c r="D221" s="5">
        <v>0</v>
      </c>
      <c r="E221" s="5">
        <v>0</v>
      </c>
      <c r="F221" s="5">
        <v>0</v>
      </c>
      <c r="G221" s="5">
        <v>0</v>
      </c>
      <c r="H221" s="5">
        <v>0</v>
      </c>
      <c r="I221" s="5">
        <v>0</v>
      </c>
      <c r="J221" s="5">
        <v>0</v>
      </c>
      <c r="K221" s="5">
        <v>0</v>
      </c>
      <c r="L221" s="5">
        <v>0</v>
      </c>
      <c r="M221" s="5">
        <v>0</v>
      </c>
      <c r="N221" s="5">
        <v>0</v>
      </c>
      <c r="O221" s="5">
        <v>0</v>
      </c>
      <c r="P221" s="5">
        <v>0</v>
      </c>
      <c r="Q221" s="5">
        <v>0</v>
      </c>
      <c r="R221" s="5">
        <v>0</v>
      </c>
      <c r="S221" s="5">
        <v>0</v>
      </c>
      <c r="T221" s="5">
        <v>0</v>
      </c>
      <c r="U221" s="5">
        <v>0</v>
      </c>
      <c r="V221" s="5">
        <v>0</v>
      </c>
      <c r="W221" s="5">
        <v>0</v>
      </c>
      <c r="X221" s="5">
        <v>0</v>
      </c>
      <c r="Y221" s="5">
        <v>0</v>
      </c>
      <c r="Z221" s="5">
        <v>0</v>
      </c>
      <c r="AA221" s="5">
        <v>0</v>
      </c>
      <c r="AB221" s="5">
        <v>24049.981940000001</v>
      </c>
      <c r="AC221" s="5">
        <v>12673.34</v>
      </c>
      <c r="AD221" s="5">
        <v>115838.37</v>
      </c>
      <c r="AE221" s="5">
        <v>80000</v>
      </c>
      <c r="AF221" s="5">
        <v>0</v>
      </c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</row>
    <row r="222" spans="2:43">
      <c r="B222" s="4">
        <v>10</v>
      </c>
      <c r="C222" s="4">
        <v>2029</v>
      </c>
      <c r="D222" s="5">
        <v>0</v>
      </c>
      <c r="E222" s="5">
        <v>0</v>
      </c>
      <c r="F222" s="5">
        <v>0</v>
      </c>
      <c r="G222" s="5">
        <v>0</v>
      </c>
      <c r="H222" s="5">
        <v>0</v>
      </c>
      <c r="I222" s="5">
        <v>0</v>
      </c>
      <c r="J222" s="5">
        <v>0</v>
      </c>
      <c r="K222" s="5">
        <v>0</v>
      </c>
      <c r="L222" s="5">
        <v>0</v>
      </c>
      <c r="M222" s="5">
        <v>0</v>
      </c>
      <c r="N222" s="5">
        <v>0</v>
      </c>
      <c r="O222" s="5">
        <v>0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  <c r="U222" s="5">
        <v>0</v>
      </c>
      <c r="V222" s="5">
        <v>0</v>
      </c>
      <c r="W222" s="5">
        <v>0</v>
      </c>
      <c r="X222" s="5">
        <v>0</v>
      </c>
      <c r="Y222" s="5">
        <v>0</v>
      </c>
      <c r="Z222" s="5">
        <v>0</v>
      </c>
      <c r="AA222" s="5">
        <v>0</v>
      </c>
      <c r="AB222" s="5">
        <v>19074.500660000002</v>
      </c>
      <c r="AC222" s="5">
        <v>12735.38</v>
      </c>
      <c r="AD222" s="5">
        <v>186279.886</v>
      </c>
      <c r="AE222" s="5">
        <v>80000</v>
      </c>
      <c r="AF222" s="5">
        <v>0</v>
      </c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</row>
    <row r="223" spans="2:43">
      <c r="B223" s="4">
        <v>11</v>
      </c>
      <c r="C223" s="4">
        <v>2029</v>
      </c>
      <c r="D223" s="5">
        <v>0</v>
      </c>
      <c r="E223" s="5">
        <v>0</v>
      </c>
      <c r="F223" s="5">
        <v>0</v>
      </c>
      <c r="G223" s="5">
        <v>0</v>
      </c>
      <c r="H223" s="5">
        <v>0</v>
      </c>
      <c r="I223" s="5">
        <v>0</v>
      </c>
      <c r="J223" s="5">
        <v>0</v>
      </c>
      <c r="K223" s="5">
        <v>0</v>
      </c>
      <c r="L223" s="5">
        <v>0</v>
      </c>
      <c r="M223" s="5">
        <v>0</v>
      </c>
      <c r="N223" s="5">
        <v>0</v>
      </c>
      <c r="O223" s="5">
        <v>0</v>
      </c>
      <c r="P223" s="5">
        <v>0</v>
      </c>
      <c r="Q223" s="5">
        <v>0</v>
      </c>
      <c r="R223" s="5">
        <v>0</v>
      </c>
      <c r="S223" s="5">
        <v>0</v>
      </c>
      <c r="T223" s="5">
        <v>0</v>
      </c>
      <c r="U223" s="5">
        <v>0</v>
      </c>
      <c r="V223" s="5">
        <v>0</v>
      </c>
      <c r="W223" s="5">
        <v>0</v>
      </c>
      <c r="X223" s="5">
        <v>0</v>
      </c>
      <c r="Y223" s="5">
        <v>0</v>
      </c>
      <c r="Z223" s="5">
        <v>0</v>
      </c>
      <c r="AA223" s="5">
        <v>0</v>
      </c>
      <c r="AB223" s="5">
        <v>21966.916639999999</v>
      </c>
      <c r="AC223" s="5">
        <v>12673.34</v>
      </c>
      <c r="AD223" s="5">
        <v>184013.454</v>
      </c>
      <c r="AE223" s="5">
        <v>80000</v>
      </c>
      <c r="AF223" s="5">
        <v>0</v>
      </c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</row>
    <row r="224" spans="2:43">
      <c r="B224" s="4">
        <v>12</v>
      </c>
      <c r="C224" s="4">
        <v>2029</v>
      </c>
      <c r="D224" s="5">
        <v>0</v>
      </c>
      <c r="E224" s="5">
        <v>0</v>
      </c>
      <c r="F224" s="5">
        <v>0</v>
      </c>
      <c r="G224" s="5">
        <v>0</v>
      </c>
      <c r="H224" s="5">
        <v>0</v>
      </c>
      <c r="I224" s="5">
        <v>0</v>
      </c>
      <c r="J224" s="5">
        <v>0</v>
      </c>
      <c r="K224" s="5">
        <v>0</v>
      </c>
      <c r="L224" s="5">
        <v>0</v>
      </c>
      <c r="M224" s="5">
        <v>0</v>
      </c>
      <c r="N224" s="5">
        <v>0</v>
      </c>
      <c r="O224" s="5">
        <v>0</v>
      </c>
      <c r="P224" s="5">
        <v>0</v>
      </c>
      <c r="Q224" s="5">
        <v>0</v>
      </c>
      <c r="R224" s="5">
        <v>0</v>
      </c>
      <c r="S224" s="5">
        <v>0</v>
      </c>
      <c r="T224" s="5">
        <v>0</v>
      </c>
      <c r="U224" s="5">
        <v>0</v>
      </c>
      <c r="V224" s="5">
        <v>0</v>
      </c>
      <c r="W224" s="5">
        <v>0</v>
      </c>
      <c r="X224" s="5">
        <v>0</v>
      </c>
      <c r="Y224" s="5">
        <v>0</v>
      </c>
      <c r="Z224" s="5">
        <v>0</v>
      </c>
      <c r="AA224" s="5">
        <v>0</v>
      </c>
      <c r="AB224" s="5">
        <v>10998.234060000001</v>
      </c>
      <c r="AC224" s="5">
        <v>12745.72</v>
      </c>
      <c r="AD224" s="5">
        <v>115838.37</v>
      </c>
      <c r="AE224" s="5">
        <v>80000</v>
      </c>
      <c r="AF224" s="5">
        <v>0</v>
      </c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</row>
    <row r="225" spans="2:43">
      <c r="B225" s="4">
        <v>1</v>
      </c>
      <c r="C225" s="4">
        <v>2030</v>
      </c>
      <c r="D225" s="5">
        <v>0</v>
      </c>
      <c r="E225" s="5">
        <v>0</v>
      </c>
      <c r="F225" s="5">
        <v>0</v>
      </c>
      <c r="G225" s="5">
        <v>0</v>
      </c>
      <c r="H225" s="5">
        <v>0</v>
      </c>
      <c r="I225" s="5">
        <v>0</v>
      </c>
      <c r="J225" s="5">
        <v>0</v>
      </c>
      <c r="K225" s="5">
        <v>0</v>
      </c>
      <c r="L225" s="5">
        <v>0</v>
      </c>
      <c r="M225" s="5">
        <v>0</v>
      </c>
      <c r="N225" s="5">
        <v>0</v>
      </c>
      <c r="O225" s="5">
        <v>0</v>
      </c>
      <c r="P225" s="5">
        <v>0</v>
      </c>
      <c r="Q225" s="5">
        <v>0</v>
      </c>
      <c r="R225" s="5">
        <v>0</v>
      </c>
      <c r="S225" s="5">
        <v>0</v>
      </c>
      <c r="T225" s="5">
        <v>0</v>
      </c>
      <c r="U225" s="5">
        <v>0</v>
      </c>
      <c r="V225" s="5">
        <v>0</v>
      </c>
      <c r="W225" s="5">
        <v>0</v>
      </c>
      <c r="X225" s="5">
        <v>0</v>
      </c>
      <c r="Y225" s="5">
        <v>0</v>
      </c>
      <c r="Z225" s="5">
        <v>0</v>
      </c>
      <c r="AA225" s="5">
        <v>0</v>
      </c>
      <c r="AB225" s="5">
        <v>24545.27448</v>
      </c>
      <c r="AC225" s="5">
        <v>12735.38</v>
      </c>
      <c r="AD225" s="5">
        <v>115838.37</v>
      </c>
      <c r="AE225" s="5">
        <v>80000</v>
      </c>
      <c r="AF225" s="5">
        <v>0</v>
      </c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</row>
    <row r="226" spans="2:43">
      <c r="B226" s="4">
        <v>2</v>
      </c>
      <c r="C226" s="4">
        <v>2030</v>
      </c>
      <c r="D226" s="5">
        <v>0</v>
      </c>
      <c r="E226" s="5">
        <v>0</v>
      </c>
      <c r="F226" s="5">
        <v>0</v>
      </c>
      <c r="G226" s="5">
        <v>0</v>
      </c>
      <c r="H226" s="5">
        <v>0</v>
      </c>
      <c r="I226" s="5">
        <v>0</v>
      </c>
      <c r="J226" s="5">
        <v>0</v>
      </c>
      <c r="K226" s="5">
        <v>0</v>
      </c>
      <c r="L226" s="5">
        <v>0</v>
      </c>
      <c r="M226" s="5">
        <v>0</v>
      </c>
      <c r="N226" s="5">
        <v>0</v>
      </c>
      <c r="O226" s="5">
        <v>0</v>
      </c>
      <c r="P226" s="5">
        <v>0</v>
      </c>
      <c r="Q226" s="5">
        <v>0</v>
      </c>
      <c r="R226" s="5">
        <v>0</v>
      </c>
      <c r="S226" s="5">
        <v>0</v>
      </c>
      <c r="T226" s="5">
        <v>0</v>
      </c>
      <c r="U226" s="5">
        <v>0</v>
      </c>
      <c r="V226" s="5">
        <v>0</v>
      </c>
      <c r="W226" s="5">
        <v>0</v>
      </c>
      <c r="X226" s="5">
        <v>0</v>
      </c>
      <c r="Y226" s="5">
        <v>0</v>
      </c>
      <c r="Z226" s="5">
        <v>0</v>
      </c>
      <c r="AA226" s="5">
        <v>0</v>
      </c>
      <c r="AB226" s="5">
        <v>22322.458860000002</v>
      </c>
      <c r="AC226" s="5">
        <v>12559.6</v>
      </c>
      <c r="AD226" s="5">
        <v>115838.37</v>
      </c>
      <c r="AE226" s="5">
        <v>80000</v>
      </c>
      <c r="AF226" s="5">
        <v>0</v>
      </c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</row>
    <row r="227" spans="2:43">
      <c r="B227" s="4">
        <v>3</v>
      </c>
      <c r="C227" s="4">
        <v>2030</v>
      </c>
      <c r="D227" s="5">
        <v>0</v>
      </c>
      <c r="E227" s="5">
        <v>0</v>
      </c>
      <c r="F227" s="5">
        <v>0</v>
      </c>
      <c r="G227" s="5">
        <v>0</v>
      </c>
      <c r="H227" s="5">
        <v>0</v>
      </c>
      <c r="I227" s="5">
        <v>0</v>
      </c>
      <c r="J227" s="5">
        <v>0</v>
      </c>
      <c r="K227" s="5">
        <v>0</v>
      </c>
      <c r="L227" s="5">
        <v>0</v>
      </c>
      <c r="M227" s="5">
        <v>0</v>
      </c>
      <c r="N227" s="5">
        <v>0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  <c r="T227" s="5">
        <v>0</v>
      </c>
      <c r="U227" s="5">
        <v>0</v>
      </c>
      <c r="V227" s="5">
        <v>0</v>
      </c>
      <c r="W227" s="5">
        <v>0</v>
      </c>
      <c r="X227" s="5">
        <v>0</v>
      </c>
      <c r="Y227" s="5">
        <v>0</v>
      </c>
      <c r="Z227" s="5">
        <v>0</v>
      </c>
      <c r="AA227" s="5">
        <v>0</v>
      </c>
      <c r="AB227" s="5">
        <v>21886.46744</v>
      </c>
      <c r="AC227" s="5">
        <v>12735.38</v>
      </c>
      <c r="AD227" s="5">
        <v>115838.37</v>
      </c>
      <c r="AE227" s="5">
        <v>80000</v>
      </c>
      <c r="AF227" s="5">
        <v>0</v>
      </c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</row>
    <row r="228" spans="2:43">
      <c r="B228" s="4">
        <v>4</v>
      </c>
      <c r="C228" s="4">
        <v>2030</v>
      </c>
      <c r="D228" s="5">
        <v>0</v>
      </c>
      <c r="E228" s="5">
        <v>0</v>
      </c>
      <c r="F228" s="5">
        <v>0</v>
      </c>
      <c r="G228" s="5">
        <v>0</v>
      </c>
      <c r="H228" s="5">
        <v>0</v>
      </c>
      <c r="I228" s="5">
        <v>0</v>
      </c>
      <c r="J228" s="5">
        <v>0</v>
      </c>
      <c r="K228" s="5">
        <v>0</v>
      </c>
      <c r="L228" s="5">
        <v>0</v>
      </c>
      <c r="M228" s="5">
        <v>0</v>
      </c>
      <c r="N228" s="5">
        <v>0</v>
      </c>
      <c r="O228" s="5">
        <v>0</v>
      </c>
      <c r="P228" s="5">
        <v>0</v>
      </c>
      <c r="Q228" s="5">
        <v>0</v>
      </c>
      <c r="R228" s="5">
        <v>0</v>
      </c>
      <c r="S228" s="5">
        <v>0</v>
      </c>
      <c r="T228" s="5">
        <v>0</v>
      </c>
      <c r="U228" s="5">
        <v>0</v>
      </c>
      <c r="V228" s="5">
        <v>0</v>
      </c>
      <c r="W228" s="5">
        <v>0</v>
      </c>
      <c r="X228" s="5">
        <v>0</v>
      </c>
      <c r="Y228" s="5">
        <v>0</v>
      </c>
      <c r="Z228" s="5">
        <v>0</v>
      </c>
      <c r="AA228" s="5">
        <v>0</v>
      </c>
      <c r="AB228" s="5">
        <v>17373.706179999997</v>
      </c>
      <c r="AC228" s="5">
        <v>12673.34</v>
      </c>
      <c r="AD228" s="5">
        <v>115838.37</v>
      </c>
      <c r="AE228" s="5">
        <v>80000</v>
      </c>
      <c r="AF228" s="5">
        <v>0</v>
      </c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</row>
    <row r="229" spans="2:43">
      <c r="B229" s="4">
        <v>5</v>
      </c>
      <c r="C229" s="4">
        <v>2030</v>
      </c>
      <c r="D229" s="5">
        <v>0</v>
      </c>
      <c r="E229" s="5">
        <v>0</v>
      </c>
      <c r="F229" s="5">
        <v>0</v>
      </c>
      <c r="G229" s="5">
        <v>0</v>
      </c>
      <c r="H229" s="5">
        <v>0</v>
      </c>
      <c r="I229" s="5">
        <v>0</v>
      </c>
      <c r="J229" s="5">
        <v>0</v>
      </c>
      <c r="K229" s="5">
        <v>0</v>
      </c>
      <c r="L229" s="5">
        <v>0</v>
      </c>
      <c r="M229" s="5">
        <v>0</v>
      </c>
      <c r="N229" s="5">
        <v>0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  <c r="U229" s="5">
        <v>0</v>
      </c>
      <c r="V229" s="5">
        <v>0</v>
      </c>
      <c r="W229" s="5">
        <v>0</v>
      </c>
      <c r="X229" s="5">
        <v>0</v>
      </c>
      <c r="Y229" s="5">
        <v>0</v>
      </c>
      <c r="Z229" s="5">
        <v>0</v>
      </c>
      <c r="AA229" s="5">
        <v>0</v>
      </c>
      <c r="AB229" s="5">
        <v>23783.222959999999</v>
      </c>
      <c r="AC229" s="5">
        <v>12735.38</v>
      </c>
      <c r="AD229" s="5">
        <v>115838.37</v>
      </c>
      <c r="AE229" s="5">
        <v>80000</v>
      </c>
      <c r="AF229" s="5">
        <v>0</v>
      </c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</row>
    <row r="230" spans="2:43">
      <c r="B230" s="4">
        <v>6</v>
      </c>
      <c r="C230" s="4">
        <v>2030</v>
      </c>
      <c r="D230" s="5">
        <v>0</v>
      </c>
      <c r="E230" s="5">
        <v>0</v>
      </c>
      <c r="F230" s="5">
        <v>0</v>
      </c>
      <c r="G230" s="5">
        <v>0</v>
      </c>
      <c r="H230" s="5">
        <v>0</v>
      </c>
      <c r="I230" s="5">
        <v>0</v>
      </c>
      <c r="J230" s="5">
        <v>0</v>
      </c>
      <c r="K230" s="5">
        <v>0</v>
      </c>
      <c r="L230" s="5">
        <v>0</v>
      </c>
      <c r="M230" s="5">
        <v>0</v>
      </c>
      <c r="N230" s="5">
        <v>0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  <c r="U230" s="5">
        <v>0</v>
      </c>
      <c r="V230" s="5">
        <v>0</v>
      </c>
      <c r="W230" s="5">
        <v>0</v>
      </c>
      <c r="X230" s="5">
        <v>0</v>
      </c>
      <c r="Y230" s="5">
        <v>0</v>
      </c>
      <c r="Z230" s="5">
        <v>0</v>
      </c>
      <c r="AA230" s="5">
        <v>0</v>
      </c>
      <c r="AB230" s="5">
        <v>18969.070019999999</v>
      </c>
      <c r="AC230" s="5">
        <v>12673.34</v>
      </c>
      <c r="AD230" s="5">
        <v>115838.37</v>
      </c>
      <c r="AE230" s="5">
        <v>80000</v>
      </c>
      <c r="AF230" s="5">
        <v>0</v>
      </c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</row>
    <row r="231" spans="2:43">
      <c r="B231" s="4">
        <v>7</v>
      </c>
      <c r="C231" s="4">
        <v>2030</v>
      </c>
      <c r="D231" s="5">
        <v>0</v>
      </c>
      <c r="E231" s="5">
        <v>0</v>
      </c>
      <c r="F231" s="5">
        <v>0</v>
      </c>
      <c r="G231" s="5">
        <v>0</v>
      </c>
      <c r="H231" s="5">
        <v>0</v>
      </c>
      <c r="I231" s="5">
        <v>0</v>
      </c>
      <c r="J231" s="5">
        <v>0</v>
      </c>
      <c r="K231" s="5">
        <v>0</v>
      </c>
      <c r="L231" s="5">
        <v>0</v>
      </c>
      <c r="M231" s="5">
        <v>0</v>
      </c>
      <c r="N231" s="5">
        <v>0</v>
      </c>
      <c r="O231" s="5">
        <v>0</v>
      </c>
      <c r="P231" s="5">
        <v>0</v>
      </c>
      <c r="Q231" s="5">
        <v>0</v>
      </c>
      <c r="R231" s="5">
        <v>0</v>
      </c>
      <c r="S231" s="5">
        <v>0</v>
      </c>
      <c r="T231" s="5">
        <v>0</v>
      </c>
      <c r="U231" s="5">
        <v>0</v>
      </c>
      <c r="V231" s="5">
        <v>0</v>
      </c>
      <c r="W231" s="5">
        <v>0</v>
      </c>
      <c r="X231" s="5">
        <v>0</v>
      </c>
      <c r="Y231" s="5">
        <v>0</v>
      </c>
      <c r="Z231" s="5">
        <v>0</v>
      </c>
      <c r="AA231" s="5">
        <v>0</v>
      </c>
      <c r="AB231" s="5">
        <v>20592.563920000001</v>
      </c>
      <c r="AC231" s="5">
        <v>12735.38</v>
      </c>
      <c r="AD231" s="5">
        <v>115838.37</v>
      </c>
      <c r="AE231" s="5">
        <v>80000</v>
      </c>
      <c r="AF231" s="5">
        <v>0</v>
      </c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</row>
    <row r="232" spans="2:43">
      <c r="B232" s="4">
        <v>8</v>
      </c>
      <c r="C232" s="4">
        <v>2030</v>
      </c>
      <c r="D232" s="5">
        <v>0</v>
      </c>
      <c r="E232" s="5">
        <v>0</v>
      </c>
      <c r="F232" s="5">
        <v>0</v>
      </c>
      <c r="G232" s="5">
        <v>0</v>
      </c>
      <c r="H232" s="5">
        <v>0</v>
      </c>
      <c r="I232" s="5">
        <v>0</v>
      </c>
      <c r="J232" s="5">
        <v>0</v>
      </c>
      <c r="K232" s="5">
        <v>0</v>
      </c>
      <c r="L232" s="5">
        <v>0</v>
      </c>
      <c r="M232" s="5">
        <v>0</v>
      </c>
      <c r="N232" s="5">
        <v>0</v>
      </c>
      <c r="O232" s="5">
        <v>0</v>
      </c>
      <c r="P232" s="5">
        <v>0</v>
      </c>
      <c r="Q232" s="5">
        <v>0</v>
      </c>
      <c r="R232" s="5">
        <v>0</v>
      </c>
      <c r="S232" s="5">
        <v>0</v>
      </c>
      <c r="T232" s="5">
        <v>0</v>
      </c>
      <c r="U232" s="5">
        <v>0</v>
      </c>
      <c r="V232" s="5">
        <v>0</v>
      </c>
      <c r="W232" s="5">
        <v>0</v>
      </c>
      <c r="X232" s="5">
        <v>0</v>
      </c>
      <c r="Y232" s="5">
        <v>0</v>
      </c>
      <c r="Z232" s="5">
        <v>0</v>
      </c>
      <c r="AA232" s="5">
        <v>0</v>
      </c>
      <c r="AB232" s="5">
        <v>22856.694180000002</v>
      </c>
      <c r="AC232" s="5">
        <v>12735.38</v>
      </c>
      <c r="AD232" s="5">
        <v>115838.37</v>
      </c>
      <c r="AE232" s="5">
        <v>80000</v>
      </c>
      <c r="AF232" s="5">
        <v>0</v>
      </c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</row>
    <row r="233" spans="2:43">
      <c r="B233" s="4">
        <v>9</v>
      </c>
      <c r="C233" s="4">
        <v>2030</v>
      </c>
      <c r="D233" s="5">
        <v>0</v>
      </c>
      <c r="E233" s="5">
        <v>0</v>
      </c>
      <c r="F233" s="5">
        <v>0</v>
      </c>
      <c r="G233" s="5">
        <v>0</v>
      </c>
      <c r="H233" s="5">
        <v>0</v>
      </c>
      <c r="I233" s="5">
        <v>0</v>
      </c>
      <c r="J233" s="5">
        <v>0</v>
      </c>
      <c r="K233" s="5">
        <v>0</v>
      </c>
      <c r="L233" s="5">
        <v>0</v>
      </c>
      <c r="M233" s="5">
        <v>0</v>
      </c>
      <c r="N233" s="5">
        <v>0</v>
      </c>
      <c r="O233" s="5">
        <v>0</v>
      </c>
      <c r="P233" s="5">
        <v>0</v>
      </c>
      <c r="Q233" s="5">
        <v>0</v>
      </c>
      <c r="R233" s="5">
        <v>0</v>
      </c>
      <c r="S233" s="5">
        <v>0</v>
      </c>
      <c r="T233" s="5">
        <v>0</v>
      </c>
      <c r="U233" s="5">
        <v>0</v>
      </c>
      <c r="V233" s="5">
        <v>0</v>
      </c>
      <c r="W233" s="5">
        <v>0</v>
      </c>
      <c r="X233" s="5">
        <v>0</v>
      </c>
      <c r="Y233" s="5">
        <v>0</v>
      </c>
      <c r="Z233" s="5">
        <v>0</v>
      </c>
      <c r="AA233" s="5">
        <v>0</v>
      </c>
      <c r="AB233" s="5">
        <v>24049.981940000001</v>
      </c>
      <c r="AC233" s="5">
        <v>12673.34</v>
      </c>
      <c r="AD233" s="5">
        <v>115838.37</v>
      </c>
      <c r="AE233" s="5">
        <v>80000</v>
      </c>
      <c r="AF233" s="5">
        <v>0</v>
      </c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</row>
    <row r="234" spans="2:43">
      <c r="B234" s="4">
        <v>10</v>
      </c>
      <c r="C234" s="4">
        <v>2030</v>
      </c>
      <c r="D234" s="5">
        <v>0</v>
      </c>
      <c r="E234" s="5">
        <v>0</v>
      </c>
      <c r="F234" s="5">
        <v>0</v>
      </c>
      <c r="G234" s="5">
        <v>0</v>
      </c>
      <c r="H234" s="5">
        <v>0</v>
      </c>
      <c r="I234" s="5">
        <v>0</v>
      </c>
      <c r="J234" s="5">
        <v>0</v>
      </c>
      <c r="K234" s="5">
        <v>0</v>
      </c>
      <c r="L234" s="5">
        <v>0</v>
      </c>
      <c r="M234" s="5">
        <v>0</v>
      </c>
      <c r="N234" s="5">
        <v>0</v>
      </c>
      <c r="O234" s="5">
        <v>0</v>
      </c>
      <c r="P234" s="5">
        <v>0</v>
      </c>
      <c r="Q234" s="5">
        <v>0</v>
      </c>
      <c r="R234" s="5">
        <v>0</v>
      </c>
      <c r="S234" s="5">
        <v>0</v>
      </c>
      <c r="T234" s="5">
        <v>0</v>
      </c>
      <c r="U234" s="5">
        <v>0</v>
      </c>
      <c r="V234" s="5">
        <v>0</v>
      </c>
      <c r="W234" s="5">
        <v>0</v>
      </c>
      <c r="X234" s="5">
        <v>0</v>
      </c>
      <c r="Y234" s="5">
        <v>0</v>
      </c>
      <c r="Z234" s="5">
        <v>0</v>
      </c>
      <c r="AA234" s="5">
        <v>0</v>
      </c>
      <c r="AB234" s="5">
        <v>19074.500660000002</v>
      </c>
      <c r="AC234" s="5">
        <v>12735.38</v>
      </c>
      <c r="AD234" s="5">
        <v>186279.886</v>
      </c>
      <c r="AE234" s="5">
        <v>80000</v>
      </c>
      <c r="AF234" s="5">
        <v>0</v>
      </c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</row>
    <row r="235" spans="2:43">
      <c r="B235" s="4">
        <v>11</v>
      </c>
      <c r="C235" s="4">
        <v>2030</v>
      </c>
      <c r="D235" s="5">
        <v>0</v>
      </c>
      <c r="E235" s="5">
        <v>0</v>
      </c>
      <c r="F235" s="5">
        <v>0</v>
      </c>
      <c r="G235" s="5">
        <v>0</v>
      </c>
      <c r="H235" s="5">
        <v>0</v>
      </c>
      <c r="I235" s="5">
        <v>0</v>
      </c>
      <c r="J235" s="5">
        <v>0</v>
      </c>
      <c r="K235" s="5">
        <v>0</v>
      </c>
      <c r="L235" s="5">
        <v>0</v>
      </c>
      <c r="M235" s="5">
        <v>0</v>
      </c>
      <c r="N235" s="5">
        <v>0</v>
      </c>
      <c r="O235" s="5">
        <v>0</v>
      </c>
      <c r="P235" s="5">
        <v>0</v>
      </c>
      <c r="Q235" s="5">
        <v>0</v>
      </c>
      <c r="R235" s="5">
        <v>0</v>
      </c>
      <c r="S235" s="5">
        <v>0</v>
      </c>
      <c r="T235" s="5">
        <v>0</v>
      </c>
      <c r="U235" s="5">
        <v>0</v>
      </c>
      <c r="V235" s="5">
        <v>0</v>
      </c>
      <c r="W235" s="5">
        <v>0</v>
      </c>
      <c r="X235" s="5">
        <v>0</v>
      </c>
      <c r="Y235" s="5">
        <v>0</v>
      </c>
      <c r="Z235" s="5">
        <v>0</v>
      </c>
      <c r="AA235" s="5">
        <v>0</v>
      </c>
      <c r="AB235" s="5">
        <v>21966.916639999999</v>
      </c>
      <c r="AC235" s="5">
        <v>12673.34</v>
      </c>
      <c r="AD235" s="5">
        <v>184013.454</v>
      </c>
      <c r="AE235" s="5">
        <v>80000</v>
      </c>
      <c r="AF235" s="5">
        <v>0</v>
      </c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</row>
    <row r="236" spans="2:43">
      <c r="B236" s="4">
        <v>12</v>
      </c>
      <c r="C236" s="4">
        <v>2030</v>
      </c>
      <c r="D236" s="5">
        <v>0</v>
      </c>
      <c r="E236" s="5">
        <v>0</v>
      </c>
      <c r="F236" s="5">
        <v>0</v>
      </c>
      <c r="G236" s="5">
        <v>0</v>
      </c>
      <c r="H236" s="5">
        <v>0</v>
      </c>
      <c r="I236" s="5">
        <v>0</v>
      </c>
      <c r="J236" s="5">
        <v>0</v>
      </c>
      <c r="K236" s="5">
        <v>0</v>
      </c>
      <c r="L236" s="5">
        <v>0</v>
      </c>
      <c r="M236" s="5">
        <v>0</v>
      </c>
      <c r="N236" s="5">
        <v>0</v>
      </c>
      <c r="O236" s="5">
        <v>0</v>
      </c>
      <c r="P236" s="5">
        <v>0</v>
      </c>
      <c r="Q236" s="5">
        <v>0</v>
      </c>
      <c r="R236" s="5">
        <v>0</v>
      </c>
      <c r="S236" s="5">
        <v>0</v>
      </c>
      <c r="T236" s="5">
        <v>0</v>
      </c>
      <c r="U236" s="5">
        <v>0</v>
      </c>
      <c r="V236" s="5">
        <v>0</v>
      </c>
      <c r="W236" s="5">
        <v>0</v>
      </c>
      <c r="X236" s="5">
        <v>0</v>
      </c>
      <c r="Y236" s="5">
        <v>0</v>
      </c>
      <c r="Z236" s="5">
        <v>0</v>
      </c>
      <c r="AA236" s="5">
        <v>0</v>
      </c>
      <c r="AB236" s="5">
        <v>10998.234060000001</v>
      </c>
      <c r="AC236" s="5">
        <v>12745.72</v>
      </c>
      <c r="AD236" s="5">
        <v>115838.37</v>
      </c>
      <c r="AE236" s="5">
        <v>80000</v>
      </c>
      <c r="AF236" s="5">
        <v>0</v>
      </c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</row>
    <row r="237" spans="2:43">
      <c r="B237" s="4">
        <v>1</v>
      </c>
      <c r="C237" s="4">
        <v>2031</v>
      </c>
      <c r="D237" s="5">
        <v>0</v>
      </c>
      <c r="E237" s="5">
        <v>0</v>
      </c>
      <c r="F237" s="5">
        <v>0</v>
      </c>
      <c r="G237" s="5">
        <v>0</v>
      </c>
      <c r="H237" s="5">
        <v>0</v>
      </c>
      <c r="I237" s="5">
        <v>0</v>
      </c>
      <c r="J237" s="5">
        <v>0</v>
      </c>
      <c r="K237" s="5">
        <v>0</v>
      </c>
      <c r="L237" s="5">
        <v>0</v>
      </c>
      <c r="M237" s="5">
        <v>0</v>
      </c>
      <c r="N237" s="5">
        <v>0</v>
      </c>
      <c r="O237" s="5">
        <v>0</v>
      </c>
      <c r="P237" s="5">
        <v>0</v>
      </c>
      <c r="Q237" s="5">
        <v>0</v>
      </c>
      <c r="R237" s="5">
        <v>0</v>
      </c>
      <c r="S237" s="5">
        <v>0</v>
      </c>
      <c r="T237" s="5">
        <v>0</v>
      </c>
      <c r="U237" s="5">
        <v>0</v>
      </c>
      <c r="V237" s="5">
        <v>0</v>
      </c>
      <c r="W237" s="5">
        <v>0</v>
      </c>
      <c r="X237" s="5">
        <v>0</v>
      </c>
      <c r="Y237" s="5">
        <v>0</v>
      </c>
      <c r="Z237" s="5">
        <v>0</v>
      </c>
      <c r="AA237" s="5">
        <v>0</v>
      </c>
      <c r="AB237" s="5">
        <v>24545.27448</v>
      </c>
      <c r="AC237" s="5">
        <v>12735.38</v>
      </c>
      <c r="AD237" s="5">
        <v>115838.37</v>
      </c>
      <c r="AE237" s="5">
        <v>80000</v>
      </c>
      <c r="AF237" s="5">
        <v>0</v>
      </c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</row>
    <row r="238" spans="2:43">
      <c r="B238" s="4">
        <v>2</v>
      </c>
      <c r="C238" s="4">
        <v>2031</v>
      </c>
      <c r="D238" s="5">
        <v>0</v>
      </c>
      <c r="E238" s="5">
        <v>0</v>
      </c>
      <c r="F238" s="5">
        <v>0</v>
      </c>
      <c r="G238" s="5">
        <v>0</v>
      </c>
      <c r="H238" s="5">
        <v>0</v>
      </c>
      <c r="I238" s="5">
        <v>0</v>
      </c>
      <c r="J238" s="5">
        <v>0</v>
      </c>
      <c r="K238" s="5">
        <v>0</v>
      </c>
      <c r="L238" s="5">
        <v>0</v>
      </c>
      <c r="M238" s="5">
        <v>0</v>
      </c>
      <c r="N238" s="5">
        <v>0</v>
      </c>
      <c r="O238" s="5">
        <v>0</v>
      </c>
      <c r="P238" s="5">
        <v>0</v>
      </c>
      <c r="Q238" s="5">
        <v>0</v>
      </c>
      <c r="R238" s="5">
        <v>0</v>
      </c>
      <c r="S238" s="5">
        <v>0</v>
      </c>
      <c r="T238" s="5">
        <v>0</v>
      </c>
      <c r="U238" s="5">
        <v>0</v>
      </c>
      <c r="V238" s="5">
        <v>0</v>
      </c>
      <c r="W238" s="5">
        <v>0</v>
      </c>
      <c r="X238" s="5">
        <v>0</v>
      </c>
      <c r="Y238" s="5">
        <v>0</v>
      </c>
      <c r="Z238" s="5">
        <v>0</v>
      </c>
      <c r="AA238" s="5">
        <v>0</v>
      </c>
      <c r="AB238" s="5">
        <v>22322.458860000002</v>
      </c>
      <c r="AC238" s="5">
        <v>12559.6</v>
      </c>
      <c r="AD238" s="5">
        <v>115838.37</v>
      </c>
      <c r="AE238" s="5">
        <v>80000</v>
      </c>
      <c r="AF238" s="5">
        <v>0</v>
      </c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</row>
    <row r="239" spans="2:43">
      <c r="B239" s="4">
        <v>3</v>
      </c>
      <c r="C239" s="4">
        <v>2031</v>
      </c>
      <c r="D239" s="5">
        <v>0</v>
      </c>
      <c r="E239" s="5">
        <v>0</v>
      </c>
      <c r="F239" s="5">
        <v>0</v>
      </c>
      <c r="G239" s="5">
        <v>0</v>
      </c>
      <c r="H239" s="5">
        <v>0</v>
      </c>
      <c r="I239" s="5">
        <v>0</v>
      </c>
      <c r="J239" s="5">
        <v>0</v>
      </c>
      <c r="K239" s="5">
        <v>0</v>
      </c>
      <c r="L239" s="5">
        <v>0</v>
      </c>
      <c r="M239" s="5">
        <v>0</v>
      </c>
      <c r="N239" s="5">
        <v>0</v>
      </c>
      <c r="O239" s="5">
        <v>0</v>
      </c>
      <c r="P239" s="5">
        <v>0</v>
      </c>
      <c r="Q239" s="5">
        <v>0</v>
      </c>
      <c r="R239" s="5">
        <v>0</v>
      </c>
      <c r="S239" s="5">
        <v>0</v>
      </c>
      <c r="T239" s="5">
        <v>0</v>
      </c>
      <c r="U239" s="5">
        <v>0</v>
      </c>
      <c r="V239" s="5">
        <v>0</v>
      </c>
      <c r="W239" s="5">
        <v>0</v>
      </c>
      <c r="X239" s="5">
        <v>0</v>
      </c>
      <c r="Y239" s="5">
        <v>0</v>
      </c>
      <c r="Z239" s="5">
        <v>0</v>
      </c>
      <c r="AA239" s="5">
        <v>0</v>
      </c>
      <c r="AB239" s="5">
        <v>21886.46744</v>
      </c>
      <c r="AC239" s="5">
        <v>12735.38</v>
      </c>
      <c r="AD239" s="5">
        <v>115838.37</v>
      </c>
      <c r="AE239" s="5">
        <v>80000</v>
      </c>
      <c r="AF239" s="5">
        <v>0</v>
      </c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</row>
    <row r="240" spans="2:43">
      <c r="B240" s="4">
        <v>4</v>
      </c>
      <c r="C240" s="4">
        <v>2031</v>
      </c>
      <c r="D240" s="5">
        <v>0</v>
      </c>
      <c r="E240" s="5">
        <v>0</v>
      </c>
      <c r="F240" s="5">
        <v>0</v>
      </c>
      <c r="G240" s="5">
        <v>0</v>
      </c>
      <c r="H240" s="5">
        <v>0</v>
      </c>
      <c r="I240" s="5">
        <v>0</v>
      </c>
      <c r="J240" s="5">
        <v>0</v>
      </c>
      <c r="K240" s="5">
        <v>0</v>
      </c>
      <c r="L240" s="5">
        <v>0</v>
      </c>
      <c r="M240" s="5">
        <v>0</v>
      </c>
      <c r="N240" s="5">
        <v>0</v>
      </c>
      <c r="O240" s="5">
        <v>0</v>
      </c>
      <c r="P240" s="5">
        <v>0</v>
      </c>
      <c r="Q240" s="5">
        <v>0</v>
      </c>
      <c r="R240" s="5">
        <v>0</v>
      </c>
      <c r="S240" s="5">
        <v>0</v>
      </c>
      <c r="T240" s="5">
        <v>0</v>
      </c>
      <c r="U240" s="5">
        <v>0</v>
      </c>
      <c r="V240" s="5">
        <v>0</v>
      </c>
      <c r="W240" s="5">
        <v>0</v>
      </c>
      <c r="X240" s="5">
        <v>0</v>
      </c>
      <c r="Y240" s="5">
        <v>0</v>
      </c>
      <c r="Z240" s="5">
        <v>0</v>
      </c>
      <c r="AA240" s="5">
        <v>0</v>
      </c>
      <c r="AB240" s="5">
        <v>17373.706179999997</v>
      </c>
      <c r="AC240" s="5">
        <v>12673.34</v>
      </c>
      <c r="AD240" s="5">
        <v>115838.37</v>
      </c>
      <c r="AE240" s="5">
        <v>80000</v>
      </c>
      <c r="AF240" s="5">
        <v>0</v>
      </c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</row>
    <row r="241" spans="2:43">
      <c r="B241" s="4">
        <v>5</v>
      </c>
      <c r="C241" s="4">
        <v>2031</v>
      </c>
      <c r="D241" s="5">
        <v>0</v>
      </c>
      <c r="E241" s="5">
        <v>0</v>
      </c>
      <c r="F241" s="5">
        <v>0</v>
      </c>
      <c r="G241" s="5">
        <v>0</v>
      </c>
      <c r="H241" s="5">
        <v>0</v>
      </c>
      <c r="I241" s="5">
        <v>0</v>
      </c>
      <c r="J241" s="5">
        <v>0</v>
      </c>
      <c r="K241" s="5">
        <v>0</v>
      </c>
      <c r="L241" s="5">
        <v>0</v>
      </c>
      <c r="M241" s="5">
        <v>0</v>
      </c>
      <c r="N241" s="5">
        <v>0</v>
      </c>
      <c r="O241" s="5">
        <v>0</v>
      </c>
      <c r="P241" s="5">
        <v>0</v>
      </c>
      <c r="Q241" s="5">
        <v>0</v>
      </c>
      <c r="R241" s="5">
        <v>0</v>
      </c>
      <c r="S241" s="5">
        <v>0</v>
      </c>
      <c r="T241" s="5">
        <v>0</v>
      </c>
      <c r="U241" s="5">
        <v>0</v>
      </c>
      <c r="V241" s="5">
        <v>0</v>
      </c>
      <c r="W241" s="5">
        <v>0</v>
      </c>
      <c r="X241" s="5">
        <v>0</v>
      </c>
      <c r="Y241" s="5">
        <v>0</v>
      </c>
      <c r="Z241" s="5">
        <v>0</v>
      </c>
      <c r="AA241" s="5">
        <v>0</v>
      </c>
      <c r="AB241" s="5">
        <v>23783.222959999999</v>
      </c>
      <c r="AC241" s="5">
        <v>12735.38</v>
      </c>
      <c r="AD241" s="5">
        <v>115838.37</v>
      </c>
      <c r="AE241" s="5">
        <v>80000</v>
      </c>
      <c r="AF241" s="5">
        <v>0</v>
      </c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</row>
    <row r="242" spans="2:43">
      <c r="B242" s="4">
        <v>6</v>
      </c>
      <c r="C242" s="4">
        <v>2031</v>
      </c>
      <c r="D242" s="5">
        <v>0</v>
      </c>
      <c r="E242" s="5">
        <v>0</v>
      </c>
      <c r="F242" s="5">
        <v>0</v>
      </c>
      <c r="G242" s="5">
        <v>0</v>
      </c>
      <c r="H242" s="5">
        <v>0</v>
      </c>
      <c r="I242" s="5">
        <v>0</v>
      </c>
      <c r="J242" s="5">
        <v>0</v>
      </c>
      <c r="K242" s="5">
        <v>0</v>
      </c>
      <c r="L242" s="5">
        <v>0</v>
      </c>
      <c r="M242" s="5">
        <v>0</v>
      </c>
      <c r="N242" s="5">
        <v>0</v>
      </c>
      <c r="O242" s="5">
        <v>0</v>
      </c>
      <c r="P242" s="5">
        <v>0</v>
      </c>
      <c r="Q242" s="5">
        <v>0</v>
      </c>
      <c r="R242" s="5">
        <v>0</v>
      </c>
      <c r="S242" s="5">
        <v>0</v>
      </c>
      <c r="T242" s="5">
        <v>0</v>
      </c>
      <c r="U242" s="5">
        <v>0</v>
      </c>
      <c r="V242" s="5">
        <v>0</v>
      </c>
      <c r="W242" s="5">
        <v>0</v>
      </c>
      <c r="X242" s="5">
        <v>0</v>
      </c>
      <c r="Y242" s="5">
        <v>0</v>
      </c>
      <c r="Z242" s="5">
        <v>0</v>
      </c>
      <c r="AA242" s="5">
        <v>0</v>
      </c>
      <c r="AB242" s="5">
        <v>18969.070019999999</v>
      </c>
      <c r="AC242" s="5">
        <v>12673.34</v>
      </c>
      <c r="AD242" s="5">
        <v>115838.37</v>
      </c>
      <c r="AE242" s="5">
        <v>80000</v>
      </c>
      <c r="AF242" s="5">
        <v>0</v>
      </c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</row>
    <row r="243" spans="2:43">
      <c r="B243" s="4">
        <v>7</v>
      </c>
      <c r="C243" s="4">
        <v>2031</v>
      </c>
      <c r="D243" s="5">
        <v>0</v>
      </c>
      <c r="E243" s="5">
        <v>0</v>
      </c>
      <c r="F243" s="5">
        <v>0</v>
      </c>
      <c r="G243" s="5">
        <v>0</v>
      </c>
      <c r="H243" s="5">
        <v>0</v>
      </c>
      <c r="I243" s="5">
        <v>0</v>
      </c>
      <c r="J243" s="5">
        <v>0</v>
      </c>
      <c r="K243" s="5">
        <v>0</v>
      </c>
      <c r="L243" s="5">
        <v>0</v>
      </c>
      <c r="M243" s="5">
        <v>0</v>
      </c>
      <c r="N243" s="5">
        <v>0</v>
      </c>
      <c r="O243" s="5">
        <v>0</v>
      </c>
      <c r="P243" s="5">
        <v>0</v>
      </c>
      <c r="Q243" s="5">
        <v>0</v>
      </c>
      <c r="R243" s="5">
        <v>0</v>
      </c>
      <c r="S243" s="5">
        <v>0</v>
      </c>
      <c r="T243" s="5">
        <v>0</v>
      </c>
      <c r="U243" s="5">
        <v>0</v>
      </c>
      <c r="V243" s="5">
        <v>0</v>
      </c>
      <c r="W243" s="5">
        <v>0</v>
      </c>
      <c r="X243" s="5">
        <v>0</v>
      </c>
      <c r="Y243" s="5">
        <v>0</v>
      </c>
      <c r="Z243" s="5">
        <v>0</v>
      </c>
      <c r="AA243" s="5">
        <v>0</v>
      </c>
      <c r="AB243" s="5">
        <v>20592.563920000001</v>
      </c>
      <c r="AC243" s="5">
        <v>12735.38</v>
      </c>
      <c r="AD243" s="5">
        <v>115838.37</v>
      </c>
      <c r="AE243" s="5">
        <v>80000</v>
      </c>
      <c r="AF243" s="5">
        <v>0</v>
      </c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</row>
    <row r="244" spans="2:43">
      <c r="B244" s="4">
        <v>8</v>
      </c>
      <c r="C244" s="4">
        <v>2031</v>
      </c>
      <c r="D244" s="5">
        <v>0</v>
      </c>
      <c r="E244" s="5">
        <v>0</v>
      </c>
      <c r="F244" s="5">
        <v>0</v>
      </c>
      <c r="G244" s="5">
        <v>0</v>
      </c>
      <c r="H244" s="5">
        <v>0</v>
      </c>
      <c r="I244" s="5">
        <v>0</v>
      </c>
      <c r="J244" s="5">
        <v>0</v>
      </c>
      <c r="K244" s="5">
        <v>0</v>
      </c>
      <c r="L244" s="5">
        <v>0</v>
      </c>
      <c r="M244" s="5">
        <v>0</v>
      </c>
      <c r="N244" s="5">
        <v>0</v>
      </c>
      <c r="O244" s="5">
        <v>0</v>
      </c>
      <c r="P244" s="5">
        <v>0</v>
      </c>
      <c r="Q244" s="5">
        <v>0</v>
      </c>
      <c r="R244" s="5">
        <v>0</v>
      </c>
      <c r="S244" s="5">
        <v>0</v>
      </c>
      <c r="T244" s="5">
        <v>0</v>
      </c>
      <c r="U244" s="5">
        <v>0</v>
      </c>
      <c r="V244" s="5">
        <v>0</v>
      </c>
      <c r="W244" s="5">
        <v>0</v>
      </c>
      <c r="X244" s="5">
        <v>0</v>
      </c>
      <c r="Y244" s="5">
        <v>0</v>
      </c>
      <c r="Z244" s="5">
        <v>0</v>
      </c>
      <c r="AA244" s="5">
        <v>0</v>
      </c>
      <c r="AB244" s="5">
        <v>22856.694180000002</v>
      </c>
      <c r="AC244" s="5">
        <v>12735.38</v>
      </c>
      <c r="AD244" s="5">
        <v>115838.37</v>
      </c>
      <c r="AE244" s="5">
        <v>80000</v>
      </c>
      <c r="AF244" s="5">
        <v>0</v>
      </c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</row>
    <row r="245" spans="2:43">
      <c r="B245" s="4">
        <v>9</v>
      </c>
      <c r="C245" s="4">
        <v>2031</v>
      </c>
      <c r="D245" s="5">
        <v>0</v>
      </c>
      <c r="E245" s="5">
        <v>0</v>
      </c>
      <c r="F245" s="5">
        <v>0</v>
      </c>
      <c r="G245" s="5">
        <v>0</v>
      </c>
      <c r="H245" s="5">
        <v>0</v>
      </c>
      <c r="I245" s="5">
        <v>0</v>
      </c>
      <c r="J245" s="5">
        <v>0</v>
      </c>
      <c r="K245" s="5">
        <v>0</v>
      </c>
      <c r="L245" s="5">
        <v>0</v>
      </c>
      <c r="M245" s="5">
        <v>0</v>
      </c>
      <c r="N245" s="5">
        <v>0</v>
      </c>
      <c r="O245" s="5">
        <v>0</v>
      </c>
      <c r="P245" s="5">
        <v>0</v>
      </c>
      <c r="Q245" s="5">
        <v>0</v>
      </c>
      <c r="R245" s="5">
        <v>0</v>
      </c>
      <c r="S245" s="5">
        <v>0</v>
      </c>
      <c r="T245" s="5">
        <v>0</v>
      </c>
      <c r="U245" s="5">
        <v>0</v>
      </c>
      <c r="V245" s="5">
        <v>0</v>
      </c>
      <c r="W245" s="5">
        <v>0</v>
      </c>
      <c r="X245" s="5">
        <v>0</v>
      </c>
      <c r="Y245" s="5">
        <v>0</v>
      </c>
      <c r="Z245" s="5">
        <v>0</v>
      </c>
      <c r="AA245" s="5">
        <v>0</v>
      </c>
      <c r="AB245" s="5">
        <v>24049.981940000001</v>
      </c>
      <c r="AC245" s="5">
        <v>12673.34</v>
      </c>
      <c r="AD245" s="5">
        <v>115838.37</v>
      </c>
      <c r="AE245" s="5">
        <v>80000</v>
      </c>
      <c r="AF245" s="5">
        <v>0</v>
      </c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</row>
    <row r="246" spans="2:43">
      <c r="B246" s="4">
        <v>10</v>
      </c>
      <c r="C246" s="4">
        <v>2031</v>
      </c>
      <c r="D246" s="5">
        <v>0</v>
      </c>
      <c r="E246" s="5">
        <v>0</v>
      </c>
      <c r="F246" s="5">
        <v>0</v>
      </c>
      <c r="G246" s="5">
        <v>0</v>
      </c>
      <c r="H246" s="5">
        <v>0</v>
      </c>
      <c r="I246" s="5">
        <v>0</v>
      </c>
      <c r="J246" s="5">
        <v>0</v>
      </c>
      <c r="K246" s="5">
        <v>0</v>
      </c>
      <c r="L246" s="5">
        <v>0</v>
      </c>
      <c r="M246" s="5">
        <v>0</v>
      </c>
      <c r="N246" s="5">
        <v>0</v>
      </c>
      <c r="O246" s="5">
        <v>0</v>
      </c>
      <c r="P246" s="5">
        <v>0</v>
      </c>
      <c r="Q246" s="5">
        <v>0</v>
      </c>
      <c r="R246" s="5">
        <v>0</v>
      </c>
      <c r="S246" s="5">
        <v>0</v>
      </c>
      <c r="T246" s="5">
        <v>0</v>
      </c>
      <c r="U246" s="5">
        <v>0</v>
      </c>
      <c r="V246" s="5">
        <v>0</v>
      </c>
      <c r="W246" s="5">
        <v>0</v>
      </c>
      <c r="X246" s="5">
        <v>0</v>
      </c>
      <c r="Y246" s="5">
        <v>0</v>
      </c>
      <c r="Z246" s="5">
        <v>0</v>
      </c>
      <c r="AA246" s="5">
        <v>0</v>
      </c>
      <c r="AB246" s="5">
        <v>19074.500660000002</v>
      </c>
      <c r="AC246" s="5">
        <v>12735.38</v>
      </c>
      <c r="AD246" s="5">
        <v>186279.886</v>
      </c>
      <c r="AE246" s="5">
        <v>80000</v>
      </c>
      <c r="AF246" s="5">
        <v>0</v>
      </c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</row>
    <row r="247" spans="2:43">
      <c r="B247" s="4">
        <v>11</v>
      </c>
      <c r="C247" s="4">
        <v>2031</v>
      </c>
      <c r="D247" s="5">
        <v>0</v>
      </c>
      <c r="E247" s="5">
        <v>0</v>
      </c>
      <c r="F247" s="5">
        <v>0</v>
      </c>
      <c r="G247" s="5">
        <v>0</v>
      </c>
      <c r="H247" s="5">
        <v>0</v>
      </c>
      <c r="I247" s="5">
        <v>0</v>
      </c>
      <c r="J247" s="5">
        <v>0</v>
      </c>
      <c r="K247" s="5">
        <v>0</v>
      </c>
      <c r="L247" s="5">
        <v>0</v>
      </c>
      <c r="M247" s="5">
        <v>0</v>
      </c>
      <c r="N247" s="5">
        <v>0</v>
      </c>
      <c r="O247" s="5">
        <v>0</v>
      </c>
      <c r="P247" s="5">
        <v>0</v>
      </c>
      <c r="Q247" s="5">
        <v>0</v>
      </c>
      <c r="R247" s="5">
        <v>0</v>
      </c>
      <c r="S247" s="5">
        <v>0</v>
      </c>
      <c r="T247" s="5">
        <v>0</v>
      </c>
      <c r="U247" s="5">
        <v>0</v>
      </c>
      <c r="V247" s="5">
        <v>0</v>
      </c>
      <c r="W247" s="5">
        <v>0</v>
      </c>
      <c r="X247" s="5">
        <v>0</v>
      </c>
      <c r="Y247" s="5">
        <v>0</v>
      </c>
      <c r="Z247" s="5">
        <v>0</v>
      </c>
      <c r="AA247" s="5">
        <v>0</v>
      </c>
      <c r="AB247" s="5">
        <v>21966.916639999999</v>
      </c>
      <c r="AC247" s="5">
        <v>12673.34</v>
      </c>
      <c r="AD247" s="5">
        <v>184013.454</v>
      </c>
      <c r="AE247" s="5">
        <v>80000</v>
      </c>
      <c r="AF247" s="5">
        <v>0</v>
      </c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</row>
    <row r="248" spans="2:43">
      <c r="B248" s="4">
        <v>12</v>
      </c>
      <c r="C248" s="4">
        <v>2031</v>
      </c>
      <c r="D248" s="5">
        <v>0</v>
      </c>
      <c r="E248" s="5">
        <v>0</v>
      </c>
      <c r="F248" s="5">
        <v>0</v>
      </c>
      <c r="G248" s="5">
        <v>0</v>
      </c>
      <c r="H248" s="5">
        <v>0</v>
      </c>
      <c r="I248" s="5">
        <v>0</v>
      </c>
      <c r="J248" s="5">
        <v>0</v>
      </c>
      <c r="K248" s="5">
        <v>0</v>
      </c>
      <c r="L248" s="5">
        <v>0</v>
      </c>
      <c r="M248" s="5">
        <v>0</v>
      </c>
      <c r="N248" s="5">
        <v>0</v>
      </c>
      <c r="O248" s="5">
        <v>0</v>
      </c>
      <c r="P248" s="5">
        <v>0</v>
      </c>
      <c r="Q248" s="5">
        <v>0</v>
      </c>
      <c r="R248" s="5">
        <v>0</v>
      </c>
      <c r="S248" s="5">
        <v>0</v>
      </c>
      <c r="T248" s="5">
        <v>0</v>
      </c>
      <c r="U248" s="5">
        <v>0</v>
      </c>
      <c r="V248" s="5">
        <v>0</v>
      </c>
      <c r="W248" s="5">
        <v>0</v>
      </c>
      <c r="X248" s="5">
        <v>0</v>
      </c>
      <c r="Y248" s="5">
        <v>0</v>
      </c>
      <c r="Z248" s="5">
        <v>0</v>
      </c>
      <c r="AA248" s="5">
        <v>0</v>
      </c>
      <c r="AB248" s="5">
        <v>10998.234060000001</v>
      </c>
      <c r="AC248" s="5">
        <v>12745.72</v>
      </c>
      <c r="AD248" s="5">
        <v>115838.37</v>
      </c>
      <c r="AE248" s="5">
        <v>80000</v>
      </c>
      <c r="AF248" s="5">
        <v>0</v>
      </c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</row>
    <row r="249" spans="2:43">
      <c r="B249" s="4">
        <v>1</v>
      </c>
      <c r="C249" s="4">
        <v>2032</v>
      </c>
      <c r="D249" s="5">
        <v>0</v>
      </c>
      <c r="E249" s="5">
        <v>0</v>
      </c>
      <c r="F249" s="5">
        <v>0</v>
      </c>
      <c r="G249" s="5">
        <v>0</v>
      </c>
      <c r="H249" s="5">
        <v>0</v>
      </c>
      <c r="I249" s="5">
        <v>0</v>
      </c>
      <c r="J249" s="5">
        <v>0</v>
      </c>
      <c r="K249" s="5">
        <v>0</v>
      </c>
      <c r="L249" s="5">
        <v>0</v>
      </c>
      <c r="M249" s="5">
        <v>0</v>
      </c>
      <c r="N249" s="5">
        <v>0</v>
      </c>
      <c r="O249" s="5">
        <v>0</v>
      </c>
      <c r="P249" s="5">
        <v>0</v>
      </c>
      <c r="Q249" s="5">
        <v>0</v>
      </c>
      <c r="R249" s="5">
        <v>0</v>
      </c>
      <c r="S249" s="5">
        <v>0</v>
      </c>
      <c r="T249" s="5">
        <v>0</v>
      </c>
      <c r="U249" s="5">
        <v>0</v>
      </c>
      <c r="V249" s="5">
        <v>0</v>
      </c>
      <c r="W249" s="5">
        <v>0</v>
      </c>
      <c r="X249" s="5">
        <v>0</v>
      </c>
      <c r="Y249" s="5">
        <v>0</v>
      </c>
      <c r="Z249" s="5">
        <v>0</v>
      </c>
      <c r="AA249" s="5">
        <v>0</v>
      </c>
      <c r="AB249" s="5">
        <v>24545.27448</v>
      </c>
      <c r="AC249" s="5">
        <v>12725.04</v>
      </c>
      <c r="AD249" s="5">
        <v>115838.37</v>
      </c>
      <c r="AE249" s="5">
        <v>80000</v>
      </c>
      <c r="AF249" s="5">
        <v>0</v>
      </c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</row>
    <row r="250" spans="2:43">
      <c r="B250" s="4">
        <v>2</v>
      </c>
      <c r="C250" s="4">
        <v>2032</v>
      </c>
      <c r="D250" s="5">
        <v>0</v>
      </c>
      <c r="E250" s="5">
        <v>0</v>
      </c>
      <c r="F250" s="5">
        <v>0</v>
      </c>
      <c r="G250" s="5">
        <v>0</v>
      </c>
      <c r="H250" s="5">
        <v>0</v>
      </c>
      <c r="I250" s="5">
        <v>0</v>
      </c>
      <c r="J250" s="5">
        <v>0</v>
      </c>
      <c r="K250" s="5">
        <v>0</v>
      </c>
      <c r="L250" s="5">
        <v>0</v>
      </c>
      <c r="M250" s="5">
        <v>0</v>
      </c>
      <c r="N250" s="5">
        <v>0</v>
      </c>
      <c r="O250" s="5">
        <v>0</v>
      </c>
      <c r="P250" s="5">
        <v>0</v>
      </c>
      <c r="Q250" s="5">
        <v>0</v>
      </c>
      <c r="R250" s="5">
        <v>0</v>
      </c>
      <c r="S250" s="5">
        <v>0</v>
      </c>
      <c r="T250" s="5">
        <v>0</v>
      </c>
      <c r="U250" s="5">
        <v>0</v>
      </c>
      <c r="V250" s="5">
        <v>0</v>
      </c>
      <c r="W250" s="5">
        <v>0</v>
      </c>
      <c r="X250" s="5">
        <v>0</v>
      </c>
      <c r="Y250" s="5">
        <v>0</v>
      </c>
      <c r="Z250" s="5">
        <v>0</v>
      </c>
      <c r="AA250" s="5">
        <v>0</v>
      </c>
      <c r="AB250" s="5">
        <v>22322.458860000002</v>
      </c>
      <c r="AC250" s="5">
        <v>12611.3</v>
      </c>
      <c r="AD250" s="5">
        <v>115838.37</v>
      </c>
      <c r="AE250" s="5">
        <v>80000</v>
      </c>
      <c r="AF250" s="5">
        <v>0</v>
      </c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</row>
    <row r="251" spans="2:43">
      <c r="B251" s="4">
        <v>3</v>
      </c>
      <c r="C251" s="4">
        <v>2032</v>
      </c>
      <c r="D251" s="5">
        <v>0</v>
      </c>
      <c r="E251" s="5">
        <v>0</v>
      </c>
      <c r="F251" s="5">
        <v>0</v>
      </c>
      <c r="G251" s="5">
        <v>0</v>
      </c>
      <c r="H251" s="5">
        <v>0</v>
      </c>
      <c r="I251" s="5">
        <v>0</v>
      </c>
      <c r="J251" s="5">
        <v>0</v>
      </c>
      <c r="K251" s="5">
        <v>0</v>
      </c>
      <c r="L251" s="5">
        <v>0</v>
      </c>
      <c r="M251" s="5">
        <v>0</v>
      </c>
      <c r="N251" s="5">
        <v>0</v>
      </c>
      <c r="O251" s="5">
        <v>0</v>
      </c>
      <c r="P251" s="5">
        <v>0</v>
      </c>
      <c r="Q251" s="5">
        <v>0</v>
      </c>
      <c r="R251" s="5">
        <v>0</v>
      </c>
      <c r="S251" s="5">
        <v>0</v>
      </c>
      <c r="T251" s="5">
        <v>0</v>
      </c>
      <c r="U251" s="5">
        <v>0</v>
      </c>
      <c r="V251" s="5">
        <v>0</v>
      </c>
      <c r="W251" s="5">
        <v>0</v>
      </c>
      <c r="X251" s="5">
        <v>0</v>
      </c>
      <c r="Y251" s="5">
        <v>0</v>
      </c>
      <c r="Z251" s="5">
        <v>0</v>
      </c>
      <c r="AA251" s="5">
        <v>0</v>
      </c>
      <c r="AB251" s="5">
        <v>21886.46744</v>
      </c>
      <c r="AC251" s="5">
        <v>12725.04</v>
      </c>
      <c r="AD251" s="5">
        <v>115838.37</v>
      </c>
      <c r="AE251" s="5">
        <v>80000</v>
      </c>
      <c r="AF251" s="5">
        <v>0</v>
      </c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</row>
    <row r="252" spans="2:43">
      <c r="B252" s="4">
        <v>4</v>
      </c>
      <c r="C252" s="4">
        <v>2032</v>
      </c>
      <c r="D252" s="5">
        <v>0</v>
      </c>
      <c r="E252" s="5">
        <v>0</v>
      </c>
      <c r="F252" s="5">
        <v>0</v>
      </c>
      <c r="G252" s="5">
        <v>0</v>
      </c>
      <c r="H252" s="5">
        <v>0</v>
      </c>
      <c r="I252" s="5">
        <v>0</v>
      </c>
      <c r="J252" s="5">
        <v>0</v>
      </c>
      <c r="K252" s="5">
        <v>0</v>
      </c>
      <c r="L252" s="5">
        <v>0</v>
      </c>
      <c r="M252" s="5">
        <v>0</v>
      </c>
      <c r="N252" s="5">
        <v>0</v>
      </c>
      <c r="O252" s="5">
        <v>0</v>
      </c>
      <c r="P252" s="5">
        <v>0</v>
      </c>
      <c r="Q252" s="5">
        <v>0</v>
      </c>
      <c r="R252" s="5">
        <v>0</v>
      </c>
      <c r="S252" s="5">
        <v>0</v>
      </c>
      <c r="T252" s="5">
        <v>0</v>
      </c>
      <c r="U252" s="5">
        <v>0</v>
      </c>
      <c r="V252" s="5">
        <v>0</v>
      </c>
      <c r="W252" s="5">
        <v>0</v>
      </c>
      <c r="X252" s="5">
        <v>0</v>
      </c>
      <c r="Y252" s="5">
        <v>0</v>
      </c>
      <c r="Z252" s="5">
        <v>0</v>
      </c>
      <c r="AA252" s="5">
        <v>0</v>
      </c>
      <c r="AB252" s="5">
        <v>17373.706179999997</v>
      </c>
      <c r="AC252" s="5">
        <v>12673.34</v>
      </c>
      <c r="AD252" s="5">
        <v>115838.37</v>
      </c>
      <c r="AE252" s="5">
        <v>80000</v>
      </c>
      <c r="AF252" s="5">
        <v>0</v>
      </c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</row>
    <row r="253" spans="2:43">
      <c r="B253" s="4">
        <v>5</v>
      </c>
      <c r="C253" s="4">
        <v>2032</v>
      </c>
      <c r="D253" s="5">
        <v>0</v>
      </c>
      <c r="E253" s="5">
        <v>0</v>
      </c>
      <c r="F253" s="5">
        <v>0</v>
      </c>
      <c r="G253" s="5">
        <v>0</v>
      </c>
      <c r="H253" s="5">
        <v>0</v>
      </c>
      <c r="I253" s="5">
        <v>0</v>
      </c>
      <c r="J253" s="5">
        <v>0</v>
      </c>
      <c r="K253" s="5">
        <v>0</v>
      </c>
      <c r="L253" s="5">
        <v>0</v>
      </c>
      <c r="M253" s="5">
        <v>0</v>
      </c>
      <c r="N253" s="5">
        <v>0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  <c r="T253" s="5">
        <v>0</v>
      </c>
      <c r="U253" s="5">
        <v>0</v>
      </c>
      <c r="V253" s="5">
        <v>0</v>
      </c>
      <c r="W253" s="5">
        <v>0</v>
      </c>
      <c r="X253" s="5">
        <v>0</v>
      </c>
      <c r="Y253" s="5">
        <v>0</v>
      </c>
      <c r="Z253" s="5">
        <v>0</v>
      </c>
      <c r="AA253" s="5">
        <v>0</v>
      </c>
      <c r="AB253" s="5">
        <v>23783.222959999999</v>
      </c>
      <c r="AC253" s="5">
        <v>12725.04</v>
      </c>
      <c r="AD253" s="5">
        <v>115838.37</v>
      </c>
      <c r="AE253" s="5">
        <v>80000</v>
      </c>
      <c r="AF253" s="5">
        <v>0</v>
      </c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</row>
    <row r="254" spans="2:43">
      <c r="B254" s="4">
        <v>6</v>
      </c>
      <c r="C254" s="4">
        <v>2032</v>
      </c>
      <c r="D254" s="5">
        <v>0</v>
      </c>
      <c r="E254" s="5">
        <v>0</v>
      </c>
      <c r="F254" s="5">
        <v>0</v>
      </c>
      <c r="G254" s="5">
        <v>0</v>
      </c>
      <c r="H254" s="5">
        <v>0</v>
      </c>
      <c r="I254" s="5">
        <v>0</v>
      </c>
      <c r="J254" s="5">
        <v>0</v>
      </c>
      <c r="K254" s="5">
        <v>0</v>
      </c>
      <c r="L254" s="5">
        <v>0</v>
      </c>
      <c r="M254" s="5">
        <v>0</v>
      </c>
      <c r="N254" s="5">
        <v>0</v>
      </c>
      <c r="O254" s="5">
        <v>0</v>
      </c>
      <c r="P254" s="5">
        <v>0</v>
      </c>
      <c r="Q254" s="5">
        <v>0</v>
      </c>
      <c r="R254" s="5">
        <v>0</v>
      </c>
      <c r="S254" s="5">
        <v>0</v>
      </c>
      <c r="T254" s="5">
        <v>0</v>
      </c>
      <c r="U254" s="5">
        <v>0</v>
      </c>
      <c r="V254" s="5">
        <v>0</v>
      </c>
      <c r="W254" s="5">
        <v>0</v>
      </c>
      <c r="X254" s="5">
        <v>0</v>
      </c>
      <c r="Y254" s="5">
        <v>0</v>
      </c>
      <c r="Z254" s="5">
        <v>0</v>
      </c>
      <c r="AA254" s="5">
        <v>0</v>
      </c>
      <c r="AB254" s="5">
        <v>18969.070019999999</v>
      </c>
      <c r="AC254" s="5">
        <v>12673.34</v>
      </c>
      <c r="AD254" s="5">
        <v>115838.37</v>
      </c>
      <c r="AE254" s="5">
        <v>80000</v>
      </c>
      <c r="AF254" s="5">
        <v>0</v>
      </c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</row>
    <row r="255" spans="2:43">
      <c r="B255" s="4">
        <v>7</v>
      </c>
      <c r="C255" s="4">
        <v>2032</v>
      </c>
      <c r="D255" s="5">
        <v>0</v>
      </c>
      <c r="E255" s="5">
        <v>0</v>
      </c>
      <c r="F255" s="5">
        <v>0</v>
      </c>
      <c r="G255" s="5">
        <v>0</v>
      </c>
      <c r="H255" s="5">
        <v>0</v>
      </c>
      <c r="I255" s="5">
        <v>0</v>
      </c>
      <c r="J255" s="5">
        <v>0</v>
      </c>
      <c r="K255" s="5">
        <v>0</v>
      </c>
      <c r="L255" s="5">
        <v>0</v>
      </c>
      <c r="M255" s="5">
        <v>0</v>
      </c>
      <c r="N255" s="5">
        <v>0</v>
      </c>
      <c r="O255" s="5">
        <v>0</v>
      </c>
      <c r="P255" s="5">
        <v>0</v>
      </c>
      <c r="Q255" s="5">
        <v>0</v>
      </c>
      <c r="R255" s="5">
        <v>0</v>
      </c>
      <c r="S255" s="5">
        <v>0</v>
      </c>
      <c r="T255" s="5">
        <v>0</v>
      </c>
      <c r="U255" s="5">
        <v>0</v>
      </c>
      <c r="V255" s="5">
        <v>0</v>
      </c>
      <c r="W255" s="5">
        <v>0</v>
      </c>
      <c r="X255" s="5">
        <v>0</v>
      </c>
      <c r="Y255" s="5">
        <v>0</v>
      </c>
      <c r="Z255" s="5">
        <v>0</v>
      </c>
      <c r="AA255" s="5">
        <v>0</v>
      </c>
      <c r="AB255" s="5">
        <v>20592.563920000001</v>
      </c>
      <c r="AC255" s="5">
        <v>12725.04</v>
      </c>
      <c r="AD255" s="5">
        <v>115838.37</v>
      </c>
      <c r="AE255" s="5">
        <v>80000</v>
      </c>
      <c r="AF255" s="5">
        <v>0</v>
      </c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</row>
    <row r="256" spans="2:43">
      <c r="B256" s="4">
        <v>8</v>
      </c>
      <c r="C256" s="4">
        <v>2032</v>
      </c>
      <c r="D256" s="5">
        <v>0</v>
      </c>
      <c r="E256" s="5">
        <v>0</v>
      </c>
      <c r="F256" s="5">
        <v>0</v>
      </c>
      <c r="G256" s="5">
        <v>0</v>
      </c>
      <c r="H256" s="5">
        <v>0</v>
      </c>
      <c r="I256" s="5">
        <v>0</v>
      </c>
      <c r="J256" s="5">
        <v>0</v>
      </c>
      <c r="K256" s="5">
        <v>0</v>
      </c>
      <c r="L256" s="5">
        <v>0</v>
      </c>
      <c r="M256" s="5">
        <v>0</v>
      </c>
      <c r="N256" s="5">
        <v>0</v>
      </c>
      <c r="O256" s="5">
        <v>0</v>
      </c>
      <c r="P256" s="5">
        <v>0</v>
      </c>
      <c r="Q256" s="5">
        <v>0</v>
      </c>
      <c r="R256" s="5">
        <v>0</v>
      </c>
      <c r="S256" s="5">
        <v>0</v>
      </c>
      <c r="T256" s="5">
        <v>0</v>
      </c>
      <c r="U256" s="5">
        <v>0</v>
      </c>
      <c r="V256" s="5">
        <v>0</v>
      </c>
      <c r="W256" s="5">
        <v>0</v>
      </c>
      <c r="X256" s="5">
        <v>0</v>
      </c>
      <c r="Y256" s="5">
        <v>0</v>
      </c>
      <c r="Z256" s="5">
        <v>0</v>
      </c>
      <c r="AA256" s="5">
        <v>0</v>
      </c>
      <c r="AB256" s="5">
        <v>22856.694180000002</v>
      </c>
      <c r="AC256" s="5">
        <v>12725.04</v>
      </c>
      <c r="AD256" s="5">
        <v>115838.37</v>
      </c>
      <c r="AE256" s="5">
        <v>80000</v>
      </c>
      <c r="AF256" s="5">
        <v>0</v>
      </c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</row>
    <row r="257" spans="2:43">
      <c r="B257" s="4">
        <v>9</v>
      </c>
      <c r="C257" s="4">
        <v>2032</v>
      </c>
      <c r="D257" s="5">
        <v>0</v>
      </c>
      <c r="E257" s="5">
        <v>0</v>
      </c>
      <c r="F257" s="5">
        <v>0</v>
      </c>
      <c r="G257" s="5">
        <v>0</v>
      </c>
      <c r="H257" s="5">
        <v>0</v>
      </c>
      <c r="I257" s="5">
        <v>0</v>
      </c>
      <c r="J257" s="5">
        <v>0</v>
      </c>
      <c r="K257" s="5">
        <v>0</v>
      </c>
      <c r="L257" s="5">
        <v>0</v>
      </c>
      <c r="M257" s="5">
        <v>0</v>
      </c>
      <c r="N257" s="5">
        <v>0</v>
      </c>
      <c r="O257" s="5">
        <v>0</v>
      </c>
      <c r="P257" s="5">
        <v>0</v>
      </c>
      <c r="Q257" s="5">
        <v>0</v>
      </c>
      <c r="R257" s="5">
        <v>0</v>
      </c>
      <c r="S257" s="5">
        <v>0</v>
      </c>
      <c r="T257" s="5">
        <v>0</v>
      </c>
      <c r="U257" s="5">
        <v>0</v>
      </c>
      <c r="V257" s="5">
        <v>0</v>
      </c>
      <c r="W257" s="5">
        <v>0</v>
      </c>
      <c r="X257" s="5">
        <v>0</v>
      </c>
      <c r="Y257" s="5">
        <v>0</v>
      </c>
      <c r="Z257" s="5">
        <v>0</v>
      </c>
      <c r="AA257" s="5">
        <v>0</v>
      </c>
      <c r="AB257" s="5">
        <v>24049.981940000001</v>
      </c>
      <c r="AC257" s="5">
        <v>12673.34</v>
      </c>
      <c r="AD257" s="5">
        <v>115838.37</v>
      </c>
      <c r="AE257" s="5">
        <v>80000</v>
      </c>
      <c r="AF257" s="5">
        <v>0</v>
      </c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</row>
    <row r="258" spans="2:43">
      <c r="B258" s="4">
        <v>10</v>
      </c>
      <c r="C258" s="4">
        <v>2032</v>
      </c>
      <c r="D258" s="5">
        <v>0</v>
      </c>
      <c r="E258" s="5">
        <v>0</v>
      </c>
      <c r="F258" s="5">
        <v>0</v>
      </c>
      <c r="G258" s="5">
        <v>0</v>
      </c>
      <c r="H258" s="5">
        <v>0</v>
      </c>
      <c r="I258" s="5">
        <v>0</v>
      </c>
      <c r="J258" s="5">
        <v>0</v>
      </c>
      <c r="K258" s="5">
        <v>0</v>
      </c>
      <c r="L258" s="5">
        <v>0</v>
      </c>
      <c r="M258" s="5">
        <v>0</v>
      </c>
      <c r="N258" s="5">
        <v>0</v>
      </c>
      <c r="O258" s="5">
        <v>0</v>
      </c>
      <c r="P258" s="5">
        <v>0</v>
      </c>
      <c r="Q258" s="5">
        <v>0</v>
      </c>
      <c r="R258" s="5">
        <v>0</v>
      </c>
      <c r="S258" s="5">
        <v>0</v>
      </c>
      <c r="T258" s="5">
        <v>0</v>
      </c>
      <c r="U258" s="5">
        <v>0</v>
      </c>
      <c r="V258" s="5">
        <v>0</v>
      </c>
      <c r="W258" s="5">
        <v>0</v>
      </c>
      <c r="X258" s="5">
        <v>0</v>
      </c>
      <c r="Y258" s="5">
        <v>0</v>
      </c>
      <c r="Z258" s="5">
        <v>0</v>
      </c>
      <c r="AA258" s="5">
        <v>0</v>
      </c>
      <c r="AB258" s="5">
        <v>19074.500660000002</v>
      </c>
      <c r="AC258" s="5">
        <v>12725.04</v>
      </c>
      <c r="AD258" s="5">
        <v>186279.886</v>
      </c>
      <c r="AE258" s="5">
        <v>80000</v>
      </c>
      <c r="AF258" s="5">
        <v>0</v>
      </c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</row>
    <row r="259" spans="2:43">
      <c r="B259" s="4">
        <v>11</v>
      </c>
      <c r="C259" s="4">
        <v>2032</v>
      </c>
      <c r="D259" s="5">
        <v>0</v>
      </c>
      <c r="E259" s="5">
        <v>0</v>
      </c>
      <c r="F259" s="5">
        <v>0</v>
      </c>
      <c r="G259" s="5">
        <v>0</v>
      </c>
      <c r="H259" s="5">
        <v>0</v>
      </c>
      <c r="I259" s="5">
        <v>0</v>
      </c>
      <c r="J259" s="5">
        <v>0</v>
      </c>
      <c r="K259" s="5">
        <v>0</v>
      </c>
      <c r="L259" s="5">
        <v>0</v>
      </c>
      <c r="M259" s="5">
        <v>0</v>
      </c>
      <c r="N259" s="5">
        <v>0</v>
      </c>
      <c r="O259" s="5">
        <v>0</v>
      </c>
      <c r="P259" s="5">
        <v>0</v>
      </c>
      <c r="Q259" s="5">
        <v>0</v>
      </c>
      <c r="R259" s="5">
        <v>0</v>
      </c>
      <c r="S259" s="5">
        <v>0</v>
      </c>
      <c r="T259" s="5">
        <v>0</v>
      </c>
      <c r="U259" s="5">
        <v>0</v>
      </c>
      <c r="V259" s="5">
        <v>0</v>
      </c>
      <c r="W259" s="5">
        <v>0</v>
      </c>
      <c r="X259" s="5">
        <v>0</v>
      </c>
      <c r="Y259" s="5">
        <v>0</v>
      </c>
      <c r="Z259" s="5">
        <v>0</v>
      </c>
      <c r="AA259" s="5">
        <v>0</v>
      </c>
      <c r="AB259" s="5">
        <v>21966.916639999999</v>
      </c>
      <c r="AC259" s="5">
        <v>12673.34</v>
      </c>
      <c r="AD259" s="5">
        <v>184013.454</v>
      </c>
      <c r="AE259" s="5">
        <v>80000</v>
      </c>
      <c r="AF259" s="5">
        <v>0</v>
      </c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</row>
    <row r="260" spans="2:43">
      <c r="B260" s="4">
        <v>12</v>
      </c>
      <c r="C260" s="4">
        <v>2032</v>
      </c>
      <c r="D260" s="5">
        <v>0</v>
      </c>
      <c r="E260" s="5">
        <v>0</v>
      </c>
      <c r="F260" s="5">
        <v>0</v>
      </c>
      <c r="G260" s="5">
        <v>0</v>
      </c>
      <c r="H260" s="5">
        <v>0</v>
      </c>
      <c r="I260" s="5">
        <v>0</v>
      </c>
      <c r="J260" s="5">
        <v>0</v>
      </c>
      <c r="K260" s="5">
        <v>0</v>
      </c>
      <c r="L260" s="5">
        <v>0</v>
      </c>
      <c r="M260" s="5">
        <v>0</v>
      </c>
      <c r="N260" s="5">
        <v>0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0</v>
      </c>
      <c r="U260" s="5">
        <v>0</v>
      </c>
      <c r="V260" s="5">
        <v>0</v>
      </c>
      <c r="W260" s="5">
        <v>0</v>
      </c>
      <c r="X260" s="5">
        <v>0</v>
      </c>
      <c r="Y260" s="5">
        <v>0</v>
      </c>
      <c r="Z260" s="5">
        <v>0</v>
      </c>
      <c r="AA260" s="5">
        <v>0</v>
      </c>
      <c r="AB260" s="5">
        <v>10998.234060000001</v>
      </c>
      <c r="AC260" s="5">
        <v>12756.06</v>
      </c>
      <c r="AD260" s="5">
        <v>115838.37</v>
      </c>
      <c r="AE260" s="5">
        <v>80000</v>
      </c>
      <c r="AF260" s="5">
        <v>0</v>
      </c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</row>
    <row r="261" spans="2:43">
      <c r="B261" s="4">
        <v>1</v>
      </c>
      <c r="C261" s="4">
        <v>2033</v>
      </c>
      <c r="D261" s="5">
        <v>0</v>
      </c>
      <c r="E261" s="5">
        <v>0</v>
      </c>
      <c r="F261" s="5">
        <v>0</v>
      </c>
      <c r="G261" s="5">
        <v>0</v>
      </c>
      <c r="H261" s="5">
        <v>0</v>
      </c>
      <c r="I261" s="5">
        <v>0</v>
      </c>
      <c r="J261" s="5">
        <v>0</v>
      </c>
      <c r="K261" s="5">
        <v>0</v>
      </c>
      <c r="L261" s="5">
        <v>0</v>
      </c>
      <c r="M261" s="5">
        <v>0</v>
      </c>
      <c r="N261" s="5">
        <v>0</v>
      </c>
      <c r="O261" s="5">
        <v>0</v>
      </c>
      <c r="P261" s="5">
        <v>0</v>
      </c>
      <c r="Q261" s="5">
        <v>0</v>
      </c>
      <c r="R261" s="5">
        <v>0</v>
      </c>
      <c r="S261" s="5">
        <v>0</v>
      </c>
      <c r="T261" s="5">
        <v>0</v>
      </c>
      <c r="U261" s="5">
        <v>0</v>
      </c>
      <c r="V261" s="5">
        <v>0</v>
      </c>
      <c r="W261" s="5">
        <v>0</v>
      </c>
      <c r="X261" s="5">
        <v>0</v>
      </c>
      <c r="Y261" s="5">
        <v>0</v>
      </c>
      <c r="Z261" s="5">
        <v>0</v>
      </c>
      <c r="AA261" s="5">
        <v>0</v>
      </c>
      <c r="AB261" s="5">
        <v>24545.27448</v>
      </c>
      <c r="AC261" s="5">
        <v>12735.38</v>
      </c>
      <c r="AD261" s="5">
        <v>115838.37</v>
      </c>
      <c r="AE261" s="5">
        <v>80000</v>
      </c>
      <c r="AF261" s="5">
        <v>0</v>
      </c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</row>
    <row r="262" spans="2:43">
      <c r="B262" s="4">
        <v>2</v>
      </c>
      <c r="C262" s="4">
        <v>2033</v>
      </c>
      <c r="D262" s="5">
        <v>0</v>
      </c>
      <c r="E262" s="5">
        <v>0</v>
      </c>
      <c r="F262" s="5">
        <v>0</v>
      </c>
      <c r="G262" s="5">
        <v>0</v>
      </c>
      <c r="H262" s="5">
        <v>0</v>
      </c>
      <c r="I262" s="5">
        <v>0</v>
      </c>
      <c r="J262" s="5">
        <v>0</v>
      </c>
      <c r="K262" s="5">
        <v>0</v>
      </c>
      <c r="L262" s="5">
        <v>0</v>
      </c>
      <c r="M262" s="5">
        <v>0</v>
      </c>
      <c r="N262" s="5">
        <v>0</v>
      </c>
      <c r="O262" s="5">
        <v>0</v>
      </c>
      <c r="P262" s="5">
        <v>0</v>
      </c>
      <c r="Q262" s="5">
        <v>0</v>
      </c>
      <c r="R262" s="5">
        <v>0</v>
      </c>
      <c r="S262" s="5">
        <v>0</v>
      </c>
      <c r="T262" s="5">
        <v>0</v>
      </c>
      <c r="U262" s="5">
        <v>0</v>
      </c>
      <c r="V262" s="5">
        <v>0</v>
      </c>
      <c r="W262" s="5">
        <v>0</v>
      </c>
      <c r="X262" s="5">
        <v>0</v>
      </c>
      <c r="Y262" s="5">
        <v>0</v>
      </c>
      <c r="Z262" s="5">
        <v>0</v>
      </c>
      <c r="AA262" s="5">
        <v>0</v>
      </c>
      <c r="AB262" s="5">
        <v>22322.458860000002</v>
      </c>
      <c r="AC262" s="5">
        <v>12559.6</v>
      </c>
      <c r="AD262" s="5">
        <v>115838.37</v>
      </c>
      <c r="AE262" s="5">
        <v>80000</v>
      </c>
      <c r="AF262" s="5">
        <v>0</v>
      </c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</row>
    <row r="263" spans="2:43">
      <c r="B263" s="4">
        <v>3</v>
      </c>
      <c r="C263" s="4">
        <v>2033</v>
      </c>
      <c r="D263" s="5">
        <v>0</v>
      </c>
      <c r="E263" s="5">
        <v>0</v>
      </c>
      <c r="F263" s="5">
        <v>0</v>
      </c>
      <c r="G263" s="5">
        <v>0</v>
      </c>
      <c r="H263" s="5">
        <v>0</v>
      </c>
      <c r="I263" s="5">
        <v>0</v>
      </c>
      <c r="J263" s="5">
        <v>0</v>
      </c>
      <c r="K263" s="5">
        <v>0</v>
      </c>
      <c r="L263" s="5">
        <v>0</v>
      </c>
      <c r="M263" s="5">
        <v>0</v>
      </c>
      <c r="N263" s="5">
        <v>0</v>
      </c>
      <c r="O263" s="5">
        <v>0</v>
      </c>
      <c r="P263" s="5">
        <v>0</v>
      </c>
      <c r="Q263" s="5">
        <v>0</v>
      </c>
      <c r="R263" s="5">
        <v>0</v>
      </c>
      <c r="S263" s="5">
        <v>0</v>
      </c>
      <c r="T263" s="5">
        <v>0</v>
      </c>
      <c r="U263" s="5">
        <v>0</v>
      </c>
      <c r="V263" s="5">
        <v>0</v>
      </c>
      <c r="W263" s="5">
        <v>0</v>
      </c>
      <c r="X263" s="5">
        <v>0</v>
      </c>
      <c r="Y263" s="5">
        <v>0</v>
      </c>
      <c r="Z263" s="5">
        <v>0</v>
      </c>
      <c r="AA263" s="5">
        <v>0</v>
      </c>
      <c r="AB263" s="5">
        <v>21886.46744</v>
      </c>
      <c r="AC263" s="5">
        <v>12735.38</v>
      </c>
      <c r="AD263" s="5">
        <v>115838.37</v>
      </c>
      <c r="AE263" s="5">
        <v>80000</v>
      </c>
      <c r="AF263" s="5">
        <v>0</v>
      </c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</row>
    <row r="264" spans="2:43">
      <c r="B264" s="4">
        <v>4</v>
      </c>
      <c r="C264" s="4">
        <v>2033</v>
      </c>
      <c r="D264" s="5">
        <v>0</v>
      </c>
      <c r="E264" s="5">
        <v>0</v>
      </c>
      <c r="F264" s="5">
        <v>0</v>
      </c>
      <c r="G264" s="5">
        <v>0</v>
      </c>
      <c r="H264" s="5">
        <v>0</v>
      </c>
      <c r="I264" s="5">
        <v>0</v>
      </c>
      <c r="J264" s="5">
        <v>0</v>
      </c>
      <c r="K264" s="5">
        <v>0</v>
      </c>
      <c r="L264" s="5">
        <v>0</v>
      </c>
      <c r="M264" s="5">
        <v>0</v>
      </c>
      <c r="N264" s="5">
        <v>0</v>
      </c>
      <c r="O264" s="5">
        <v>0</v>
      </c>
      <c r="P264" s="5">
        <v>0</v>
      </c>
      <c r="Q264" s="5">
        <v>0</v>
      </c>
      <c r="R264" s="5">
        <v>0</v>
      </c>
      <c r="S264" s="5">
        <v>0</v>
      </c>
      <c r="T264" s="5">
        <v>0</v>
      </c>
      <c r="U264" s="5">
        <v>0</v>
      </c>
      <c r="V264" s="5">
        <v>0</v>
      </c>
      <c r="W264" s="5">
        <v>0</v>
      </c>
      <c r="X264" s="5">
        <v>0</v>
      </c>
      <c r="Y264" s="5">
        <v>0</v>
      </c>
      <c r="Z264" s="5">
        <v>0</v>
      </c>
      <c r="AA264" s="5">
        <v>0</v>
      </c>
      <c r="AB264" s="5">
        <v>17373.706179999997</v>
      </c>
      <c r="AC264" s="5">
        <v>12673.34</v>
      </c>
      <c r="AD264" s="5">
        <v>115838.37</v>
      </c>
      <c r="AE264" s="5">
        <v>80000</v>
      </c>
      <c r="AF264" s="5">
        <v>0</v>
      </c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</row>
    <row r="265" spans="2:43">
      <c r="B265" s="4">
        <v>5</v>
      </c>
      <c r="C265" s="4">
        <v>2033</v>
      </c>
      <c r="D265" s="5">
        <v>0</v>
      </c>
      <c r="E265" s="5">
        <v>0</v>
      </c>
      <c r="F265" s="5">
        <v>0</v>
      </c>
      <c r="G265" s="5">
        <v>0</v>
      </c>
      <c r="H265" s="5">
        <v>0</v>
      </c>
      <c r="I265" s="5">
        <v>0</v>
      </c>
      <c r="J265" s="5">
        <v>0</v>
      </c>
      <c r="K265" s="5">
        <v>0</v>
      </c>
      <c r="L265" s="5">
        <v>0</v>
      </c>
      <c r="M265" s="5">
        <v>0</v>
      </c>
      <c r="N265" s="5">
        <v>0</v>
      </c>
      <c r="O265" s="5">
        <v>0</v>
      </c>
      <c r="P265" s="5">
        <v>0</v>
      </c>
      <c r="Q265" s="5">
        <v>0</v>
      </c>
      <c r="R265" s="5">
        <v>0</v>
      </c>
      <c r="S265" s="5">
        <v>0</v>
      </c>
      <c r="T265" s="5">
        <v>0</v>
      </c>
      <c r="U265" s="5">
        <v>0</v>
      </c>
      <c r="V265" s="5">
        <v>0</v>
      </c>
      <c r="W265" s="5">
        <v>0</v>
      </c>
      <c r="X265" s="5">
        <v>0</v>
      </c>
      <c r="Y265" s="5">
        <v>0</v>
      </c>
      <c r="Z265" s="5">
        <v>0</v>
      </c>
      <c r="AA265" s="5">
        <v>0</v>
      </c>
      <c r="AB265" s="5">
        <v>23783.222959999999</v>
      </c>
      <c r="AC265" s="5">
        <v>12735.38</v>
      </c>
      <c r="AD265" s="5">
        <v>115838.37</v>
      </c>
      <c r="AE265" s="5">
        <v>80000</v>
      </c>
      <c r="AF265" s="5">
        <v>0</v>
      </c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</row>
    <row r="266" spans="2:43">
      <c r="B266" s="4">
        <v>6</v>
      </c>
      <c r="C266" s="4">
        <v>2033</v>
      </c>
      <c r="D266" s="5">
        <v>0</v>
      </c>
      <c r="E266" s="5">
        <v>0</v>
      </c>
      <c r="F266" s="5">
        <v>0</v>
      </c>
      <c r="G266" s="5">
        <v>0</v>
      </c>
      <c r="H266" s="5">
        <v>0</v>
      </c>
      <c r="I266" s="5">
        <v>0</v>
      </c>
      <c r="J266" s="5">
        <v>0</v>
      </c>
      <c r="K266" s="5">
        <v>0</v>
      </c>
      <c r="L266" s="5">
        <v>0</v>
      </c>
      <c r="M266" s="5">
        <v>0</v>
      </c>
      <c r="N266" s="5">
        <v>0</v>
      </c>
      <c r="O266" s="5">
        <v>0</v>
      </c>
      <c r="P266" s="5">
        <v>0</v>
      </c>
      <c r="Q266" s="5">
        <v>0</v>
      </c>
      <c r="R266" s="5">
        <v>0</v>
      </c>
      <c r="S266" s="5">
        <v>0</v>
      </c>
      <c r="T266" s="5">
        <v>0</v>
      </c>
      <c r="U266" s="5">
        <v>0</v>
      </c>
      <c r="V266" s="5">
        <v>0</v>
      </c>
      <c r="W266" s="5">
        <v>0</v>
      </c>
      <c r="X266" s="5">
        <v>0</v>
      </c>
      <c r="Y266" s="5">
        <v>0</v>
      </c>
      <c r="Z266" s="5">
        <v>0</v>
      </c>
      <c r="AA266" s="5">
        <v>0</v>
      </c>
      <c r="AB266" s="5">
        <v>18969.070019999999</v>
      </c>
      <c r="AC266" s="5">
        <v>12673.34</v>
      </c>
      <c r="AD266" s="5">
        <v>115838.37</v>
      </c>
      <c r="AE266" s="5">
        <v>80000</v>
      </c>
      <c r="AF266" s="5">
        <v>0</v>
      </c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</row>
    <row r="267" spans="2:43">
      <c r="B267" s="4">
        <v>7</v>
      </c>
      <c r="C267" s="4">
        <v>2033</v>
      </c>
      <c r="D267" s="5">
        <v>0</v>
      </c>
      <c r="E267" s="5">
        <v>0</v>
      </c>
      <c r="F267" s="5">
        <v>0</v>
      </c>
      <c r="G267" s="5">
        <v>0</v>
      </c>
      <c r="H267" s="5">
        <v>0</v>
      </c>
      <c r="I267" s="5">
        <v>0</v>
      </c>
      <c r="J267" s="5">
        <v>0</v>
      </c>
      <c r="K267" s="5">
        <v>0</v>
      </c>
      <c r="L267" s="5">
        <v>0</v>
      </c>
      <c r="M267" s="5">
        <v>0</v>
      </c>
      <c r="N267" s="5">
        <v>0</v>
      </c>
      <c r="O267" s="5">
        <v>0</v>
      </c>
      <c r="P267" s="5">
        <v>0</v>
      </c>
      <c r="Q267" s="5">
        <v>0</v>
      </c>
      <c r="R267" s="5">
        <v>0</v>
      </c>
      <c r="S267" s="5">
        <v>0</v>
      </c>
      <c r="T267" s="5">
        <v>0</v>
      </c>
      <c r="U267" s="5">
        <v>0</v>
      </c>
      <c r="V267" s="5">
        <v>0</v>
      </c>
      <c r="W267" s="5">
        <v>0</v>
      </c>
      <c r="X267" s="5">
        <v>0</v>
      </c>
      <c r="Y267" s="5">
        <v>0</v>
      </c>
      <c r="Z267" s="5">
        <v>0</v>
      </c>
      <c r="AA267" s="5">
        <v>0</v>
      </c>
      <c r="AB267" s="5">
        <v>20592.563920000001</v>
      </c>
      <c r="AC267" s="5">
        <v>12735.38</v>
      </c>
      <c r="AD267" s="5">
        <v>115838.37</v>
      </c>
      <c r="AE267" s="5">
        <v>80000</v>
      </c>
      <c r="AF267" s="5">
        <v>0</v>
      </c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</row>
    <row r="268" spans="2:43">
      <c r="B268" s="4">
        <v>8</v>
      </c>
      <c r="C268" s="4">
        <v>2033</v>
      </c>
      <c r="D268" s="5">
        <v>0</v>
      </c>
      <c r="E268" s="5">
        <v>0</v>
      </c>
      <c r="F268" s="5">
        <v>0</v>
      </c>
      <c r="G268" s="5">
        <v>0</v>
      </c>
      <c r="H268" s="5">
        <v>0</v>
      </c>
      <c r="I268" s="5">
        <v>0</v>
      </c>
      <c r="J268" s="5">
        <v>0</v>
      </c>
      <c r="K268" s="5">
        <v>0</v>
      </c>
      <c r="L268" s="5">
        <v>0</v>
      </c>
      <c r="M268" s="5">
        <v>0</v>
      </c>
      <c r="N268" s="5">
        <v>0</v>
      </c>
      <c r="O268" s="5">
        <v>0</v>
      </c>
      <c r="P268" s="5">
        <v>0</v>
      </c>
      <c r="Q268" s="5">
        <v>0</v>
      </c>
      <c r="R268" s="5">
        <v>0</v>
      </c>
      <c r="S268" s="5">
        <v>0</v>
      </c>
      <c r="T268" s="5">
        <v>0</v>
      </c>
      <c r="U268" s="5">
        <v>0</v>
      </c>
      <c r="V268" s="5">
        <v>0</v>
      </c>
      <c r="W268" s="5">
        <v>0</v>
      </c>
      <c r="X268" s="5">
        <v>0</v>
      </c>
      <c r="Y268" s="5">
        <v>0</v>
      </c>
      <c r="Z268" s="5">
        <v>0</v>
      </c>
      <c r="AA268" s="5">
        <v>0</v>
      </c>
      <c r="AB268" s="5">
        <v>22856.694180000002</v>
      </c>
      <c r="AC268" s="5">
        <v>12735.38</v>
      </c>
      <c r="AD268" s="5">
        <v>115838.37</v>
      </c>
      <c r="AE268" s="5">
        <v>80000</v>
      </c>
      <c r="AF268" s="5">
        <v>0</v>
      </c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</row>
    <row r="269" spans="2:43">
      <c r="B269" s="4">
        <v>9</v>
      </c>
      <c r="C269" s="4">
        <v>2033</v>
      </c>
      <c r="D269" s="5">
        <v>0</v>
      </c>
      <c r="E269" s="5">
        <v>0</v>
      </c>
      <c r="F269" s="5">
        <v>0</v>
      </c>
      <c r="G269" s="5">
        <v>0</v>
      </c>
      <c r="H269" s="5">
        <v>0</v>
      </c>
      <c r="I269" s="5">
        <v>0</v>
      </c>
      <c r="J269" s="5">
        <v>0</v>
      </c>
      <c r="K269" s="5">
        <v>0</v>
      </c>
      <c r="L269" s="5">
        <v>0</v>
      </c>
      <c r="M269" s="5">
        <v>0</v>
      </c>
      <c r="N269" s="5">
        <v>0</v>
      </c>
      <c r="O269" s="5">
        <v>0</v>
      </c>
      <c r="P269" s="5">
        <v>0</v>
      </c>
      <c r="Q269" s="5">
        <v>0</v>
      </c>
      <c r="R269" s="5">
        <v>0</v>
      </c>
      <c r="S269" s="5">
        <v>0</v>
      </c>
      <c r="T269" s="5">
        <v>0</v>
      </c>
      <c r="U269" s="5">
        <v>0</v>
      </c>
      <c r="V269" s="5">
        <v>0</v>
      </c>
      <c r="W269" s="5">
        <v>0</v>
      </c>
      <c r="X269" s="5">
        <v>0</v>
      </c>
      <c r="Y269" s="5">
        <v>0</v>
      </c>
      <c r="Z269" s="5">
        <v>0</v>
      </c>
      <c r="AA269" s="5">
        <v>0</v>
      </c>
      <c r="AB269" s="5">
        <v>24049.981940000001</v>
      </c>
      <c r="AC269" s="5">
        <v>12673.34</v>
      </c>
      <c r="AD269" s="5">
        <v>115838.37</v>
      </c>
      <c r="AE269" s="5">
        <v>80000</v>
      </c>
      <c r="AF269" s="5">
        <v>0</v>
      </c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</row>
    <row r="270" spans="2:43">
      <c r="B270" s="4">
        <v>10</v>
      </c>
      <c r="C270" s="4">
        <v>2033</v>
      </c>
      <c r="D270" s="5">
        <v>0</v>
      </c>
      <c r="E270" s="5">
        <v>0</v>
      </c>
      <c r="F270" s="5">
        <v>0</v>
      </c>
      <c r="G270" s="5">
        <v>0</v>
      </c>
      <c r="H270" s="5">
        <v>0</v>
      </c>
      <c r="I270" s="5">
        <v>0</v>
      </c>
      <c r="J270" s="5">
        <v>0</v>
      </c>
      <c r="K270" s="5">
        <v>0</v>
      </c>
      <c r="L270" s="5">
        <v>0</v>
      </c>
      <c r="M270" s="5">
        <v>0</v>
      </c>
      <c r="N270" s="5">
        <v>0</v>
      </c>
      <c r="O270" s="5">
        <v>0</v>
      </c>
      <c r="P270" s="5">
        <v>0</v>
      </c>
      <c r="Q270" s="5">
        <v>0</v>
      </c>
      <c r="R270" s="5">
        <v>0</v>
      </c>
      <c r="S270" s="5">
        <v>0</v>
      </c>
      <c r="T270" s="5">
        <v>0</v>
      </c>
      <c r="U270" s="5">
        <v>0</v>
      </c>
      <c r="V270" s="5">
        <v>0</v>
      </c>
      <c r="W270" s="5">
        <v>0</v>
      </c>
      <c r="X270" s="5">
        <v>0</v>
      </c>
      <c r="Y270" s="5">
        <v>0</v>
      </c>
      <c r="Z270" s="5">
        <v>0</v>
      </c>
      <c r="AA270" s="5">
        <v>0</v>
      </c>
      <c r="AB270" s="5">
        <v>19074.500660000002</v>
      </c>
      <c r="AC270" s="5">
        <v>12735.38</v>
      </c>
      <c r="AD270" s="5">
        <v>186279.886</v>
      </c>
      <c r="AE270" s="5">
        <v>80000</v>
      </c>
      <c r="AF270" s="5">
        <v>0</v>
      </c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</row>
    <row r="271" spans="2:43">
      <c r="B271" s="4">
        <v>11</v>
      </c>
      <c r="C271" s="4">
        <v>2033</v>
      </c>
      <c r="D271" s="5">
        <v>0</v>
      </c>
      <c r="E271" s="5">
        <v>0</v>
      </c>
      <c r="F271" s="5">
        <v>0</v>
      </c>
      <c r="G271" s="5">
        <v>0</v>
      </c>
      <c r="H271" s="5">
        <v>0</v>
      </c>
      <c r="I271" s="5">
        <v>0</v>
      </c>
      <c r="J271" s="5">
        <v>0</v>
      </c>
      <c r="K271" s="5">
        <v>0</v>
      </c>
      <c r="L271" s="5">
        <v>0</v>
      </c>
      <c r="M271" s="5">
        <v>0</v>
      </c>
      <c r="N271" s="5">
        <v>0</v>
      </c>
      <c r="O271" s="5">
        <v>0</v>
      </c>
      <c r="P271" s="5">
        <v>0</v>
      </c>
      <c r="Q271" s="5">
        <v>0</v>
      </c>
      <c r="R271" s="5">
        <v>0</v>
      </c>
      <c r="S271" s="5">
        <v>0</v>
      </c>
      <c r="T271" s="5">
        <v>0</v>
      </c>
      <c r="U271" s="5">
        <v>0</v>
      </c>
      <c r="V271" s="5">
        <v>0</v>
      </c>
      <c r="W271" s="5">
        <v>0</v>
      </c>
      <c r="X271" s="5">
        <v>0</v>
      </c>
      <c r="Y271" s="5">
        <v>0</v>
      </c>
      <c r="Z271" s="5">
        <v>0</v>
      </c>
      <c r="AA271" s="5">
        <v>0</v>
      </c>
      <c r="AB271" s="5">
        <v>21966.916639999999</v>
      </c>
      <c r="AC271" s="5">
        <v>12673.34</v>
      </c>
      <c r="AD271" s="5">
        <v>184013.454</v>
      </c>
      <c r="AE271" s="5">
        <v>80000</v>
      </c>
      <c r="AF271" s="5">
        <v>0</v>
      </c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</row>
    <row r="272" spans="2:43">
      <c r="B272" s="4">
        <v>12</v>
      </c>
      <c r="C272" s="4">
        <v>2033</v>
      </c>
      <c r="D272" s="5">
        <v>0</v>
      </c>
      <c r="E272" s="5">
        <v>0</v>
      </c>
      <c r="F272" s="5">
        <v>0</v>
      </c>
      <c r="G272" s="5">
        <v>0</v>
      </c>
      <c r="H272" s="5">
        <v>0</v>
      </c>
      <c r="I272" s="5">
        <v>0</v>
      </c>
      <c r="J272" s="5">
        <v>0</v>
      </c>
      <c r="K272" s="5">
        <v>0</v>
      </c>
      <c r="L272" s="5">
        <v>0</v>
      </c>
      <c r="M272" s="5">
        <v>0</v>
      </c>
      <c r="N272" s="5">
        <v>0</v>
      </c>
      <c r="O272" s="5">
        <v>0</v>
      </c>
      <c r="P272" s="5">
        <v>0</v>
      </c>
      <c r="Q272" s="5">
        <v>0</v>
      </c>
      <c r="R272" s="5">
        <v>0</v>
      </c>
      <c r="S272" s="5">
        <v>0</v>
      </c>
      <c r="T272" s="5">
        <v>0</v>
      </c>
      <c r="U272" s="5">
        <v>0</v>
      </c>
      <c r="V272" s="5">
        <v>0</v>
      </c>
      <c r="W272" s="5">
        <v>0</v>
      </c>
      <c r="X272" s="5">
        <v>0</v>
      </c>
      <c r="Y272" s="5">
        <v>0</v>
      </c>
      <c r="Z272" s="5">
        <v>0</v>
      </c>
      <c r="AA272" s="5">
        <v>0</v>
      </c>
      <c r="AB272" s="5">
        <v>10998.234060000001</v>
      </c>
      <c r="AC272" s="5">
        <v>12745.72</v>
      </c>
      <c r="AD272" s="5">
        <v>115838.37</v>
      </c>
      <c r="AE272" s="5">
        <v>80000</v>
      </c>
      <c r="AF272" s="5">
        <v>0</v>
      </c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</row>
    <row r="273" spans="2:43">
      <c r="B273" s="4">
        <v>1</v>
      </c>
      <c r="C273" s="4">
        <v>2034</v>
      </c>
      <c r="D273" s="5">
        <v>0</v>
      </c>
      <c r="E273" s="5">
        <v>0</v>
      </c>
      <c r="F273" s="5">
        <v>0</v>
      </c>
      <c r="G273" s="5">
        <v>0</v>
      </c>
      <c r="H273" s="5">
        <v>0</v>
      </c>
      <c r="I273" s="5">
        <v>0</v>
      </c>
      <c r="J273" s="5">
        <v>0</v>
      </c>
      <c r="K273" s="5">
        <v>0</v>
      </c>
      <c r="L273" s="5">
        <v>0</v>
      </c>
      <c r="M273" s="5">
        <v>0</v>
      </c>
      <c r="N273" s="5">
        <v>0</v>
      </c>
      <c r="O273" s="5">
        <v>0</v>
      </c>
      <c r="P273" s="5">
        <v>0</v>
      </c>
      <c r="Q273" s="5">
        <v>0</v>
      </c>
      <c r="R273" s="5">
        <v>0</v>
      </c>
      <c r="S273" s="5">
        <v>0</v>
      </c>
      <c r="T273" s="5">
        <v>0</v>
      </c>
      <c r="U273" s="5">
        <v>0</v>
      </c>
      <c r="V273" s="5">
        <v>0</v>
      </c>
      <c r="W273" s="5">
        <v>0</v>
      </c>
      <c r="X273" s="5">
        <v>0</v>
      </c>
      <c r="Y273" s="5">
        <v>0</v>
      </c>
      <c r="Z273" s="5">
        <v>0</v>
      </c>
      <c r="AA273" s="5">
        <v>0</v>
      </c>
      <c r="AB273" s="5">
        <v>24545.27448</v>
      </c>
      <c r="AC273" s="5">
        <v>12735.38</v>
      </c>
      <c r="AD273" s="5">
        <v>115838.37</v>
      </c>
      <c r="AE273" s="5">
        <v>80000</v>
      </c>
      <c r="AF273" s="5">
        <v>0</v>
      </c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</row>
    <row r="274" spans="2:43">
      <c r="B274" s="4">
        <v>2</v>
      </c>
      <c r="C274" s="4">
        <v>2034</v>
      </c>
      <c r="D274" s="5">
        <v>0</v>
      </c>
      <c r="E274" s="5">
        <v>0</v>
      </c>
      <c r="F274" s="5">
        <v>0</v>
      </c>
      <c r="G274" s="5">
        <v>0</v>
      </c>
      <c r="H274" s="5">
        <v>0</v>
      </c>
      <c r="I274" s="5">
        <v>0</v>
      </c>
      <c r="J274" s="5">
        <v>0</v>
      </c>
      <c r="K274" s="5">
        <v>0</v>
      </c>
      <c r="L274" s="5">
        <v>0</v>
      </c>
      <c r="M274" s="5">
        <v>0</v>
      </c>
      <c r="N274" s="5">
        <v>0</v>
      </c>
      <c r="O274" s="5">
        <v>0</v>
      </c>
      <c r="P274" s="5">
        <v>0</v>
      </c>
      <c r="Q274" s="5">
        <v>0</v>
      </c>
      <c r="R274" s="5">
        <v>0</v>
      </c>
      <c r="S274" s="5">
        <v>0</v>
      </c>
      <c r="T274" s="5">
        <v>0</v>
      </c>
      <c r="U274" s="5">
        <v>0</v>
      </c>
      <c r="V274" s="5">
        <v>0</v>
      </c>
      <c r="W274" s="5">
        <v>0</v>
      </c>
      <c r="X274" s="5">
        <v>0</v>
      </c>
      <c r="Y274" s="5">
        <v>0</v>
      </c>
      <c r="Z274" s="5">
        <v>0</v>
      </c>
      <c r="AA274" s="5">
        <v>0</v>
      </c>
      <c r="AB274" s="5">
        <v>22322.458860000002</v>
      </c>
      <c r="AC274" s="5">
        <v>12559.6</v>
      </c>
      <c r="AD274" s="5">
        <v>115838.37</v>
      </c>
      <c r="AE274" s="5">
        <v>80000</v>
      </c>
      <c r="AF274" s="5">
        <v>0</v>
      </c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</row>
    <row r="275" spans="2:43">
      <c r="B275" s="4">
        <v>3</v>
      </c>
      <c r="C275" s="4">
        <v>2034</v>
      </c>
      <c r="D275" s="5">
        <v>0</v>
      </c>
      <c r="E275" s="5">
        <v>0</v>
      </c>
      <c r="F275" s="5">
        <v>0</v>
      </c>
      <c r="G275" s="5">
        <v>0</v>
      </c>
      <c r="H275" s="5">
        <v>0</v>
      </c>
      <c r="I275" s="5">
        <v>0</v>
      </c>
      <c r="J275" s="5">
        <v>0</v>
      </c>
      <c r="K275" s="5">
        <v>0</v>
      </c>
      <c r="L275" s="5">
        <v>0</v>
      </c>
      <c r="M275" s="5">
        <v>0</v>
      </c>
      <c r="N275" s="5">
        <v>0</v>
      </c>
      <c r="O275" s="5">
        <v>0</v>
      </c>
      <c r="P275" s="5">
        <v>0</v>
      </c>
      <c r="Q275" s="5">
        <v>0</v>
      </c>
      <c r="R275" s="5">
        <v>0</v>
      </c>
      <c r="S275" s="5">
        <v>0</v>
      </c>
      <c r="T275" s="5">
        <v>0</v>
      </c>
      <c r="U275" s="5">
        <v>0</v>
      </c>
      <c r="V275" s="5">
        <v>0</v>
      </c>
      <c r="W275" s="5">
        <v>0</v>
      </c>
      <c r="X275" s="5">
        <v>0</v>
      </c>
      <c r="Y275" s="5">
        <v>0</v>
      </c>
      <c r="Z275" s="5">
        <v>0</v>
      </c>
      <c r="AA275" s="5">
        <v>0</v>
      </c>
      <c r="AB275" s="5">
        <v>21886.46744</v>
      </c>
      <c r="AC275" s="5">
        <v>12735.38</v>
      </c>
      <c r="AD275" s="5">
        <v>115838.37</v>
      </c>
      <c r="AE275" s="5">
        <v>80000</v>
      </c>
      <c r="AF275" s="5">
        <v>0</v>
      </c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</row>
    <row r="276" spans="2:43">
      <c r="B276" s="4">
        <v>4</v>
      </c>
      <c r="C276" s="4">
        <v>2034</v>
      </c>
      <c r="D276" s="5">
        <v>0</v>
      </c>
      <c r="E276" s="5">
        <v>0</v>
      </c>
      <c r="F276" s="5">
        <v>0</v>
      </c>
      <c r="G276" s="5">
        <v>0</v>
      </c>
      <c r="H276" s="5">
        <v>0</v>
      </c>
      <c r="I276" s="5">
        <v>0</v>
      </c>
      <c r="J276" s="5">
        <v>0</v>
      </c>
      <c r="K276" s="5">
        <v>0</v>
      </c>
      <c r="L276" s="5">
        <v>0</v>
      </c>
      <c r="M276" s="5">
        <v>0</v>
      </c>
      <c r="N276" s="5">
        <v>0</v>
      </c>
      <c r="O276" s="5">
        <v>0</v>
      </c>
      <c r="P276" s="5">
        <v>0</v>
      </c>
      <c r="Q276" s="5">
        <v>0</v>
      </c>
      <c r="R276" s="5">
        <v>0</v>
      </c>
      <c r="S276" s="5">
        <v>0</v>
      </c>
      <c r="T276" s="5">
        <v>0</v>
      </c>
      <c r="U276" s="5">
        <v>0</v>
      </c>
      <c r="V276" s="5">
        <v>0</v>
      </c>
      <c r="W276" s="5">
        <v>0</v>
      </c>
      <c r="X276" s="5">
        <v>0</v>
      </c>
      <c r="Y276" s="5">
        <v>0</v>
      </c>
      <c r="Z276" s="5">
        <v>0</v>
      </c>
      <c r="AA276" s="5">
        <v>0</v>
      </c>
      <c r="AB276" s="5">
        <v>17373.706179999997</v>
      </c>
      <c r="AC276" s="5">
        <v>12673.34</v>
      </c>
      <c r="AD276" s="5">
        <v>115838.37</v>
      </c>
      <c r="AE276" s="5">
        <v>80000</v>
      </c>
      <c r="AF276" s="5">
        <v>0</v>
      </c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</row>
    <row r="277" spans="2:43">
      <c r="B277" s="4">
        <v>5</v>
      </c>
      <c r="C277" s="4">
        <v>2034</v>
      </c>
      <c r="D277" s="5">
        <v>0</v>
      </c>
      <c r="E277" s="5">
        <v>0</v>
      </c>
      <c r="F277" s="5">
        <v>0</v>
      </c>
      <c r="G277" s="5">
        <v>0</v>
      </c>
      <c r="H277" s="5">
        <v>0</v>
      </c>
      <c r="I277" s="5">
        <v>0</v>
      </c>
      <c r="J277" s="5">
        <v>0</v>
      </c>
      <c r="K277" s="5">
        <v>0</v>
      </c>
      <c r="L277" s="5">
        <v>0</v>
      </c>
      <c r="M277" s="5">
        <v>0</v>
      </c>
      <c r="N277" s="5">
        <v>0</v>
      </c>
      <c r="O277" s="5">
        <v>0</v>
      </c>
      <c r="P277" s="5">
        <v>0</v>
      </c>
      <c r="Q277" s="5">
        <v>0</v>
      </c>
      <c r="R277" s="5">
        <v>0</v>
      </c>
      <c r="S277" s="5">
        <v>0</v>
      </c>
      <c r="T277" s="5">
        <v>0</v>
      </c>
      <c r="U277" s="5">
        <v>0</v>
      </c>
      <c r="V277" s="5">
        <v>0</v>
      </c>
      <c r="W277" s="5">
        <v>0</v>
      </c>
      <c r="X277" s="5">
        <v>0</v>
      </c>
      <c r="Y277" s="5">
        <v>0</v>
      </c>
      <c r="Z277" s="5">
        <v>0</v>
      </c>
      <c r="AA277" s="5">
        <v>0</v>
      </c>
      <c r="AB277" s="5">
        <v>23783.222959999999</v>
      </c>
      <c r="AC277" s="5">
        <v>12735.38</v>
      </c>
      <c r="AD277" s="5">
        <v>115838.37</v>
      </c>
      <c r="AE277" s="5">
        <v>80000</v>
      </c>
      <c r="AF277" s="5">
        <v>0</v>
      </c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</row>
    <row r="278" spans="2:43">
      <c r="B278" s="4">
        <v>6</v>
      </c>
      <c r="C278" s="4">
        <v>2034</v>
      </c>
      <c r="D278" s="5">
        <v>0</v>
      </c>
      <c r="E278" s="5">
        <v>0</v>
      </c>
      <c r="F278" s="5">
        <v>0</v>
      </c>
      <c r="G278" s="5">
        <v>0</v>
      </c>
      <c r="H278" s="5">
        <v>0</v>
      </c>
      <c r="I278" s="5">
        <v>0</v>
      </c>
      <c r="J278" s="5">
        <v>0</v>
      </c>
      <c r="K278" s="5">
        <v>0</v>
      </c>
      <c r="L278" s="5">
        <v>0</v>
      </c>
      <c r="M278" s="5">
        <v>0</v>
      </c>
      <c r="N278" s="5">
        <v>0</v>
      </c>
      <c r="O278" s="5">
        <v>0</v>
      </c>
      <c r="P278" s="5">
        <v>0</v>
      </c>
      <c r="Q278" s="5">
        <v>0</v>
      </c>
      <c r="R278" s="5">
        <v>0</v>
      </c>
      <c r="S278" s="5">
        <v>0</v>
      </c>
      <c r="T278" s="5">
        <v>0</v>
      </c>
      <c r="U278" s="5">
        <v>0</v>
      </c>
      <c r="V278" s="5">
        <v>0</v>
      </c>
      <c r="W278" s="5">
        <v>0</v>
      </c>
      <c r="X278" s="5">
        <v>0</v>
      </c>
      <c r="Y278" s="5">
        <v>0</v>
      </c>
      <c r="Z278" s="5">
        <v>0</v>
      </c>
      <c r="AA278" s="5">
        <v>0</v>
      </c>
      <c r="AB278" s="5">
        <v>18969.070019999999</v>
      </c>
      <c r="AC278" s="5">
        <v>12673.34</v>
      </c>
      <c r="AD278" s="5">
        <v>115838.37</v>
      </c>
      <c r="AE278" s="5">
        <v>80000</v>
      </c>
      <c r="AF278" s="5">
        <v>0</v>
      </c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</row>
    <row r="279" spans="2:43">
      <c r="B279" s="4">
        <v>7</v>
      </c>
      <c r="C279" s="4">
        <v>2034</v>
      </c>
      <c r="D279" s="5">
        <v>0</v>
      </c>
      <c r="E279" s="5">
        <v>0</v>
      </c>
      <c r="F279" s="5">
        <v>0</v>
      </c>
      <c r="G279" s="5">
        <v>0</v>
      </c>
      <c r="H279" s="5">
        <v>0</v>
      </c>
      <c r="I279" s="5">
        <v>0</v>
      </c>
      <c r="J279" s="5">
        <v>0</v>
      </c>
      <c r="K279" s="5">
        <v>0</v>
      </c>
      <c r="L279" s="5">
        <v>0</v>
      </c>
      <c r="M279" s="5">
        <v>0</v>
      </c>
      <c r="N279" s="5">
        <v>0</v>
      </c>
      <c r="O279" s="5">
        <v>0</v>
      </c>
      <c r="P279" s="5">
        <v>0</v>
      </c>
      <c r="Q279" s="5">
        <v>0</v>
      </c>
      <c r="R279" s="5">
        <v>0</v>
      </c>
      <c r="S279" s="5">
        <v>0</v>
      </c>
      <c r="T279" s="5">
        <v>0</v>
      </c>
      <c r="U279" s="5">
        <v>0</v>
      </c>
      <c r="V279" s="5">
        <v>0</v>
      </c>
      <c r="W279" s="5">
        <v>0</v>
      </c>
      <c r="X279" s="5">
        <v>0</v>
      </c>
      <c r="Y279" s="5">
        <v>0</v>
      </c>
      <c r="Z279" s="5">
        <v>0</v>
      </c>
      <c r="AA279" s="5">
        <v>0</v>
      </c>
      <c r="AB279" s="5">
        <v>20592.563920000001</v>
      </c>
      <c r="AC279" s="5">
        <v>12735.38</v>
      </c>
      <c r="AD279" s="5">
        <v>115838.37</v>
      </c>
      <c r="AE279" s="5">
        <v>80000</v>
      </c>
      <c r="AF279" s="5">
        <v>0</v>
      </c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</row>
    <row r="280" spans="2:43">
      <c r="B280" s="4">
        <v>8</v>
      </c>
      <c r="C280" s="4">
        <v>2034</v>
      </c>
      <c r="D280" s="5">
        <v>0</v>
      </c>
      <c r="E280" s="5">
        <v>0</v>
      </c>
      <c r="F280" s="5">
        <v>0</v>
      </c>
      <c r="G280" s="5">
        <v>0</v>
      </c>
      <c r="H280" s="5">
        <v>0</v>
      </c>
      <c r="I280" s="5">
        <v>0</v>
      </c>
      <c r="J280" s="5">
        <v>0</v>
      </c>
      <c r="K280" s="5">
        <v>0</v>
      </c>
      <c r="L280" s="5">
        <v>0</v>
      </c>
      <c r="M280" s="5">
        <v>0</v>
      </c>
      <c r="N280" s="5">
        <v>0</v>
      </c>
      <c r="O280" s="5">
        <v>0</v>
      </c>
      <c r="P280" s="5">
        <v>0</v>
      </c>
      <c r="Q280" s="5">
        <v>0</v>
      </c>
      <c r="R280" s="5">
        <v>0</v>
      </c>
      <c r="S280" s="5">
        <v>0</v>
      </c>
      <c r="T280" s="5">
        <v>0</v>
      </c>
      <c r="U280" s="5">
        <v>0</v>
      </c>
      <c r="V280" s="5">
        <v>0</v>
      </c>
      <c r="W280" s="5">
        <v>0</v>
      </c>
      <c r="X280" s="5">
        <v>0</v>
      </c>
      <c r="Y280" s="5">
        <v>0</v>
      </c>
      <c r="Z280" s="5">
        <v>0</v>
      </c>
      <c r="AA280" s="5">
        <v>0</v>
      </c>
      <c r="AB280" s="5">
        <v>22856.694180000002</v>
      </c>
      <c r="AC280" s="5">
        <v>12735.38</v>
      </c>
      <c r="AD280" s="5">
        <v>115838.37</v>
      </c>
      <c r="AE280" s="5">
        <v>80000</v>
      </c>
      <c r="AF280" s="5">
        <v>0</v>
      </c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</row>
    <row r="281" spans="2:43">
      <c r="B281" s="4">
        <v>9</v>
      </c>
      <c r="C281" s="4">
        <v>2034</v>
      </c>
      <c r="D281" s="5">
        <v>0</v>
      </c>
      <c r="E281" s="5">
        <v>0</v>
      </c>
      <c r="F281" s="5">
        <v>0</v>
      </c>
      <c r="G281" s="5">
        <v>0</v>
      </c>
      <c r="H281" s="5">
        <v>0</v>
      </c>
      <c r="I281" s="5">
        <v>0</v>
      </c>
      <c r="J281" s="5">
        <v>0</v>
      </c>
      <c r="K281" s="5">
        <v>0</v>
      </c>
      <c r="L281" s="5">
        <v>0</v>
      </c>
      <c r="M281" s="5">
        <v>0</v>
      </c>
      <c r="N281" s="5">
        <v>0</v>
      </c>
      <c r="O281" s="5">
        <v>0</v>
      </c>
      <c r="P281" s="5">
        <v>0</v>
      </c>
      <c r="Q281" s="5">
        <v>0</v>
      </c>
      <c r="R281" s="5">
        <v>0</v>
      </c>
      <c r="S281" s="5">
        <v>0</v>
      </c>
      <c r="T281" s="5">
        <v>0</v>
      </c>
      <c r="U281" s="5">
        <v>0</v>
      </c>
      <c r="V281" s="5">
        <v>0</v>
      </c>
      <c r="W281" s="5">
        <v>0</v>
      </c>
      <c r="X281" s="5">
        <v>0</v>
      </c>
      <c r="Y281" s="5">
        <v>0</v>
      </c>
      <c r="Z281" s="5">
        <v>0</v>
      </c>
      <c r="AA281" s="5">
        <v>0</v>
      </c>
      <c r="AB281" s="5">
        <v>24049.981940000001</v>
      </c>
      <c r="AC281" s="5">
        <v>12673.34</v>
      </c>
      <c r="AD281" s="5">
        <v>115838.37</v>
      </c>
      <c r="AE281" s="5">
        <v>80000</v>
      </c>
      <c r="AF281" s="5">
        <v>0</v>
      </c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</row>
    <row r="282" spans="2:43">
      <c r="B282" s="4">
        <v>10</v>
      </c>
      <c r="C282" s="4">
        <v>2034</v>
      </c>
      <c r="D282" s="5">
        <v>0</v>
      </c>
      <c r="E282" s="5">
        <v>0</v>
      </c>
      <c r="F282" s="5">
        <v>0</v>
      </c>
      <c r="G282" s="5">
        <v>0</v>
      </c>
      <c r="H282" s="5">
        <v>0</v>
      </c>
      <c r="I282" s="5">
        <v>0</v>
      </c>
      <c r="J282" s="5">
        <v>0</v>
      </c>
      <c r="K282" s="5">
        <v>0</v>
      </c>
      <c r="L282" s="5">
        <v>0</v>
      </c>
      <c r="M282" s="5">
        <v>0</v>
      </c>
      <c r="N282" s="5">
        <v>0</v>
      </c>
      <c r="O282" s="5">
        <v>0</v>
      </c>
      <c r="P282" s="5">
        <v>0</v>
      </c>
      <c r="Q282" s="5">
        <v>0</v>
      </c>
      <c r="R282" s="5">
        <v>0</v>
      </c>
      <c r="S282" s="5">
        <v>0</v>
      </c>
      <c r="T282" s="5">
        <v>0</v>
      </c>
      <c r="U282" s="5">
        <v>0</v>
      </c>
      <c r="V282" s="5">
        <v>0</v>
      </c>
      <c r="W282" s="5">
        <v>0</v>
      </c>
      <c r="X282" s="5">
        <v>0</v>
      </c>
      <c r="Y282" s="5">
        <v>0</v>
      </c>
      <c r="Z282" s="5">
        <v>0</v>
      </c>
      <c r="AA282" s="5">
        <v>0</v>
      </c>
      <c r="AB282" s="5">
        <v>19074.500660000002</v>
      </c>
      <c r="AC282" s="5">
        <v>12735.38</v>
      </c>
      <c r="AD282" s="5">
        <v>186279.886</v>
      </c>
      <c r="AE282" s="5">
        <v>80000</v>
      </c>
      <c r="AF282" s="5">
        <v>0</v>
      </c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</row>
    <row r="283" spans="2:43">
      <c r="B283" s="4">
        <v>11</v>
      </c>
      <c r="C283" s="4">
        <v>2034</v>
      </c>
      <c r="D283" s="5">
        <v>0</v>
      </c>
      <c r="E283" s="5">
        <v>0</v>
      </c>
      <c r="F283" s="5">
        <v>0</v>
      </c>
      <c r="G283" s="5">
        <v>0</v>
      </c>
      <c r="H283" s="5">
        <v>0</v>
      </c>
      <c r="I283" s="5">
        <v>0</v>
      </c>
      <c r="J283" s="5">
        <v>0</v>
      </c>
      <c r="K283" s="5">
        <v>0</v>
      </c>
      <c r="L283" s="5">
        <v>0</v>
      </c>
      <c r="M283" s="5">
        <v>0</v>
      </c>
      <c r="N283" s="5">
        <v>0</v>
      </c>
      <c r="O283" s="5">
        <v>0</v>
      </c>
      <c r="P283" s="5">
        <v>0</v>
      </c>
      <c r="Q283" s="5">
        <v>0</v>
      </c>
      <c r="R283" s="5">
        <v>0</v>
      </c>
      <c r="S283" s="5">
        <v>0</v>
      </c>
      <c r="T283" s="5">
        <v>0</v>
      </c>
      <c r="U283" s="5">
        <v>0</v>
      </c>
      <c r="V283" s="5">
        <v>0</v>
      </c>
      <c r="W283" s="5">
        <v>0</v>
      </c>
      <c r="X283" s="5">
        <v>0</v>
      </c>
      <c r="Y283" s="5">
        <v>0</v>
      </c>
      <c r="Z283" s="5">
        <v>0</v>
      </c>
      <c r="AA283" s="5">
        <v>0</v>
      </c>
      <c r="AB283" s="5">
        <v>21966.916639999999</v>
      </c>
      <c r="AC283" s="5">
        <v>12673.34</v>
      </c>
      <c r="AD283" s="5">
        <v>184013.454</v>
      </c>
      <c r="AE283" s="5">
        <v>80000</v>
      </c>
      <c r="AF283" s="5">
        <v>0</v>
      </c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</row>
    <row r="284" spans="2:43">
      <c r="B284" s="4">
        <v>12</v>
      </c>
      <c r="C284" s="4">
        <v>2034</v>
      </c>
      <c r="D284" s="5">
        <v>0</v>
      </c>
      <c r="E284" s="5">
        <v>0</v>
      </c>
      <c r="F284" s="5">
        <v>0</v>
      </c>
      <c r="G284" s="5">
        <v>0</v>
      </c>
      <c r="H284" s="5">
        <v>0</v>
      </c>
      <c r="I284" s="5">
        <v>0</v>
      </c>
      <c r="J284" s="5">
        <v>0</v>
      </c>
      <c r="K284" s="5">
        <v>0</v>
      </c>
      <c r="L284" s="5">
        <v>0</v>
      </c>
      <c r="M284" s="5">
        <v>0</v>
      </c>
      <c r="N284" s="5">
        <v>0</v>
      </c>
      <c r="O284" s="5">
        <v>0</v>
      </c>
      <c r="P284" s="5">
        <v>0</v>
      </c>
      <c r="Q284" s="5">
        <v>0</v>
      </c>
      <c r="R284" s="5">
        <v>0</v>
      </c>
      <c r="S284" s="5">
        <v>0</v>
      </c>
      <c r="T284" s="5">
        <v>0</v>
      </c>
      <c r="U284" s="5">
        <v>0</v>
      </c>
      <c r="V284" s="5">
        <v>0</v>
      </c>
      <c r="W284" s="5">
        <v>0</v>
      </c>
      <c r="X284" s="5">
        <v>0</v>
      </c>
      <c r="Y284" s="5">
        <v>0</v>
      </c>
      <c r="Z284" s="5">
        <v>0</v>
      </c>
      <c r="AA284" s="5">
        <v>0</v>
      </c>
      <c r="AB284" s="5">
        <v>10998.234060000001</v>
      </c>
      <c r="AC284" s="5">
        <v>12745.72</v>
      </c>
      <c r="AD284" s="5">
        <v>115838.37</v>
      </c>
      <c r="AE284" s="5">
        <v>80000</v>
      </c>
      <c r="AF284" s="5">
        <v>0</v>
      </c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</row>
    <row r="285" spans="2:43">
      <c r="B285" s="4">
        <v>1</v>
      </c>
      <c r="C285" s="4">
        <v>2035</v>
      </c>
      <c r="D285" s="5">
        <v>0</v>
      </c>
      <c r="E285" s="5">
        <v>0</v>
      </c>
      <c r="F285" s="5">
        <v>0</v>
      </c>
      <c r="G285" s="5">
        <v>0</v>
      </c>
      <c r="H285" s="5">
        <v>0</v>
      </c>
      <c r="I285" s="5">
        <v>0</v>
      </c>
      <c r="J285" s="5">
        <v>0</v>
      </c>
      <c r="K285" s="5">
        <v>0</v>
      </c>
      <c r="L285" s="5">
        <v>0</v>
      </c>
      <c r="M285" s="5">
        <v>0</v>
      </c>
      <c r="N285" s="5">
        <v>0</v>
      </c>
      <c r="O285" s="5">
        <v>0</v>
      </c>
      <c r="P285" s="5">
        <v>0</v>
      </c>
      <c r="Q285" s="5">
        <v>0</v>
      </c>
      <c r="R285" s="5">
        <v>0</v>
      </c>
      <c r="S285" s="5">
        <v>0</v>
      </c>
      <c r="T285" s="5">
        <v>0</v>
      </c>
      <c r="U285" s="5">
        <v>0</v>
      </c>
      <c r="V285" s="5">
        <v>0</v>
      </c>
      <c r="W285" s="5">
        <v>0</v>
      </c>
      <c r="X285" s="5">
        <v>0</v>
      </c>
      <c r="Y285" s="5">
        <v>0</v>
      </c>
      <c r="Z285" s="5">
        <v>0</v>
      </c>
      <c r="AA285" s="5">
        <v>0</v>
      </c>
      <c r="AB285" s="5">
        <v>24545.27448</v>
      </c>
      <c r="AC285" s="5">
        <v>12735.38</v>
      </c>
      <c r="AD285" s="5">
        <v>115838.37</v>
      </c>
      <c r="AE285" s="5">
        <v>80000</v>
      </c>
      <c r="AF285" s="5">
        <v>0</v>
      </c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</row>
    <row r="286" spans="2:43">
      <c r="B286" s="4">
        <v>2</v>
      </c>
      <c r="C286" s="4">
        <v>2035</v>
      </c>
      <c r="D286" s="5">
        <v>0</v>
      </c>
      <c r="E286" s="5">
        <v>0</v>
      </c>
      <c r="F286" s="5">
        <v>0</v>
      </c>
      <c r="G286" s="5">
        <v>0</v>
      </c>
      <c r="H286" s="5">
        <v>0</v>
      </c>
      <c r="I286" s="5">
        <v>0</v>
      </c>
      <c r="J286" s="5">
        <v>0</v>
      </c>
      <c r="K286" s="5">
        <v>0</v>
      </c>
      <c r="L286" s="5">
        <v>0</v>
      </c>
      <c r="M286" s="5">
        <v>0</v>
      </c>
      <c r="N286" s="5">
        <v>0</v>
      </c>
      <c r="O286" s="5">
        <v>0</v>
      </c>
      <c r="P286" s="5">
        <v>0</v>
      </c>
      <c r="Q286" s="5">
        <v>0</v>
      </c>
      <c r="R286" s="5">
        <v>0</v>
      </c>
      <c r="S286" s="5">
        <v>0</v>
      </c>
      <c r="T286" s="5">
        <v>0</v>
      </c>
      <c r="U286" s="5">
        <v>0</v>
      </c>
      <c r="V286" s="5">
        <v>0</v>
      </c>
      <c r="W286" s="5">
        <v>0</v>
      </c>
      <c r="X286" s="5">
        <v>0</v>
      </c>
      <c r="Y286" s="5">
        <v>0</v>
      </c>
      <c r="Z286" s="5">
        <v>0</v>
      </c>
      <c r="AA286" s="5">
        <v>0</v>
      </c>
      <c r="AB286" s="5">
        <v>22322.458860000002</v>
      </c>
      <c r="AC286" s="5">
        <v>12559.6</v>
      </c>
      <c r="AD286" s="5">
        <v>115838.37</v>
      </c>
      <c r="AE286" s="5">
        <v>80000</v>
      </c>
      <c r="AF286" s="5">
        <v>0</v>
      </c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</row>
    <row r="287" spans="2:43">
      <c r="B287" s="4">
        <v>3</v>
      </c>
      <c r="C287" s="4">
        <v>2035</v>
      </c>
      <c r="D287" s="5">
        <v>0</v>
      </c>
      <c r="E287" s="5">
        <v>0</v>
      </c>
      <c r="F287" s="5">
        <v>0</v>
      </c>
      <c r="G287" s="5">
        <v>0</v>
      </c>
      <c r="H287" s="5">
        <v>0</v>
      </c>
      <c r="I287" s="5">
        <v>0</v>
      </c>
      <c r="J287" s="5">
        <v>0</v>
      </c>
      <c r="K287" s="5">
        <v>0</v>
      </c>
      <c r="L287" s="5">
        <v>0</v>
      </c>
      <c r="M287" s="5">
        <v>0</v>
      </c>
      <c r="N287" s="5">
        <v>0</v>
      </c>
      <c r="O287" s="5">
        <v>0</v>
      </c>
      <c r="P287" s="5">
        <v>0</v>
      </c>
      <c r="Q287" s="5">
        <v>0</v>
      </c>
      <c r="R287" s="5">
        <v>0</v>
      </c>
      <c r="S287" s="5">
        <v>0</v>
      </c>
      <c r="T287" s="5">
        <v>0</v>
      </c>
      <c r="U287" s="5">
        <v>0</v>
      </c>
      <c r="V287" s="5">
        <v>0</v>
      </c>
      <c r="W287" s="5">
        <v>0</v>
      </c>
      <c r="X287" s="5">
        <v>0</v>
      </c>
      <c r="Y287" s="5">
        <v>0</v>
      </c>
      <c r="Z287" s="5">
        <v>0</v>
      </c>
      <c r="AA287" s="5">
        <v>0</v>
      </c>
      <c r="AB287" s="5">
        <v>21886.46744</v>
      </c>
      <c r="AC287" s="5">
        <v>12735.38</v>
      </c>
      <c r="AD287" s="5">
        <v>115838.37</v>
      </c>
      <c r="AE287" s="5">
        <v>80000</v>
      </c>
      <c r="AF287" s="5">
        <v>0</v>
      </c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</row>
    <row r="288" spans="2:43">
      <c r="B288" s="4">
        <v>4</v>
      </c>
      <c r="C288" s="4">
        <v>2035</v>
      </c>
      <c r="D288" s="5">
        <v>0</v>
      </c>
      <c r="E288" s="5">
        <v>0</v>
      </c>
      <c r="F288" s="5">
        <v>0</v>
      </c>
      <c r="G288" s="5">
        <v>0</v>
      </c>
      <c r="H288" s="5">
        <v>0</v>
      </c>
      <c r="I288" s="5">
        <v>0</v>
      </c>
      <c r="J288" s="5">
        <v>0</v>
      </c>
      <c r="K288" s="5">
        <v>0</v>
      </c>
      <c r="L288" s="5">
        <v>0</v>
      </c>
      <c r="M288" s="5">
        <v>0</v>
      </c>
      <c r="N288" s="5">
        <v>0</v>
      </c>
      <c r="O288" s="5">
        <v>0</v>
      </c>
      <c r="P288" s="5">
        <v>0</v>
      </c>
      <c r="Q288" s="5">
        <v>0</v>
      </c>
      <c r="R288" s="5">
        <v>0</v>
      </c>
      <c r="S288" s="5">
        <v>0</v>
      </c>
      <c r="T288" s="5">
        <v>0</v>
      </c>
      <c r="U288" s="5">
        <v>0</v>
      </c>
      <c r="V288" s="5">
        <v>0</v>
      </c>
      <c r="W288" s="5">
        <v>0</v>
      </c>
      <c r="X288" s="5">
        <v>0</v>
      </c>
      <c r="Y288" s="5">
        <v>0</v>
      </c>
      <c r="Z288" s="5">
        <v>0</v>
      </c>
      <c r="AA288" s="5">
        <v>0</v>
      </c>
      <c r="AB288" s="5">
        <v>17373.706179999997</v>
      </c>
      <c r="AC288" s="5">
        <v>12673.34</v>
      </c>
      <c r="AD288" s="5">
        <v>115838.37</v>
      </c>
      <c r="AE288" s="5">
        <v>80000</v>
      </c>
      <c r="AF288" s="5">
        <v>0</v>
      </c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</row>
    <row r="289" spans="2:43">
      <c r="B289" s="4">
        <v>5</v>
      </c>
      <c r="C289" s="4">
        <v>2035</v>
      </c>
      <c r="D289" s="5">
        <v>0</v>
      </c>
      <c r="E289" s="5">
        <v>0</v>
      </c>
      <c r="F289" s="5">
        <v>0</v>
      </c>
      <c r="G289" s="5">
        <v>0</v>
      </c>
      <c r="H289" s="5">
        <v>0</v>
      </c>
      <c r="I289" s="5">
        <v>0</v>
      </c>
      <c r="J289" s="5">
        <v>0</v>
      </c>
      <c r="K289" s="5">
        <v>0</v>
      </c>
      <c r="L289" s="5">
        <v>0</v>
      </c>
      <c r="M289" s="5">
        <v>0</v>
      </c>
      <c r="N289" s="5">
        <v>0</v>
      </c>
      <c r="O289" s="5">
        <v>0</v>
      </c>
      <c r="P289" s="5">
        <v>0</v>
      </c>
      <c r="Q289" s="5">
        <v>0</v>
      </c>
      <c r="R289" s="5">
        <v>0</v>
      </c>
      <c r="S289" s="5">
        <v>0</v>
      </c>
      <c r="T289" s="5">
        <v>0</v>
      </c>
      <c r="U289" s="5">
        <v>0</v>
      </c>
      <c r="V289" s="5">
        <v>0</v>
      </c>
      <c r="W289" s="5">
        <v>0</v>
      </c>
      <c r="X289" s="5">
        <v>0</v>
      </c>
      <c r="Y289" s="5">
        <v>0</v>
      </c>
      <c r="Z289" s="5">
        <v>0</v>
      </c>
      <c r="AA289" s="5">
        <v>0</v>
      </c>
      <c r="AB289" s="5">
        <v>23783.222959999999</v>
      </c>
      <c r="AC289" s="5">
        <v>12735.38</v>
      </c>
      <c r="AD289" s="5">
        <v>115838.37</v>
      </c>
      <c r="AE289" s="5">
        <v>80000</v>
      </c>
      <c r="AF289" s="5">
        <v>0</v>
      </c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</row>
    <row r="290" spans="2:43">
      <c r="B290" s="4">
        <v>6</v>
      </c>
      <c r="C290" s="4">
        <v>2035</v>
      </c>
      <c r="D290" s="5">
        <v>0</v>
      </c>
      <c r="E290" s="5">
        <v>0</v>
      </c>
      <c r="F290" s="5">
        <v>0</v>
      </c>
      <c r="G290" s="5">
        <v>0</v>
      </c>
      <c r="H290" s="5">
        <v>0</v>
      </c>
      <c r="I290" s="5">
        <v>0</v>
      </c>
      <c r="J290" s="5">
        <v>0</v>
      </c>
      <c r="K290" s="5">
        <v>0</v>
      </c>
      <c r="L290" s="5">
        <v>0</v>
      </c>
      <c r="M290" s="5">
        <v>0</v>
      </c>
      <c r="N290" s="5">
        <v>0</v>
      </c>
      <c r="O290" s="5">
        <v>0</v>
      </c>
      <c r="P290" s="5">
        <v>0</v>
      </c>
      <c r="Q290" s="5">
        <v>0</v>
      </c>
      <c r="R290" s="5">
        <v>0</v>
      </c>
      <c r="S290" s="5">
        <v>0</v>
      </c>
      <c r="T290" s="5">
        <v>0</v>
      </c>
      <c r="U290" s="5">
        <v>0</v>
      </c>
      <c r="V290" s="5">
        <v>0</v>
      </c>
      <c r="W290" s="5">
        <v>0</v>
      </c>
      <c r="X290" s="5">
        <v>0</v>
      </c>
      <c r="Y290" s="5">
        <v>0</v>
      </c>
      <c r="Z290" s="5">
        <v>0</v>
      </c>
      <c r="AA290" s="5">
        <v>0</v>
      </c>
      <c r="AB290" s="5">
        <v>18969.070019999999</v>
      </c>
      <c r="AC290" s="5">
        <v>12673.34</v>
      </c>
      <c r="AD290" s="5">
        <v>115838.37</v>
      </c>
      <c r="AE290" s="5">
        <v>80000</v>
      </c>
      <c r="AF290" s="5">
        <v>0</v>
      </c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</row>
    <row r="291" spans="2:43">
      <c r="B291" s="4">
        <v>7</v>
      </c>
      <c r="C291" s="4">
        <v>2035</v>
      </c>
      <c r="D291" s="5">
        <v>0</v>
      </c>
      <c r="E291" s="5">
        <v>0</v>
      </c>
      <c r="F291" s="5">
        <v>0</v>
      </c>
      <c r="G291" s="5">
        <v>0</v>
      </c>
      <c r="H291" s="5">
        <v>0</v>
      </c>
      <c r="I291" s="5">
        <v>0</v>
      </c>
      <c r="J291" s="5">
        <v>0</v>
      </c>
      <c r="K291" s="5">
        <v>0</v>
      </c>
      <c r="L291" s="5">
        <v>0</v>
      </c>
      <c r="M291" s="5">
        <v>0</v>
      </c>
      <c r="N291" s="5">
        <v>0</v>
      </c>
      <c r="O291" s="5">
        <v>0</v>
      </c>
      <c r="P291" s="5">
        <v>0</v>
      </c>
      <c r="Q291" s="5">
        <v>0</v>
      </c>
      <c r="R291" s="5">
        <v>0</v>
      </c>
      <c r="S291" s="5">
        <v>0</v>
      </c>
      <c r="T291" s="5">
        <v>0</v>
      </c>
      <c r="U291" s="5">
        <v>0</v>
      </c>
      <c r="V291" s="5">
        <v>0</v>
      </c>
      <c r="W291" s="5">
        <v>0</v>
      </c>
      <c r="X291" s="5">
        <v>0</v>
      </c>
      <c r="Y291" s="5">
        <v>0</v>
      </c>
      <c r="Z291" s="5">
        <v>0</v>
      </c>
      <c r="AA291" s="5">
        <v>0</v>
      </c>
      <c r="AB291" s="5">
        <v>20592.563920000001</v>
      </c>
      <c r="AC291" s="5">
        <v>12735.38</v>
      </c>
      <c r="AD291" s="5">
        <v>115838.37</v>
      </c>
      <c r="AE291" s="5">
        <v>80000</v>
      </c>
      <c r="AF291" s="5">
        <v>0</v>
      </c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</row>
    <row r="292" spans="2:43">
      <c r="B292" s="4">
        <v>8</v>
      </c>
      <c r="C292" s="4">
        <v>2035</v>
      </c>
      <c r="D292" s="5">
        <v>0</v>
      </c>
      <c r="E292" s="5">
        <v>0</v>
      </c>
      <c r="F292" s="5">
        <v>0</v>
      </c>
      <c r="G292" s="5">
        <v>0</v>
      </c>
      <c r="H292" s="5">
        <v>0</v>
      </c>
      <c r="I292" s="5">
        <v>0</v>
      </c>
      <c r="J292" s="5">
        <v>0</v>
      </c>
      <c r="K292" s="5">
        <v>0</v>
      </c>
      <c r="L292" s="5">
        <v>0</v>
      </c>
      <c r="M292" s="5">
        <v>0</v>
      </c>
      <c r="N292" s="5">
        <v>0</v>
      </c>
      <c r="O292" s="5">
        <v>0</v>
      </c>
      <c r="P292" s="5">
        <v>0</v>
      </c>
      <c r="Q292" s="5">
        <v>0</v>
      </c>
      <c r="R292" s="5">
        <v>0</v>
      </c>
      <c r="S292" s="5">
        <v>0</v>
      </c>
      <c r="T292" s="5">
        <v>0</v>
      </c>
      <c r="U292" s="5">
        <v>0</v>
      </c>
      <c r="V292" s="5">
        <v>0</v>
      </c>
      <c r="W292" s="5">
        <v>0</v>
      </c>
      <c r="X292" s="5">
        <v>0</v>
      </c>
      <c r="Y292" s="5">
        <v>0</v>
      </c>
      <c r="Z292" s="5">
        <v>0</v>
      </c>
      <c r="AA292" s="5">
        <v>0</v>
      </c>
      <c r="AB292" s="5">
        <v>22856.694180000002</v>
      </c>
      <c r="AC292" s="5">
        <v>12735.38</v>
      </c>
      <c r="AD292" s="5">
        <v>115838.37</v>
      </c>
      <c r="AE292" s="5">
        <v>80000</v>
      </c>
      <c r="AF292" s="5">
        <v>0</v>
      </c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</row>
    <row r="293" spans="2:43">
      <c r="B293" s="4">
        <v>9</v>
      </c>
      <c r="C293" s="4">
        <v>2035</v>
      </c>
      <c r="D293" s="5">
        <v>0</v>
      </c>
      <c r="E293" s="5">
        <v>0</v>
      </c>
      <c r="F293" s="5">
        <v>0</v>
      </c>
      <c r="G293" s="5">
        <v>0</v>
      </c>
      <c r="H293" s="5">
        <v>0</v>
      </c>
      <c r="I293" s="5">
        <v>0</v>
      </c>
      <c r="J293" s="5">
        <v>0</v>
      </c>
      <c r="K293" s="5">
        <v>0</v>
      </c>
      <c r="L293" s="5">
        <v>0</v>
      </c>
      <c r="M293" s="5">
        <v>0</v>
      </c>
      <c r="N293" s="5">
        <v>0</v>
      </c>
      <c r="O293" s="5">
        <v>0</v>
      </c>
      <c r="P293" s="5">
        <v>0</v>
      </c>
      <c r="Q293" s="5">
        <v>0</v>
      </c>
      <c r="R293" s="5">
        <v>0</v>
      </c>
      <c r="S293" s="5">
        <v>0</v>
      </c>
      <c r="T293" s="5">
        <v>0</v>
      </c>
      <c r="U293" s="5">
        <v>0</v>
      </c>
      <c r="V293" s="5">
        <v>0</v>
      </c>
      <c r="W293" s="5">
        <v>0</v>
      </c>
      <c r="X293" s="5">
        <v>0</v>
      </c>
      <c r="Y293" s="5">
        <v>0</v>
      </c>
      <c r="Z293" s="5">
        <v>0</v>
      </c>
      <c r="AA293" s="5">
        <v>0</v>
      </c>
      <c r="AB293" s="5">
        <v>24049.981940000001</v>
      </c>
      <c r="AC293" s="5">
        <v>12673.34</v>
      </c>
      <c r="AD293" s="5">
        <v>115838.37</v>
      </c>
      <c r="AE293" s="5">
        <v>80000</v>
      </c>
      <c r="AF293" s="5">
        <v>0</v>
      </c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</row>
    <row r="294" spans="2:43">
      <c r="B294" s="4">
        <v>10</v>
      </c>
      <c r="C294" s="4">
        <v>2035</v>
      </c>
      <c r="D294" s="5">
        <v>0</v>
      </c>
      <c r="E294" s="5">
        <v>0</v>
      </c>
      <c r="F294" s="5">
        <v>0</v>
      </c>
      <c r="G294" s="5">
        <v>0</v>
      </c>
      <c r="H294" s="5">
        <v>0</v>
      </c>
      <c r="I294" s="5">
        <v>0</v>
      </c>
      <c r="J294" s="5">
        <v>0</v>
      </c>
      <c r="K294" s="5">
        <v>0</v>
      </c>
      <c r="L294" s="5">
        <v>0</v>
      </c>
      <c r="M294" s="5">
        <v>0</v>
      </c>
      <c r="N294" s="5">
        <v>0</v>
      </c>
      <c r="O294" s="5">
        <v>0</v>
      </c>
      <c r="P294" s="5">
        <v>0</v>
      </c>
      <c r="Q294" s="5">
        <v>0</v>
      </c>
      <c r="R294" s="5">
        <v>0</v>
      </c>
      <c r="S294" s="5">
        <v>0</v>
      </c>
      <c r="T294" s="5">
        <v>0</v>
      </c>
      <c r="U294" s="5">
        <v>0</v>
      </c>
      <c r="V294" s="5">
        <v>0</v>
      </c>
      <c r="W294" s="5">
        <v>0</v>
      </c>
      <c r="X294" s="5">
        <v>0</v>
      </c>
      <c r="Y294" s="5">
        <v>0</v>
      </c>
      <c r="Z294" s="5">
        <v>0</v>
      </c>
      <c r="AA294" s="5">
        <v>0</v>
      </c>
      <c r="AB294" s="5">
        <v>19074.500660000002</v>
      </c>
      <c r="AC294" s="5">
        <v>12735.38</v>
      </c>
      <c r="AD294" s="5">
        <v>186279.886</v>
      </c>
      <c r="AE294" s="5">
        <v>80000</v>
      </c>
      <c r="AF294" s="5">
        <v>0</v>
      </c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</row>
    <row r="295" spans="2:43">
      <c r="B295" s="4">
        <v>11</v>
      </c>
      <c r="C295" s="4">
        <v>2035</v>
      </c>
      <c r="D295" s="5">
        <v>0</v>
      </c>
      <c r="E295" s="5">
        <v>0</v>
      </c>
      <c r="F295" s="5">
        <v>0</v>
      </c>
      <c r="G295" s="5">
        <v>0</v>
      </c>
      <c r="H295" s="5">
        <v>0</v>
      </c>
      <c r="I295" s="5">
        <v>0</v>
      </c>
      <c r="J295" s="5">
        <v>0</v>
      </c>
      <c r="K295" s="5">
        <v>0</v>
      </c>
      <c r="L295" s="5">
        <v>0</v>
      </c>
      <c r="M295" s="5">
        <v>0</v>
      </c>
      <c r="N295" s="5">
        <v>0</v>
      </c>
      <c r="O295" s="5">
        <v>0</v>
      </c>
      <c r="P295" s="5">
        <v>0</v>
      </c>
      <c r="Q295" s="5">
        <v>0</v>
      </c>
      <c r="R295" s="5">
        <v>0</v>
      </c>
      <c r="S295" s="5">
        <v>0</v>
      </c>
      <c r="T295" s="5">
        <v>0</v>
      </c>
      <c r="U295" s="5">
        <v>0</v>
      </c>
      <c r="V295" s="5">
        <v>0</v>
      </c>
      <c r="W295" s="5">
        <v>0</v>
      </c>
      <c r="X295" s="5">
        <v>0</v>
      </c>
      <c r="Y295" s="5">
        <v>0</v>
      </c>
      <c r="Z295" s="5">
        <v>0</v>
      </c>
      <c r="AA295" s="5">
        <v>0</v>
      </c>
      <c r="AB295" s="5">
        <v>21966.916639999999</v>
      </c>
      <c r="AC295" s="5">
        <v>12673.34</v>
      </c>
      <c r="AD295" s="5">
        <v>184013.454</v>
      </c>
      <c r="AE295" s="5">
        <v>80000</v>
      </c>
      <c r="AF295" s="5">
        <v>0</v>
      </c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</row>
    <row r="296" spans="2:43">
      <c r="B296" s="4">
        <v>12</v>
      </c>
      <c r="C296" s="4">
        <v>2035</v>
      </c>
      <c r="D296" s="5">
        <v>0</v>
      </c>
      <c r="E296" s="5">
        <v>0</v>
      </c>
      <c r="F296" s="5">
        <v>0</v>
      </c>
      <c r="G296" s="5">
        <v>0</v>
      </c>
      <c r="H296" s="5">
        <v>0</v>
      </c>
      <c r="I296" s="5">
        <v>0</v>
      </c>
      <c r="J296" s="5">
        <v>0</v>
      </c>
      <c r="K296" s="5">
        <v>0</v>
      </c>
      <c r="L296" s="5">
        <v>0</v>
      </c>
      <c r="M296" s="5">
        <v>0</v>
      </c>
      <c r="N296" s="5">
        <v>0</v>
      </c>
      <c r="O296" s="5">
        <v>0</v>
      </c>
      <c r="P296" s="5">
        <v>0</v>
      </c>
      <c r="Q296" s="5">
        <v>0</v>
      </c>
      <c r="R296" s="5">
        <v>0</v>
      </c>
      <c r="S296" s="5">
        <v>0</v>
      </c>
      <c r="T296" s="5">
        <v>0</v>
      </c>
      <c r="U296" s="5">
        <v>0</v>
      </c>
      <c r="V296" s="5">
        <v>0</v>
      </c>
      <c r="W296" s="5">
        <v>0</v>
      </c>
      <c r="X296" s="5">
        <v>0</v>
      </c>
      <c r="Y296" s="5">
        <v>0</v>
      </c>
      <c r="Z296" s="5">
        <v>0</v>
      </c>
      <c r="AA296" s="5">
        <v>0</v>
      </c>
      <c r="AB296" s="5">
        <v>10998.234060000001</v>
      </c>
      <c r="AC296" s="5">
        <v>12745.72</v>
      </c>
      <c r="AD296" s="5">
        <v>115838.37</v>
      </c>
      <c r="AE296" s="5">
        <v>80000</v>
      </c>
      <c r="AF296" s="5">
        <v>0</v>
      </c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</row>
    <row r="297" spans="2:43">
      <c r="B297" s="4">
        <v>1</v>
      </c>
      <c r="C297" s="4">
        <v>2036</v>
      </c>
      <c r="D297" s="5">
        <v>0</v>
      </c>
      <c r="E297" s="5">
        <v>0</v>
      </c>
      <c r="F297" s="5">
        <v>0</v>
      </c>
      <c r="G297" s="5">
        <v>0</v>
      </c>
      <c r="H297" s="5">
        <v>0</v>
      </c>
      <c r="I297" s="5">
        <v>0</v>
      </c>
      <c r="J297" s="5">
        <v>0</v>
      </c>
      <c r="K297" s="5">
        <v>0</v>
      </c>
      <c r="L297" s="5">
        <v>0</v>
      </c>
      <c r="M297" s="5">
        <v>0</v>
      </c>
      <c r="N297" s="5">
        <v>0</v>
      </c>
      <c r="O297" s="5">
        <v>0</v>
      </c>
      <c r="P297" s="5">
        <v>0</v>
      </c>
      <c r="Q297" s="5">
        <v>0</v>
      </c>
      <c r="R297" s="5">
        <v>0</v>
      </c>
      <c r="S297" s="5">
        <v>0</v>
      </c>
      <c r="T297" s="5">
        <v>0</v>
      </c>
      <c r="U297" s="5">
        <v>0</v>
      </c>
      <c r="V297" s="5">
        <v>0</v>
      </c>
      <c r="W297" s="5">
        <v>0</v>
      </c>
      <c r="X297" s="5">
        <v>0</v>
      </c>
      <c r="Y297" s="5">
        <v>0</v>
      </c>
      <c r="Z297" s="5">
        <v>0</v>
      </c>
      <c r="AA297" s="5">
        <v>0</v>
      </c>
      <c r="AB297" s="5">
        <v>24545.27448</v>
      </c>
      <c r="AC297" s="5">
        <v>12725.04</v>
      </c>
      <c r="AD297" s="5">
        <v>115838.37</v>
      </c>
      <c r="AE297" s="5">
        <v>80000</v>
      </c>
      <c r="AF297" s="5">
        <v>0</v>
      </c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</row>
    <row r="298" spans="2:43">
      <c r="B298" s="4">
        <v>2</v>
      </c>
      <c r="C298" s="4">
        <v>2036</v>
      </c>
      <c r="D298" s="5">
        <v>0</v>
      </c>
      <c r="E298" s="5">
        <v>0</v>
      </c>
      <c r="F298" s="5">
        <v>0</v>
      </c>
      <c r="G298" s="5">
        <v>0</v>
      </c>
      <c r="H298" s="5">
        <v>0</v>
      </c>
      <c r="I298" s="5">
        <v>0</v>
      </c>
      <c r="J298" s="5">
        <v>0</v>
      </c>
      <c r="K298" s="5">
        <v>0</v>
      </c>
      <c r="L298" s="5">
        <v>0</v>
      </c>
      <c r="M298" s="5">
        <v>0</v>
      </c>
      <c r="N298" s="5">
        <v>0</v>
      </c>
      <c r="O298" s="5">
        <v>0</v>
      </c>
      <c r="P298" s="5">
        <v>0</v>
      </c>
      <c r="Q298" s="5">
        <v>0</v>
      </c>
      <c r="R298" s="5">
        <v>0</v>
      </c>
      <c r="S298" s="5">
        <v>0</v>
      </c>
      <c r="T298" s="5">
        <v>0</v>
      </c>
      <c r="U298" s="5">
        <v>0</v>
      </c>
      <c r="V298" s="5">
        <v>0</v>
      </c>
      <c r="W298" s="5">
        <v>0</v>
      </c>
      <c r="X298" s="5">
        <v>0</v>
      </c>
      <c r="Y298" s="5">
        <v>0</v>
      </c>
      <c r="Z298" s="5">
        <v>0</v>
      </c>
      <c r="AA298" s="5">
        <v>0</v>
      </c>
      <c r="AB298" s="5">
        <v>22322.458860000002</v>
      </c>
      <c r="AC298" s="5">
        <v>12611.3</v>
      </c>
      <c r="AD298" s="5">
        <v>115838.37</v>
      </c>
      <c r="AE298" s="5">
        <v>80000</v>
      </c>
      <c r="AF298" s="5">
        <v>0</v>
      </c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</row>
    <row r="299" spans="2:43">
      <c r="B299" s="4">
        <v>3</v>
      </c>
      <c r="C299" s="4">
        <v>2036</v>
      </c>
      <c r="D299" s="5">
        <v>0</v>
      </c>
      <c r="E299" s="5">
        <v>0</v>
      </c>
      <c r="F299" s="5">
        <v>0</v>
      </c>
      <c r="G299" s="5">
        <v>0</v>
      </c>
      <c r="H299" s="5">
        <v>0</v>
      </c>
      <c r="I299" s="5">
        <v>0</v>
      </c>
      <c r="J299" s="5">
        <v>0</v>
      </c>
      <c r="K299" s="5">
        <v>0</v>
      </c>
      <c r="L299" s="5">
        <v>0</v>
      </c>
      <c r="M299" s="5">
        <v>0</v>
      </c>
      <c r="N299" s="5">
        <v>0</v>
      </c>
      <c r="O299" s="5">
        <v>0</v>
      </c>
      <c r="P299" s="5">
        <v>0</v>
      </c>
      <c r="Q299" s="5">
        <v>0</v>
      </c>
      <c r="R299" s="5">
        <v>0</v>
      </c>
      <c r="S299" s="5">
        <v>0</v>
      </c>
      <c r="T299" s="5">
        <v>0</v>
      </c>
      <c r="U299" s="5">
        <v>0</v>
      </c>
      <c r="V299" s="5">
        <v>0</v>
      </c>
      <c r="W299" s="5">
        <v>0</v>
      </c>
      <c r="X299" s="5">
        <v>0</v>
      </c>
      <c r="Y299" s="5">
        <v>0</v>
      </c>
      <c r="Z299" s="5">
        <v>0</v>
      </c>
      <c r="AA299" s="5">
        <v>0</v>
      </c>
      <c r="AB299" s="5">
        <v>21886.46744</v>
      </c>
      <c r="AC299" s="5">
        <v>12725.04</v>
      </c>
      <c r="AD299" s="5">
        <v>115838.37</v>
      </c>
      <c r="AE299" s="5">
        <v>80000</v>
      </c>
      <c r="AF299" s="5">
        <v>0</v>
      </c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</row>
    <row r="300" spans="2:43">
      <c r="B300" s="4">
        <v>4</v>
      </c>
      <c r="C300" s="4">
        <v>2036</v>
      </c>
      <c r="D300" s="5">
        <v>0</v>
      </c>
      <c r="E300" s="5">
        <v>0</v>
      </c>
      <c r="F300" s="5">
        <v>0</v>
      </c>
      <c r="G300" s="5">
        <v>0</v>
      </c>
      <c r="H300" s="5">
        <v>0</v>
      </c>
      <c r="I300" s="5">
        <v>0</v>
      </c>
      <c r="J300" s="5">
        <v>0</v>
      </c>
      <c r="K300" s="5">
        <v>0</v>
      </c>
      <c r="L300" s="5">
        <v>0</v>
      </c>
      <c r="M300" s="5">
        <v>0</v>
      </c>
      <c r="N300" s="5">
        <v>0</v>
      </c>
      <c r="O300" s="5">
        <v>0</v>
      </c>
      <c r="P300" s="5">
        <v>0</v>
      </c>
      <c r="Q300" s="5">
        <v>0</v>
      </c>
      <c r="R300" s="5">
        <v>0</v>
      </c>
      <c r="S300" s="5">
        <v>0</v>
      </c>
      <c r="T300" s="5">
        <v>0</v>
      </c>
      <c r="U300" s="5">
        <v>0</v>
      </c>
      <c r="V300" s="5">
        <v>0</v>
      </c>
      <c r="W300" s="5">
        <v>0</v>
      </c>
      <c r="X300" s="5">
        <v>0</v>
      </c>
      <c r="Y300" s="5">
        <v>0</v>
      </c>
      <c r="Z300" s="5">
        <v>0</v>
      </c>
      <c r="AA300" s="5">
        <v>0</v>
      </c>
      <c r="AB300" s="5">
        <v>17373.706179999997</v>
      </c>
      <c r="AC300" s="5">
        <v>12673.34</v>
      </c>
      <c r="AD300" s="5">
        <v>115838.37</v>
      </c>
      <c r="AE300" s="5">
        <v>80000</v>
      </c>
      <c r="AF300" s="5">
        <v>0</v>
      </c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</row>
    <row r="301" spans="2:43">
      <c r="B301" s="4">
        <v>5</v>
      </c>
      <c r="C301" s="4">
        <v>2036</v>
      </c>
      <c r="D301" s="5">
        <v>0</v>
      </c>
      <c r="E301" s="5">
        <v>0</v>
      </c>
      <c r="F301" s="5">
        <v>0</v>
      </c>
      <c r="G301" s="5">
        <v>0</v>
      </c>
      <c r="H301" s="5">
        <v>0</v>
      </c>
      <c r="I301" s="5">
        <v>0</v>
      </c>
      <c r="J301" s="5">
        <v>0</v>
      </c>
      <c r="K301" s="5">
        <v>0</v>
      </c>
      <c r="L301" s="5">
        <v>0</v>
      </c>
      <c r="M301" s="5">
        <v>0</v>
      </c>
      <c r="N301" s="5">
        <v>0</v>
      </c>
      <c r="O301" s="5">
        <v>0</v>
      </c>
      <c r="P301" s="5">
        <v>0</v>
      </c>
      <c r="Q301" s="5">
        <v>0</v>
      </c>
      <c r="R301" s="5">
        <v>0</v>
      </c>
      <c r="S301" s="5">
        <v>0</v>
      </c>
      <c r="T301" s="5">
        <v>0</v>
      </c>
      <c r="U301" s="5">
        <v>0</v>
      </c>
      <c r="V301" s="5">
        <v>0</v>
      </c>
      <c r="W301" s="5">
        <v>0</v>
      </c>
      <c r="X301" s="5">
        <v>0</v>
      </c>
      <c r="Y301" s="5">
        <v>0</v>
      </c>
      <c r="Z301" s="5">
        <v>0</v>
      </c>
      <c r="AA301" s="5">
        <v>0</v>
      </c>
      <c r="AB301" s="5">
        <v>23783.222959999999</v>
      </c>
      <c r="AC301" s="5">
        <v>12725.04</v>
      </c>
      <c r="AD301" s="5">
        <v>115838.37</v>
      </c>
      <c r="AE301" s="5">
        <v>80000</v>
      </c>
      <c r="AF301" s="5">
        <v>0</v>
      </c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</row>
    <row r="302" spans="2:43">
      <c r="B302" s="4">
        <v>6</v>
      </c>
      <c r="C302" s="4">
        <v>2036</v>
      </c>
      <c r="D302" s="5">
        <v>0</v>
      </c>
      <c r="E302" s="5">
        <v>0</v>
      </c>
      <c r="F302" s="5">
        <v>0</v>
      </c>
      <c r="G302" s="5">
        <v>0</v>
      </c>
      <c r="H302" s="5">
        <v>0</v>
      </c>
      <c r="I302" s="5">
        <v>0</v>
      </c>
      <c r="J302" s="5">
        <v>0</v>
      </c>
      <c r="K302" s="5">
        <v>0</v>
      </c>
      <c r="L302" s="5">
        <v>0</v>
      </c>
      <c r="M302" s="5">
        <v>0</v>
      </c>
      <c r="N302" s="5">
        <v>0</v>
      </c>
      <c r="O302" s="5">
        <v>0</v>
      </c>
      <c r="P302" s="5">
        <v>0</v>
      </c>
      <c r="Q302" s="5">
        <v>0</v>
      </c>
      <c r="R302" s="5">
        <v>0</v>
      </c>
      <c r="S302" s="5">
        <v>0</v>
      </c>
      <c r="T302" s="5">
        <v>0</v>
      </c>
      <c r="U302" s="5">
        <v>0</v>
      </c>
      <c r="V302" s="5">
        <v>0</v>
      </c>
      <c r="W302" s="5">
        <v>0</v>
      </c>
      <c r="X302" s="5">
        <v>0</v>
      </c>
      <c r="Y302" s="5">
        <v>0</v>
      </c>
      <c r="Z302" s="5">
        <v>0</v>
      </c>
      <c r="AA302" s="5">
        <v>0</v>
      </c>
      <c r="AB302" s="5">
        <v>18969.070019999999</v>
      </c>
      <c r="AC302" s="5">
        <v>12673.34</v>
      </c>
      <c r="AD302" s="5">
        <v>115838.37</v>
      </c>
      <c r="AE302" s="5">
        <v>80000</v>
      </c>
      <c r="AF302" s="5">
        <v>0</v>
      </c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</row>
    <row r="303" spans="2:43">
      <c r="B303" s="4">
        <v>7</v>
      </c>
      <c r="C303" s="4">
        <v>2036</v>
      </c>
      <c r="D303" s="5">
        <v>0</v>
      </c>
      <c r="E303" s="5">
        <v>0</v>
      </c>
      <c r="F303" s="5">
        <v>0</v>
      </c>
      <c r="G303" s="5">
        <v>0</v>
      </c>
      <c r="H303" s="5">
        <v>0</v>
      </c>
      <c r="I303" s="5">
        <v>0</v>
      </c>
      <c r="J303" s="5">
        <v>0</v>
      </c>
      <c r="K303" s="5">
        <v>0</v>
      </c>
      <c r="L303" s="5">
        <v>0</v>
      </c>
      <c r="M303" s="5">
        <v>0</v>
      </c>
      <c r="N303" s="5">
        <v>0</v>
      </c>
      <c r="O303" s="5">
        <v>0</v>
      </c>
      <c r="P303" s="5">
        <v>0</v>
      </c>
      <c r="Q303" s="5">
        <v>0</v>
      </c>
      <c r="R303" s="5">
        <v>0</v>
      </c>
      <c r="S303" s="5">
        <v>0</v>
      </c>
      <c r="T303" s="5">
        <v>0</v>
      </c>
      <c r="U303" s="5">
        <v>0</v>
      </c>
      <c r="V303" s="5">
        <v>0</v>
      </c>
      <c r="W303" s="5">
        <v>0</v>
      </c>
      <c r="X303" s="5">
        <v>0</v>
      </c>
      <c r="Y303" s="5">
        <v>0</v>
      </c>
      <c r="Z303" s="5">
        <v>0</v>
      </c>
      <c r="AA303" s="5">
        <v>0</v>
      </c>
      <c r="AB303" s="5">
        <v>20592.563920000001</v>
      </c>
      <c r="AC303" s="5">
        <v>12725.04</v>
      </c>
      <c r="AD303" s="5">
        <v>115838.37</v>
      </c>
      <c r="AE303" s="5">
        <v>80000</v>
      </c>
      <c r="AF303" s="5">
        <v>0</v>
      </c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</row>
    <row r="304" spans="2:43">
      <c r="B304" s="4">
        <v>8</v>
      </c>
      <c r="C304" s="4">
        <v>2036</v>
      </c>
      <c r="D304" s="5">
        <v>0</v>
      </c>
      <c r="E304" s="5">
        <v>0</v>
      </c>
      <c r="F304" s="5">
        <v>0</v>
      </c>
      <c r="G304" s="5">
        <v>0</v>
      </c>
      <c r="H304" s="5">
        <v>0</v>
      </c>
      <c r="I304" s="5">
        <v>0</v>
      </c>
      <c r="J304" s="5">
        <v>0</v>
      </c>
      <c r="K304" s="5">
        <v>0</v>
      </c>
      <c r="L304" s="5">
        <v>0</v>
      </c>
      <c r="M304" s="5">
        <v>0</v>
      </c>
      <c r="N304" s="5">
        <v>0</v>
      </c>
      <c r="O304" s="5">
        <v>0</v>
      </c>
      <c r="P304" s="5">
        <v>0</v>
      </c>
      <c r="Q304" s="5">
        <v>0</v>
      </c>
      <c r="R304" s="5">
        <v>0</v>
      </c>
      <c r="S304" s="5">
        <v>0</v>
      </c>
      <c r="T304" s="5">
        <v>0</v>
      </c>
      <c r="U304" s="5">
        <v>0</v>
      </c>
      <c r="V304" s="5">
        <v>0</v>
      </c>
      <c r="W304" s="5">
        <v>0</v>
      </c>
      <c r="X304" s="5">
        <v>0</v>
      </c>
      <c r="Y304" s="5">
        <v>0</v>
      </c>
      <c r="Z304" s="5">
        <v>0</v>
      </c>
      <c r="AA304" s="5">
        <v>0</v>
      </c>
      <c r="AB304" s="5">
        <v>22856.694180000002</v>
      </c>
      <c r="AC304" s="5">
        <v>12725.04</v>
      </c>
      <c r="AD304" s="5">
        <v>115838.37</v>
      </c>
      <c r="AE304" s="5">
        <v>80000</v>
      </c>
      <c r="AF304" s="5">
        <v>0</v>
      </c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</row>
    <row r="305" spans="2:43">
      <c r="B305" s="4">
        <v>9</v>
      </c>
      <c r="C305" s="4">
        <v>2036</v>
      </c>
      <c r="D305" s="5">
        <v>0</v>
      </c>
      <c r="E305" s="5">
        <v>0</v>
      </c>
      <c r="F305" s="5">
        <v>0</v>
      </c>
      <c r="G305" s="5">
        <v>0</v>
      </c>
      <c r="H305" s="5">
        <v>0</v>
      </c>
      <c r="I305" s="5">
        <v>0</v>
      </c>
      <c r="J305" s="5">
        <v>0</v>
      </c>
      <c r="K305" s="5">
        <v>0</v>
      </c>
      <c r="L305" s="5">
        <v>0</v>
      </c>
      <c r="M305" s="5">
        <v>0</v>
      </c>
      <c r="N305" s="5">
        <v>0</v>
      </c>
      <c r="O305" s="5">
        <v>0</v>
      </c>
      <c r="P305" s="5">
        <v>0</v>
      </c>
      <c r="Q305" s="5">
        <v>0</v>
      </c>
      <c r="R305" s="5">
        <v>0</v>
      </c>
      <c r="S305" s="5">
        <v>0</v>
      </c>
      <c r="T305" s="5">
        <v>0</v>
      </c>
      <c r="U305" s="5">
        <v>0</v>
      </c>
      <c r="V305" s="5">
        <v>0</v>
      </c>
      <c r="W305" s="5">
        <v>0</v>
      </c>
      <c r="X305" s="5">
        <v>0</v>
      </c>
      <c r="Y305" s="5">
        <v>0</v>
      </c>
      <c r="Z305" s="5">
        <v>0</v>
      </c>
      <c r="AA305" s="5">
        <v>0</v>
      </c>
      <c r="AB305" s="5">
        <v>24049.981940000001</v>
      </c>
      <c r="AC305" s="5">
        <v>12673.34</v>
      </c>
      <c r="AD305" s="5">
        <v>115838.37</v>
      </c>
      <c r="AE305" s="5">
        <v>80000</v>
      </c>
      <c r="AF305" s="5">
        <v>0</v>
      </c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</row>
    <row r="306" spans="2:43">
      <c r="B306" s="4">
        <v>10</v>
      </c>
      <c r="C306" s="4">
        <v>2036</v>
      </c>
      <c r="D306" s="5">
        <v>0</v>
      </c>
      <c r="E306" s="5">
        <v>0</v>
      </c>
      <c r="F306" s="5">
        <v>0</v>
      </c>
      <c r="G306" s="5">
        <v>0</v>
      </c>
      <c r="H306" s="5">
        <v>0</v>
      </c>
      <c r="I306" s="5">
        <v>0</v>
      </c>
      <c r="J306" s="5">
        <v>0</v>
      </c>
      <c r="K306" s="5">
        <v>0</v>
      </c>
      <c r="L306" s="5">
        <v>0</v>
      </c>
      <c r="M306" s="5">
        <v>0</v>
      </c>
      <c r="N306" s="5">
        <v>0</v>
      </c>
      <c r="O306" s="5">
        <v>0</v>
      </c>
      <c r="P306" s="5">
        <v>0</v>
      </c>
      <c r="Q306" s="5">
        <v>0</v>
      </c>
      <c r="R306" s="5">
        <v>0</v>
      </c>
      <c r="S306" s="5">
        <v>0</v>
      </c>
      <c r="T306" s="5">
        <v>0</v>
      </c>
      <c r="U306" s="5">
        <v>0</v>
      </c>
      <c r="V306" s="5">
        <v>0</v>
      </c>
      <c r="W306" s="5">
        <v>0</v>
      </c>
      <c r="X306" s="5">
        <v>0</v>
      </c>
      <c r="Y306" s="5">
        <v>0</v>
      </c>
      <c r="Z306" s="5">
        <v>0</v>
      </c>
      <c r="AA306" s="5">
        <v>0</v>
      </c>
      <c r="AB306" s="5">
        <v>19074.500660000002</v>
      </c>
      <c r="AC306" s="5">
        <v>12725.04</v>
      </c>
      <c r="AD306" s="5">
        <v>186279.886</v>
      </c>
      <c r="AE306" s="5">
        <v>80000</v>
      </c>
      <c r="AF306" s="5">
        <v>0</v>
      </c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</row>
    <row r="307" spans="2:43">
      <c r="B307" s="4">
        <v>11</v>
      </c>
      <c r="C307" s="4">
        <v>2036</v>
      </c>
      <c r="D307" s="5">
        <v>0</v>
      </c>
      <c r="E307" s="5">
        <v>0</v>
      </c>
      <c r="F307" s="5">
        <v>0</v>
      </c>
      <c r="G307" s="5">
        <v>0</v>
      </c>
      <c r="H307" s="5">
        <v>0</v>
      </c>
      <c r="I307" s="5">
        <v>0</v>
      </c>
      <c r="J307" s="5">
        <v>0</v>
      </c>
      <c r="K307" s="5">
        <v>0</v>
      </c>
      <c r="L307" s="5">
        <v>0</v>
      </c>
      <c r="M307" s="5">
        <v>0</v>
      </c>
      <c r="N307" s="5">
        <v>0</v>
      </c>
      <c r="O307" s="5">
        <v>0</v>
      </c>
      <c r="P307" s="5">
        <v>0</v>
      </c>
      <c r="Q307" s="5">
        <v>0</v>
      </c>
      <c r="R307" s="5">
        <v>0</v>
      </c>
      <c r="S307" s="5">
        <v>0</v>
      </c>
      <c r="T307" s="5">
        <v>0</v>
      </c>
      <c r="U307" s="5">
        <v>0</v>
      </c>
      <c r="V307" s="5">
        <v>0</v>
      </c>
      <c r="W307" s="5">
        <v>0</v>
      </c>
      <c r="X307" s="5">
        <v>0</v>
      </c>
      <c r="Y307" s="5">
        <v>0</v>
      </c>
      <c r="Z307" s="5">
        <v>0</v>
      </c>
      <c r="AA307" s="5">
        <v>0</v>
      </c>
      <c r="AB307" s="5">
        <v>21966.916639999999</v>
      </c>
      <c r="AC307" s="5">
        <v>12673.34</v>
      </c>
      <c r="AD307" s="5">
        <v>184013.454</v>
      </c>
      <c r="AE307" s="5">
        <v>80000</v>
      </c>
      <c r="AF307" s="5">
        <v>0</v>
      </c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</row>
    <row r="308" spans="2:43">
      <c r="B308" s="4">
        <v>12</v>
      </c>
      <c r="C308" s="4">
        <v>2036</v>
      </c>
      <c r="D308" s="5">
        <v>0</v>
      </c>
      <c r="E308" s="5">
        <v>0</v>
      </c>
      <c r="F308" s="5">
        <v>0</v>
      </c>
      <c r="G308" s="5">
        <v>0</v>
      </c>
      <c r="H308" s="5">
        <v>0</v>
      </c>
      <c r="I308" s="5">
        <v>0</v>
      </c>
      <c r="J308" s="5">
        <v>0</v>
      </c>
      <c r="K308" s="5">
        <v>0</v>
      </c>
      <c r="L308" s="5">
        <v>0</v>
      </c>
      <c r="M308" s="5">
        <v>0</v>
      </c>
      <c r="N308" s="5">
        <v>0</v>
      </c>
      <c r="O308" s="5">
        <v>0</v>
      </c>
      <c r="P308" s="5">
        <v>0</v>
      </c>
      <c r="Q308" s="5">
        <v>0</v>
      </c>
      <c r="R308" s="5">
        <v>0</v>
      </c>
      <c r="S308" s="5">
        <v>0</v>
      </c>
      <c r="T308" s="5">
        <v>0</v>
      </c>
      <c r="U308" s="5">
        <v>0</v>
      </c>
      <c r="V308" s="5">
        <v>0</v>
      </c>
      <c r="W308" s="5">
        <v>0</v>
      </c>
      <c r="X308" s="5">
        <v>0</v>
      </c>
      <c r="Y308" s="5">
        <v>0</v>
      </c>
      <c r="Z308" s="5">
        <v>0</v>
      </c>
      <c r="AA308" s="5">
        <v>0</v>
      </c>
      <c r="AB308" s="5">
        <v>10998.234060000001</v>
      </c>
      <c r="AC308" s="5">
        <v>12756.06</v>
      </c>
      <c r="AD308" s="5">
        <v>115838.37</v>
      </c>
      <c r="AE308" s="5">
        <v>80000</v>
      </c>
      <c r="AF308" s="5">
        <v>0</v>
      </c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</row>
    <row r="309" spans="2:43">
      <c r="B309" s="4">
        <v>1</v>
      </c>
      <c r="C309" s="4">
        <v>2037</v>
      </c>
      <c r="D309" s="5">
        <v>0</v>
      </c>
      <c r="E309" s="5">
        <v>0</v>
      </c>
      <c r="F309" s="5">
        <v>0</v>
      </c>
      <c r="G309" s="5">
        <v>0</v>
      </c>
      <c r="H309" s="5">
        <v>0</v>
      </c>
      <c r="I309" s="5">
        <v>0</v>
      </c>
      <c r="J309" s="5">
        <v>0</v>
      </c>
      <c r="K309" s="5">
        <v>0</v>
      </c>
      <c r="L309" s="5">
        <v>0</v>
      </c>
      <c r="M309" s="5">
        <v>0</v>
      </c>
      <c r="N309" s="5">
        <v>0</v>
      </c>
      <c r="O309" s="5">
        <v>0</v>
      </c>
      <c r="P309" s="5">
        <v>0</v>
      </c>
      <c r="Q309" s="5">
        <v>0</v>
      </c>
      <c r="R309" s="5">
        <v>0</v>
      </c>
      <c r="S309" s="5">
        <v>0</v>
      </c>
      <c r="T309" s="5">
        <v>0</v>
      </c>
      <c r="U309" s="5">
        <v>0</v>
      </c>
      <c r="V309" s="5">
        <v>0</v>
      </c>
      <c r="W309" s="5">
        <v>0</v>
      </c>
      <c r="X309" s="5">
        <v>0</v>
      </c>
      <c r="Y309" s="5">
        <v>0</v>
      </c>
      <c r="Z309" s="5">
        <v>0</v>
      </c>
      <c r="AA309" s="5">
        <v>0</v>
      </c>
      <c r="AB309" s="5">
        <v>24545.27448</v>
      </c>
      <c r="AC309" s="5">
        <v>12735.38</v>
      </c>
      <c r="AD309" s="5">
        <v>115838.37</v>
      </c>
      <c r="AE309" s="5">
        <v>80000</v>
      </c>
      <c r="AF309" s="5">
        <v>0</v>
      </c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</row>
    <row r="310" spans="2:43">
      <c r="B310" s="4">
        <v>2</v>
      </c>
      <c r="C310" s="4">
        <v>2037</v>
      </c>
      <c r="D310" s="5">
        <v>0</v>
      </c>
      <c r="E310" s="5">
        <v>0</v>
      </c>
      <c r="F310" s="5">
        <v>0</v>
      </c>
      <c r="G310" s="5">
        <v>0</v>
      </c>
      <c r="H310" s="5">
        <v>0</v>
      </c>
      <c r="I310" s="5">
        <v>0</v>
      </c>
      <c r="J310" s="5">
        <v>0</v>
      </c>
      <c r="K310" s="5">
        <v>0</v>
      </c>
      <c r="L310" s="5">
        <v>0</v>
      </c>
      <c r="M310" s="5">
        <v>0</v>
      </c>
      <c r="N310" s="5">
        <v>0</v>
      </c>
      <c r="O310" s="5">
        <v>0</v>
      </c>
      <c r="P310" s="5">
        <v>0</v>
      </c>
      <c r="Q310" s="5">
        <v>0</v>
      </c>
      <c r="R310" s="5">
        <v>0</v>
      </c>
      <c r="S310" s="5">
        <v>0</v>
      </c>
      <c r="T310" s="5">
        <v>0</v>
      </c>
      <c r="U310" s="5">
        <v>0</v>
      </c>
      <c r="V310" s="5">
        <v>0</v>
      </c>
      <c r="W310" s="5">
        <v>0</v>
      </c>
      <c r="X310" s="5">
        <v>0</v>
      </c>
      <c r="Y310" s="5">
        <v>0</v>
      </c>
      <c r="Z310" s="5">
        <v>0</v>
      </c>
      <c r="AA310" s="5">
        <v>0</v>
      </c>
      <c r="AB310" s="5">
        <v>22322.458860000002</v>
      </c>
      <c r="AC310" s="5">
        <v>12559.6</v>
      </c>
      <c r="AD310" s="5">
        <v>115838.37</v>
      </c>
      <c r="AE310" s="5">
        <v>80000</v>
      </c>
      <c r="AF310" s="5">
        <v>0</v>
      </c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</row>
    <row r="311" spans="2:43">
      <c r="B311" s="4">
        <v>3</v>
      </c>
      <c r="C311" s="4">
        <v>2037</v>
      </c>
      <c r="D311" s="5">
        <v>0</v>
      </c>
      <c r="E311" s="5">
        <v>0</v>
      </c>
      <c r="F311" s="5">
        <v>0</v>
      </c>
      <c r="G311" s="5">
        <v>0</v>
      </c>
      <c r="H311" s="5">
        <v>0</v>
      </c>
      <c r="I311" s="5">
        <v>0</v>
      </c>
      <c r="J311" s="5">
        <v>0</v>
      </c>
      <c r="K311" s="5">
        <v>0</v>
      </c>
      <c r="L311" s="5">
        <v>0</v>
      </c>
      <c r="M311" s="5">
        <v>0</v>
      </c>
      <c r="N311" s="5">
        <v>0</v>
      </c>
      <c r="O311" s="5">
        <v>0</v>
      </c>
      <c r="P311" s="5">
        <v>0</v>
      </c>
      <c r="Q311" s="5">
        <v>0</v>
      </c>
      <c r="R311" s="5">
        <v>0</v>
      </c>
      <c r="S311" s="5">
        <v>0</v>
      </c>
      <c r="T311" s="5">
        <v>0</v>
      </c>
      <c r="U311" s="5">
        <v>0</v>
      </c>
      <c r="V311" s="5">
        <v>0</v>
      </c>
      <c r="W311" s="5">
        <v>0</v>
      </c>
      <c r="X311" s="5">
        <v>0</v>
      </c>
      <c r="Y311" s="5">
        <v>0</v>
      </c>
      <c r="Z311" s="5">
        <v>0</v>
      </c>
      <c r="AA311" s="5">
        <v>0</v>
      </c>
      <c r="AB311" s="5">
        <v>21886.46744</v>
      </c>
      <c r="AC311" s="5">
        <v>12735.38</v>
      </c>
      <c r="AD311" s="5">
        <v>115838.37</v>
      </c>
      <c r="AE311" s="5">
        <v>80000</v>
      </c>
      <c r="AF311" s="5">
        <v>0</v>
      </c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</row>
    <row r="312" spans="2:43">
      <c r="B312" s="4">
        <v>4</v>
      </c>
      <c r="C312" s="4">
        <v>2037</v>
      </c>
      <c r="D312" s="5">
        <v>0</v>
      </c>
      <c r="E312" s="5">
        <v>0</v>
      </c>
      <c r="F312" s="5">
        <v>0</v>
      </c>
      <c r="G312" s="5">
        <v>0</v>
      </c>
      <c r="H312" s="5">
        <v>0</v>
      </c>
      <c r="I312" s="5">
        <v>0</v>
      </c>
      <c r="J312" s="5">
        <v>0</v>
      </c>
      <c r="K312" s="5">
        <v>0</v>
      </c>
      <c r="L312" s="5">
        <v>0</v>
      </c>
      <c r="M312" s="5">
        <v>0</v>
      </c>
      <c r="N312" s="5">
        <v>0</v>
      </c>
      <c r="O312" s="5">
        <v>0</v>
      </c>
      <c r="P312" s="5">
        <v>0</v>
      </c>
      <c r="Q312" s="5">
        <v>0</v>
      </c>
      <c r="R312" s="5">
        <v>0</v>
      </c>
      <c r="S312" s="5">
        <v>0</v>
      </c>
      <c r="T312" s="5">
        <v>0</v>
      </c>
      <c r="U312" s="5">
        <v>0</v>
      </c>
      <c r="V312" s="5">
        <v>0</v>
      </c>
      <c r="W312" s="5">
        <v>0</v>
      </c>
      <c r="X312" s="5">
        <v>0</v>
      </c>
      <c r="Y312" s="5">
        <v>0</v>
      </c>
      <c r="Z312" s="5">
        <v>0</v>
      </c>
      <c r="AA312" s="5">
        <v>0</v>
      </c>
      <c r="AB312" s="5">
        <v>17373.706179999997</v>
      </c>
      <c r="AC312" s="5">
        <v>12673.34</v>
      </c>
      <c r="AD312" s="5">
        <v>115838.37</v>
      </c>
      <c r="AE312" s="5">
        <v>80000</v>
      </c>
      <c r="AF312" s="5">
        <v>0</v>
      </c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</row>
    <row r="313" spans="2:43">
      <c r="B313" s="4">
        <v>5</v>
      </c>
      <c r="C313" s="4">
        <v>2037</v>
      </c>
      <c r="D313" s="5">
        <v>0</v>
      </c>
      <c r="E313" s="5">
        <v>0</v>
      </c>
      <c r="F313" s="5">
        <v>0</v>
      </c>
      <c r="G313" s="5">
        <v>0</v>
      </c>
      <c r="H313" s="5">
        <v>0</v>
      </c>
      <c r="I313" s="5">
        <v>0</v>
      </c>
      <c r="J313" s="5">
        <v>0</v>
      </c>
      <c r="K313" s="5">
        <v>0</v>
      </c>
      <c r="L313" s="5">
        <v>0</v>
      </c>
      <c r="M313" s="5">
        <v>0</v>
      </c>
      <c r="N313" s="5">
        <v>0</v>
      </c>
      <c r="O313" s="5">
        <v>0</v>
      </c>
      <c r="P313" s="5">
        <v>0</v>
      </c>
      <c r="Q313" s="5">
        <v>0</v>
      </c>
      <c r="R313" s="5">
        <v>0</v>
      </c>
      <c r="S313" s="5">
        <v>0</v>
      </c>
      <c r="T313" s="5">
        <v>0</v>
      </c>
      <c r="U313" s="5">
        <v>0</v>
      </c>
      <c r="V313" s="5">
        <v>0</v>
      </c>
      <c r="W313" s="5">
        <v>0</v>
      </c>
      <c r="X313" s="5">
        <v>0</v>
      </c>
      <c r="Y313" s="5">
        <v>0</v>
      </c>
      <c r="Z313" s="5">
        <v>0</v>
      </c>
      <c r="AA313" s="5">
        <v>0</v>
      </c>
      <c r="AB313" s="5">
        <v>23783.222959999999</v>
      </c>
      <c r="AC313" s="5">
        <v>12735.38</v>
      </c>
      <c r="AD313" s="5">
        <v>115838.37</v>
      </c>
      <c r="AE313" s="5">
        <v>80000</v>
      </c>
      <c r="AF313" s="5">
        <v>0</v>
      </c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</row>
    <row r="314" spans="2:43">
      <c r="B314" s="4">
        <v>6</v>
      </c>
      <c r="C314" s="4">
        <v>2037</v>
      </c>
      <c r="D314" s="5">
        <v>0</v>
      </c>
      <c r="E314" s="5">
        <v>0</v>
      </c>
      <c r="F314" s="5">
        <v>0</v>
      </c>
      <c r="G314" s="5">
        <v>0</v>
      </c>
      <c r="H314" s="5">
        <v>0</v>
      </c>
      <c r="I314" s="5">
        <v>0</v>
      </c>
      <c r="J314" s="5">
        <v>0</v>
      </c>
      <c r="K314" s="5">
        <v>0</v>
      </c>
      <c r="L314" s="5">
        <v>0</v>
      </c>
      <c r="M314" s="5">
        <v>0</v>
      </c>
      <c r="N314" s="5">
        <v>0</v>
      </c>
      <c r="O314" s="5">
        <v>0</v>
      </c>
      <c r="P314" s="5">
        <v>0</v>
      </c>
      <c r="Q314" s="5">
        <v>0</v>
      </c>
      <c r="R314" s="5">
        <v>0</v>
      </c>
      <c r="S314" s="5">
        <v>0</v>
      </c>
      <c r="T314" s="5">
        <v>0</v>
      </c>
      <c r="U314" s="5">
        <v>0</v>
      </c>
      <c r="V314" s="5">
        <v>0</v>
      </c>
      <c r="W314" s="5">
        <v>0</v>
      </c>
      <c r="X314" s="5">
        <v>0</v>
      </c>
      <c r="Y314" s="5">
        <v>0</v>
      </c>
      <c r="Z314" s="5">
        <v>0</v>
      </c>
      <c r="AA314" s="5">
        <v>0</v>
      </c>
      <c r="AB314" s="5">
        <v>18969.070019999999</v>
      </c>
      <c r="AC314" s="5">
        <v>12673.34</v>
      </c>
      <c r="AD314" s="5">
        <v>115838.37</v>
      </c>
      <c r="AE314" s="5">
        <v>80000</v>
      </c>
      <c r="AF314" s="5">
        <v>0</v>
      </c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</row>
    <row r="315" spans="2:43">
      <c r="B315" s="4">
        <v>7</v>
      </c>
      <c r="C315" s="4">
        <v>2037</v>
      </c>
      <c r="D315" s="5">
        <v>0</v>
      </c>
      <c r="E315" s="5">
        <v>0</v>
      </c>
      <c r="F315" s="5">
        <v>0</v>
      </c>
      <c r="G315" s="5">
        <v>0</v>
      </c>
      <c r="H315" s="5">
        <v>0</v>
      </c>
      <c r="I315" s="5">
        <v>0</v>
      </c>
      <c r="J315" s="5">
        <v>0</v>
      </c>
      <c r="K315" s="5">
        <v>0</v>
      </c>
      <c r="L315" s="5">
        <v>0</v>
      </c>
      <c r="M315" s="5">
        <v>0</v>
      </c>
      <c r="N315" s="5">
        <v>0</v>
      </c>
      <c r="O315" s="5">
        <v>0</v>
      </c>
      <c r="P315" s="5">
        <v>0</v>
      </c>
      <c r="Q315" s="5">
        <v>0</v>
      </c>
      <c r="R315" s="5">
        <v>0</v>
      </c>
      <c r="S315" s="5">
        <v>0</v>
      </c>
      <c r="T315" s="5">
        <v>0</v>
      </c>
      <c r="U315" s="5">
        <v>0</v>
      </c>
      <c r="V315" s="5">
        <v>0</v>
      </c>
      <c r="W315" s="5">
        <v>0</v>
      </c>
      <c r="X315" s="5">
        <v>0</v>
      </c>
      <c r="Y315" s="5">
        <v>0</v>
      </c>
      <c r="Z315" s="5">
        <v>0</v>
      </c>
      <c r="AA315" s="5">
        <v>0</v>
      </c>
      <c r="AB315" s="5">
        <v>20592.563920000001</v>
      </c>
      <c r="AC315" s="5">
        <v>12735.38</v>
      </c>
      <c r="AD315" s="5">
        <v>115838.37</v>
      </c>
      <c r="AE315" s="5">
        <v>80000</v>
      </c>
      <c r="AF315" s="5">
        <v>0</v>
      </c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</row>
    <row r="316" spans="2:43">
      <c r="B316" s="4">
        <v>8</v>
      </c>
      <c r="C316" s="4">
        <v>2037</v>
      </c>
      <c r="D316" s="5">
        <v>0</v>
      </c>
      <c r="E316" s="5">
        <v>0</v>
      </c>
      <c r="F316" s="5">
        <v>0</v>
      </c>
      <c r="G316" s="5">
        <v>0</v>
      </c>
      <c r="H316" s="5">
        <v>0</v>
      </c>
      <c r="I316" s="5">
        <v>0</v>
      </c>
      <c r="J316" s="5">
        <v>0</v>
      </c>
      <c r="K316" s="5">
        <v>0</v>
      </c>
      <c r="L316" s="5">
        <v>0</v>
      </c>
      <c r="M316" s="5">
        <v>0</v>
      </c>
      <c r="N316" s="5">
        <v>0</v>
      </c>
      <c r="O316" s="5">
        <v>0</v>
      </c>
      <c r="P316" s="5">
        <v>0</v>
      </c>
      <c r="Q316" s="5">
        <v>0</v>
      </c>
      <c r="R316" s="5">
        <v>0</v>
      </c>
      <c r="S316" s="5">
        <v>0</v>
      </c>
      <c r="T316" s="5">
        <v>0</v>
      </c>
      <c r="U316" s="5">
        <v>0</v>
      </c>
      <c r="V316" s="5">
        <v>0</v>
      </c>
      <c r="W316" s="5">
        <v>0</v>
      </c>
      <c r="X316" s="5">
        <v>0</v>
      </c>
      <c r="Y316" s="5">
        <v>0</v>
      </c>
      <c r="Z316" s="5">
        <v>0</v>
      </c>
      <c r="AA316" s="5">
        <v>0</v>
      </c>
      <c r="AB316" s="5">
        <v>22856.694180000002</v>
      </c>
      <c r="AC316" s="5">
        <v>12735.38</v>
      </c>
      <c r="AD316" s="5">
        <v>115838.37</v>
      </c>
      <c r="AE316" s="5">
        <v>80000</v>
      </c>
      <c r="AF316" s="5">
        <v>0</v>
      </c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</row>
    <row r="317" spans="2:43">
      <c r="B317" s="4">
        <v>9</v>
      </c>
      <c r="C317" s="4">
        <v>2037</v>
      </c>
      <c r="D317" s="5">
        <v>0</v>
      </c>
      <c r="E317" s="5">
        <v>0</v>
      </c>
      <c r="F317" s="5">
        <v>0</v>
      </c>
      <c r="G317" s="5">
        <v>0</v>
      </c>
      <c r="H317" s="5">
        <v>0</v>
      </c>
      <c r="I317" s="5">
        <v>0</v>
      </c>
      <c r="J317" s="5">
        <v>0</v>
      </c>
      <c r="K317" s="5">
        <v>0</v>
      </c>
      <c r="L317" s="5">
        <v>0</v>
      </c>
      <c r="M317" s="5">
        <v>0</v>
      </c>
      <c r="N317" s="5">
        <v>0</v>
      </c>
      <c r="O317" s="5">
        <v>0</v>
      </c>
      <c r="P317" s="5">
        <v>0</v>
      </c>
      <c r="Q317" s="5">
        <v>0</v>
      </c>
      <c r="R317" s="5">
        <v>0</v>
      </c>
      <c r="S317" s="5">
        <v>0</v>
      </c>
      <c r="T317" s="5">
        <v>0</v>
      </c>
      <c r="U317" s="5">
        <v>0</v>
      </c>
      <c r="V317" s="5">
        <v>0</v>
      </c>
      <c r="W317" s="5">
        <v>0</v>
      </c>
      <c r="X317" s="5">
        <v>0</v>
      </c>
      <c r="Y317" s="5">
        <v>0</v>
      </c>
      <c r="Z317" s="5">
        <v>0</v>
      </c>
      <c r="AA317" s="5">
        <v>0</v>
      </c>
      <c r="AB317" s="5">
        <v>24049.981940000001</v>
      </c>
      <c r="AC317" s="5">
        <v>12673.34</v>
      </c>
      <c r="AD317" s="5">
        <v>115838.37</v>
      </c>
      <c r="AE317" s="5">
        <v>80000</v>
      </c>
      <c r="AF317" s="5">
        <v>0</v>
      </c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</row>
    <row r="318" spans="2:43">
      <c r="B318" s="4">
        <v>10</v>
      </c>
      <c r="C318" s="4">
        <v>2037</v>
      </c>
      <c r="D318" s="5">
        <v>0</v>
      </c>
      <c r="E318" s="5">
        <v>0</v>
      </c>
      <c r="F318" s="5">
        <v>0</v>
      </c>
      <c r="G318" s="5">
        <v>0</v>
      </c>
      <c r="H318" s="5">
        <v>0</v>
      </c>
      <c r="I318" s="5">
        <v>0</v>
      </c>
      <c r="J318" s="5">
        <v>0</v>
      </c>
      <c r="K318" s="5">
        <v>0</v>
      </c>
      <c r="L318" s="5">
        <v>0</v>
      </c>
      <c r="M318" s="5">
        <v>0</v>
      </c>
      <c r="N318" s="5">
        <v>0</v>
      </c>
      <c r="O318" s="5">
        <v>0</v>
      </c>
      <c r="P318" s="5">
        <v>0</v>
      </c>
      <c r="Q318" s="5">
        <v>0</v>
      </c>
      <c r="R318" s="5">
        <v>0</v>
      </c>
      <c r="S318" s="5">
        <v>0</v>
      </c>
      <c r="T318" s="5">
        <v>0</v>
      </c>
      <c r="U318" s="5">
        <v>0</v>
      </c>
      <c r="V318" s="5">
        <v>0</v>
      </c>
      <c r="W318" s="5">
        <v>0</v>
      </c>
      <c r="X318" s="5">
        <v>0</v>
      </c>
      <c r="Y318" s="5">
        <v>0</v>
      </c>
      <c r="Z318" s="5">
        <v>0</v>
      </c>
      <c r="AA318" s="5">
        <v>0</v>
      </c>
      <c r="AB318" s="5">
        <v>19074.500660000002</v>
      </c>
      <c r="AC318" s="5">
        <v>12735.38</v>
      </c>
      <c r="AD318" s="5">
        <v>186279.886</v>
      </c>
      <c r="AE318" s="5">
        <v>80000</v>
      </c>
      <c r="AF318" s="5">
        <v>0</v>
      </c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</row>
    <row r="319" spans="2:43">
      <c r="B319" s="4">
        <v>11</v>
      </c>
      <c r="C319" s="4">
        <v>2037</v>
      </c>
      <c r="D319" s="5">
        <v>0</v>
      </c>
      <c r="E319" s="5">
        <v>0</v>
      </c>
      <c r="F319" s="5">
        <v>0</v>
      </c>
      <c r="G319" s="5">
        <v>0</v>
      </c>
      <c r="H319" s="5">
        <v>0</v>
      </c>
      <c r="I319" s="5">
        <v>0</v>
      </c>
      <c r="J319" s="5">
        <v>0</v>
      </c>
      <c r="K319" s="5">
        <v>0</v>
      </c>
      <c r="L319" s="5">
        <v>0</v>
      </c>
      <c r="M319" s="5">
        <v>0</v>
      </c>
      <c r="N319" s="5">
        <v>0</v>
      </c>
      <c r="O319" s="5">
        <v>0</v>
      </c>
      <c r="P319" s="5">
        <v>0</v>
      </c>
      <c r="Q319" s="5">
        <v>0</v>
      </c>
      <c r="R319" s="5">
        <v>0</v>
      </c>
      <c r="S319" s="5">
        <v>0</v>
      </c>
      <c r="T319" s="5">
        <v>0</v>
      </c>
      <c r="U319" s="5">
        <v>0</v>
      </c>
      <c r="V319" s="5">
        <v>0</v>
      </c>
      <c r="W319" s="5">
        <v>0</v>
      </c>
      <c r="X319" s="5">
        <v>0</v>
      </c>
      <c r="Y319" s="5">
        <v>0</v>
      </c>
      <c r="Z319" s="5">
        <v>0</v>
      </c>
      <c r="AA319" s="5">
        <v>0</v>
      </c>
      <c r="AB319" s="5">
        <v>21966.916639999999</v>
      </c>
      <c r="AC319" s="5">
        <v>12673.34</v>
      </c>
      <c r="AD319" s="5">
        <v>184013.454</v>
      </c>
      <c r="AE319" s="5">
        <v>80000</v>
      </c>
      <c r="AF319" s="5">
        <v>0</v>
      </c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</row>
    <row r="320" spans="2:43">
      <c r="B320" s="4">
        <v>12</v>
      </c>
      <c r="C320" s="4">
        <v>2037</v>
      </c>
      <c r="D320" s="5">
        <v>0</v>
      </c>
      <c r="E320" s="5">
        <v>0</v>
      </c>
      <c r="F320" s="5">
        <v>0</v>
      </c>
      <c r="G320" s="5">
        <v>0</v>
      </c>
      <c r="H320" s="5">
        <v>0</v>
      </c>
      <c r="I320" s="5">
        <v>0</v>
      </c>
      <c r="J320" s="5">
        <v>0</v>
      </c>
      <c r="K320" s="5">
        <v>0</v>
      </c>
      <c r="L320" s="5">
        <v>0</v>
      </c>
      <c r="M320" s="5">
        <v>0</v>
      </c>
      <c r="N320" s="5">
        <v>0</v>
      </c>
      <c r="O320" s="5">
        <v>0</v>
      </c>
      <c r="P320" s="5">
        <v>0</v>
      </c>
      <c r="Q320" s="5">
        <v>0</v>
      </c>
      <c r="R320" s="5">
        <v>0</v>
      </c>
      <c r="S320" s="5">
        <v>0</v>
      </c>
      <c r="T320" s="5">
        <v>0</v>
      </c>
      <c r="U320" s="5">
        <v>0</v>
      </c>
      <c r="V320" s="5">
        <v>0</v>
      </c>
      <c r="W320" s="5">
        <v>0</v>
      </c>
      <c r="X320" s="5">
        <v>0</v>
      </c>
      <c r="Y320" s="5">
        <v>0</v>
      </c>
      <c r="Z320" s="5">
        <v>0</v>
      </c>
      <c r="AA320" s="5">
        <v>0</v>
      </c>
      <c r="AB320" s="5">
        <v>10998.234060000001</v>
      </c>
      <c r="AC320" s="5">
        <v>12745.72</v>
      </c>
      <c r="AD320" s="5">
        <v>115838.37</v>
      </c>
      <c r="AE320" s="5">
        <v>80000</v>
      </c>
      <c r="AF320" s="5">
        <v>0</v>
      </c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3:AW320"/>
  <sheetViews>
    <sheetView workbookViewId="0"/>
  </sheetViews>
  <sheetFormatPr defaultRowHeight="15"/>
  <cols>
    <col min="1" max="2" width="2.7109375" style="1" customWidth="1"/>
    <col min="3" max="3" width="9.140625" style="1"/>
    <col min="4" max="43" width="12.7109375" style="1" customWidth="1"/>
    <col min="44" max="44" width="9.140625" style="1"/>
    <col min="47" max="47" width="10.140625" style="1" bestFit="1" customWidth="1"/>
    <col min="48" max="48" width="9.140625" style="1"/>
    <col min="49" max="49" width="10.140625" style="1" bestFit="1" customWidth="1"/>
    <col min="50" max="16384" width="9.140625" style="1"/>
  </cols>
  <sheetData>
    <row r="3" spans="2:49">
      <c r="Z3" s="2"/>
      <c r="AH3" s="2"/>
    </row>
    <row r="7" spans="2:49">
      <c r="D7" s="3">
        <v>27</v>
      </c>
      <c r="E7" s="3">
        <v>55</v>
      </c>
      <c r="F7" s="3">
        <v>26</v>
      </c>
      <c r="G7" s="3">
        <v>34</v>
      </c>
      <c r="H7" s="3">
        <v>34</v>
      </c>
      <c r="I7" s="3">
        <v>38</v>
      </c>
      <c r="J7" s="3">
        <v>37</v>
      </c>
      <c r="K7" s="3">
        <v>39</v>
      </c>
      <c r="L7" s="3">
        <v>54</v>
      </c>
      <c r="M7" s="3">
        <v>8</v>
      </c>
      <c r="N7" s="3">
        <v>7</v>
      </c>
      <c r="O7" s="3">
        <v>2</v>
      </c>
      <c r="P7" s="3">
        <v>1</v>
      </c>
      <c r="Q7" s="3">
        <v>22</v>
      </c>
      <c r="R7" s="3">
        <v>34</v>
      </c>
      <c r="S7" s="3">
        <v>38</v>
      </c>
      <c r="T7" s="3">
        <v>37</v>
      </c>
      <c r="U7" s="3">
        <v>39</v>
      </c>
      <c r="V7" s="3">
        <v>54</v>
      </c>
      <c r="W7" s="3">
        <v>8</v>
      </c>
      <c r="X7" s="3">
        <v>7</v>
      </c>
      <c r="Y7" s="3">
        <v>2</v>
      </c>
      <c r="Z7" s="3">
        <v>1</v>
      </c>
      <c r="AA7" s="3">
        <v>22</v>
      </c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</row>
    <row r="8" spans="2:49" ht="27" customHeight="1">
      <c r="D8" s="3" t="s">
        <v>0</v>
      </c>
      <c r="E8" s="3" t="s">
        <v>1</v>
      </c>
      <c r="F8" s="3" t="s">
        <v>2</v>
      </c>
      <c r="G8" s="3" t="s">
        <v>3</v>
      </c>
      <c r="H8" s="3" t="s">
        <v>4</v>
      </c>
      <c r="I8" s="3" t="s">
        <v>5</v>
      </c>
      <c r="J8" s="3" t="s">
        <v>6</v>
      </c>
      <c r="K8" s="3" t="s">
        <v>7</v>
      </c>
      <c r="L8" s="3" t="s">
        <v>8</v>
      </c>
      <c r="M8" s="3" t="s">
        <v>9</v>
      </c>
      <c r="N8" s="3" t="s">
        <v>10</v>
      </c>
      <c r="O8" s="3" t="s">
        <v>11</v>
      </c>
      <c r="P8" s="3" t="s">
        <v>12</v>
      </c>
      <c r="Q8" s="3" t="s">
        <v>13</v>
      </c>
      <c r="R8" s="3" t="s">
        <v>14</v>
      </c>
      <c r="S8" s="3" t="s">
        <v>15</v>
      </c>
      <c r="T8" s="3" t="s">
        <v>16</v>
      </c>
      <c r="U8" s="3" t="s">
        <v>17</v>
      </c>
      <c r="V8" s="3" t="s">
        <v>18</v>
      </c>
      <c r="W8" s="3" t="s">
        <v>19</v>
      </c>
      <c r="X8" s="3" t="s">
        <v>20</v>
      </c>
      <c r="Y8" s="3" t="s">
        <v>21</v>
      </c>
      <c r="Z8" s="3" t="s">
        <v>22</v>
      </c>
      <c r="AA8" s="3" t="s">
        <v>23</v>
      </c>
      <c r="AB8" s="6" t="s">
        <v>25</v>
      </c>
      <c r="AC8" s="6" t="s">
        <v>25</v>
      </c>
      <c r="AD8" s="6" t="s">
        <v>26</v>
      </c>
      <c r="AE8" s="6" t="s">
        <v>27</v>
      </c>
      <c r="AF8" s="3" t="s">
        <v>24</v>
      </c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</row>
    <row r="9" spans="2:49">
      <c r="B9" s="4">
        <v>1</v>
      </c>
      <c r="C9" s="4">
        <v>2012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2:49">
      <c r="B10" s="4">
        <v>2</v>
      </c>
      <c r="C10" s="4">
        <v>2012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2:49">
      <c r="B11" s="4">
        <v>3</v>
      </c>
      <c r="C11" s="4">
        <v>2012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2:49">
      <c r="B12" s="4">
        <v>4</v>
      </c>
      <c r="C12" s="4">
        <v>2012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2:49">
      <c r="B13" s="4">
        <v>5</v>
      </c>
      <c r="C13" s="4">
        <v>2012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U13" s="1" t="s">
        <v>36</v>
      </c>
      <c r="AV13" s="1" t="s">
        <v>37</v>
      </c>
      <c r="AW13" s="1" t="s">
        <v>38</v>
      </c>
    </row>
    <row r="14" spans="2:49">
      <c r="B14" s="4">
        <v>6</v>
      </c>
      <c r="C14" s="4">
        <v>2012</v>
      </c>
      <c r="D14" s="5">
        <f>'MB non-lgt'!D14+'HB non-lgt'!D14+'Major Accts'!D14</f>
        <v>0</v>
      </c>
      <c r="E14" s="5">
        <f>'MB non-lgt'!E14+'HB non-lgt'!E14+'Major Accts'!E14</f>
        <v>0</v>
      </c>
      <c r="F14" s="5">
        <f>'MB non-lgt'!F14+'HB non-lgt'!F14+'Major Accts'!F14</f>
        <v>0</v>
      </c>
      <c r="G14" s="5">
        <f>'MB non-lgt'!G14+'HB non-lgt'!G14+'Major Accts'!G14</f>
        <v>0</v>
      </c>
      <c r="H14" s="5">
        <f>'MB non-lgt'!H14+'HB non-lgt'!H14+'Major Accts'!H14</f>
        <v>0</v>
      </c>
      <c r="I14" s="5">
        <f>'MB non-lgt'!I14+'HB non-lgt'!I14+'Major Accts'!I14</f>
        <v>0</v>
      </c>
      <c r="J14" s="5">
        <f>'MB non-lgt'!J14+'HB non-lgt'!J14+'Major Accts'!J14</f>
        <v>0</v>
      </c>
      <c r="K14" s="5">
        <f>'MB non-lgt'!K14+'HB non-lgt'!K14+'Major Accts'!K14</f>
        <v>0</v>
      </c>
      <c r="L14" s="5">
        <f>'MB non-lgt'!L14+'HB non-lgt'!L14+'Major Accts'!L14</f>
        <v>0</v>
      </c>
      <c r="M14" s="5">
        <f>'MB non-lgt'!M14+'HB non-lgt'!M14+'Major Accts'!M14</f>
        <v>0</v>
      </c>
      <c r="N14" s="5">
        <f>'MB non-lgt'!N14+'HB non-lgt'!N14+'Major Accts'!N14</f>
        <v>0</v>
      </c>
      <c r="O14" s="5">
        <f>'MB non-lgt'!O14+'HB non-lgt'!O14+'Major Accts'!O14</f>
        <v>0</v>
      </c>
      <c r="P14" s="5">
        <f>'MB non-lgt'!P14+'HB non-lgt'!P14+'Major Accts'!P14</f>
        <v>0</v>
      </c>
      <c r="Q14" s="5">
        <f>'MB non-lgt'!Q14+'HB non-lgt'!Q14+'Major Accts'!Q14</f>
        <v>0</v>
      </c>
      <c r="R14" s="5">
        <f>'MB non-lgt'!R14+'HB non-lgt'!R14+'Major Accts'!R14</f>
        <v>0</v>
      </c>
      <c r="S14" s="5">
        <f>'MB non-lgt'!S14+'HB non-lgt'!S14+'Major Accts'!S14</f>
        <v>0</v>
      </c>
      <c r="T14" s="5">
        <f>'MB non-lgt'!T14+'HB non-lgt'!T14+'Major Accts'!T14</f>
        <v>0</v>
      </c>
      <c r="U14" s="5">
        <f>'MB non-lgt'!U14+'HB non-lgt'!U14+'Major Accts'!U14</f>
        <v>0</v>
      </c>
      <c r="V14" s="5">
        <f>'MB non-lgt'!V14+'HB non-lgt'!V14+'Major Accts'!V14</f>
        <v>0</v>
      </c>
      <c r="W14" s="5">
        <f>'MB non-lgt'!W14+'HB non-lgt'!W14+'Major Accts'!W14</f>
        <v>0</v>
      </c>
      <c r="X14" s="5">
        <f>'MB non-lgt'!X14+'HB non-lgt'!X14+'Major Accts'!X14</f>
        <v>0</v>
      </c>
      <c r="Y14" s="5">
        <f>'MB non-lgt'!Y14+'HB non-lgt'!Y14+'Major Accts'!Y14</f>
        <v>0</v>
      </c>
      <c r="Z14" s="5">
        <f>'MB non-lgt'!Z14+'HB non-lgt'!Z14+'Major Accts'!Z14</f>
        <v>0</v>
      </c>
      <c r="AA14" s="5">
        <f>'MB non-lgt'!AA14+'HB non-lgt'!AA14+'Major Accts'!AA14</f>
        <v>0</v>
      </c>
      <c r="AB14" s="5">
        <f>'MB non-lgt'!AB14+'HB non-lgt'!AB14+'Major Accts'!AB14</f>
        <v>0</v>
      </c>
      <c r="AC14" s="5">
        <f>'MB non-lgt'!AC14+'HB non-lgt'!AC14+'Major Accts'!AC14</f>
        <v>0</v>
      </c>
      <c r="AD14" s="5">
        <f>'MB non-lgt'!AD14+'HB non-lgt'!AD14+'Major Accts'!AD14</f>
        <v>0</v>
      </c>
      <c r="AE14" s="5">
        <f>'MB non-lgt'!AE14+'HB non-lgt'!AE14+'Major Accts'!AE14</f>
        <v>0</v>
      </c>
      <c r="AF14" s="5">
        <f>'MB non-lgt'!AF14+'HB non-lgt'!AF14+'Major Accts'!AF14</f>
        <v>0</v>
      </c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U14" s="7">
        <f t="shared" ref="AU14:AU77" si="0">SUM(D14:AQ14)</f>
        <v>0</v>
      </c>
      <c r="AV14" s="7">
        <f>SUM(lighting!D14:J14)</f>
        <v>1216400</v>
      </c>
      <c r="AW14" s="7">
        <f>AU14+AV14</f>
        <v>1216400</v>
      </c>
    </row>
    <row r="15" spans="2:49">
      <c r="B15" s="4">
        <v>7</v>
      </c>
      <c r="C15" s="4">
        <v>2012</v>
      </c>
      <c r="D15" s="5">
        <f>'MB non-lgt'!D15+'HB non-lgt'!D15+'Major Accts'!D15</f>
        <v>0</v>
      </c>
      <c r="E15" s="5">
        <f>'MB non-lgt'!E15+'HB non-lgt'!E15+'Major Accts'!E15</f>
        <v>0</v>
      </c>
      <c r="F15" s="5">
        <f>'MB non-lgt'!F15+'HB non-lgt'!F15+'Major Accts'!F15</f>
        <v>0</v>
      </c>
      <c r="G15" s="5">
        <f>'MB non-lgt'!G15+'HB non-lgt'!G15+'Major Accts'!G15</f>
        <v>0</v>
      </c>
      <c r="H15" s="5">
        <f>'MB non-lgt'!H15+'HB non-lgt'!H15+'Major Accts'!H15</f>
        <v>0</v>
      </c>
      <c r="I15" s="5">
        <f>'MB non-lgt'!I15+'HB non-lgt'!I15+'Major Accts'!I15</f>
        <v>0</v>
      </c>
      <c r="J15" s="5">
        <f>'MB non-lgt'!J15+'HB non-lgt'!J15+'Major Accts'!J15</f>
        <v>0</v>
      </c>
      <c r="K15" s="5">
        <f>'MB non-lgt'!K15+'HB non-lgt'!K15+'Major Accts'!K15</f>
        <v>0</v>
      </c>
      <c r="L15" s="5">
        <f>'MB non-lgt'!L15+'HB non-lgt'!L15+'Major Accts'!L15</f>
        <v>0</v>
      </c>
      <c r="M15" s="5">
        <f>'MB non-lgt'!M15+'HB non-lgt'!M15+'Major Accts'!M15</f>
        <v>0</v>
      </c>
      <c r="N15" s="5">
        <f>'MB non-lgt'!N15+'HB non-lgt'!N15+'Major Accts'!N15</f>
        <v>0</v>
      </c>
      <c r="O15" s="5">
        <f>'MB non-lgt'!O15+'HB non-lgt'!O15+'Major Accts'!O15</f>
        <v>0</v>
      </c>
      <c r="P15" s="5">
        <f>'MB non-lgt'!P15+'HB non-lgt'!P15+'Major Accts'!P15</f>
        <v>0</v>
      </c>
      <c r="Q15" s="5">
        <f>'MB non-lgt'!Q15+'HB non-lgt'!Q15+'Major Accts'!Q15</f>
        <v>0</v>
      </c>
      <c r="R15" s="5">
        <f>'MB non-lgt'!R15+'HB non-lgt'!R15+'Major Accts'!R15</f>
        <v>0</v>
      </c>
      <c r="S15" s="5">
        <f>'MB non-lgt'!S15+'HB non-lgt'!S15+'Major Accts'!S15</f>
        <v>0</v>
      </c>
      <c r="T15" s="5">
        <f>'MB non-lgt'!T15+'HB non-lgt'!T15+'Major Accts'!T15</f>
        <v>0</v>
      </c>
      <c r="U15" s="5">
        <f>'MB non-lgt'!U15+'HB non-lgt'!U15+'Major Accts'!U15</f>
        <v>0</v>
      </c>
      <c r="V15" s="5">
        <f>'MB non-lgt'!V15+'HB non-lgt'!V15+'Major Accts'!V15</f>
        <v>0</v>
      </c>
      <c r="W15" s="5">
        <f>'MB non-lgt'!W15+'HB non-lgt'!W15+'Major Accts'!W15</f>
        <v>0</v>
      </c>
      <c r="X15" s="5">
        <f>'MB non-lgt'!X15+'HB non-lgt'!X15+'Major Accts'!X15</f>
        <v>0</v>
      </c>
      <c r="Y15" s="5">
        <f>'MB non-lgt'!Y15+'HB non-lgt'!Y15+'Major Accts'!Y15</f>
        <v>0</v>
      </c>
      <c r="Z15" s="5">
        <f>'MB non-lgt'!Z15+'HB non-lgt'!Z15+'Major Accts'!Z15</f>
        <v>0</v>
      </c>
      <c r="AA15" s="5">
        <f>'MB non-lgt'!AA15+'HB non-lgt'!AA15+'Major Accts'!AA15</f>
        <v>0</v>
      </c>
      <c r="AB15" s="5">
        <f>'MB non-lgt'!AB15+'HB non-lgt'!AB15+'Major Accts'!AB15</f>
        <v>0</v>
      </c>
      <c r="AC15" s="5">
        <f>'MB non-lgt'!AC15+'HB non-lgt'!AC15+'Major Accts'!AC15</f>
        <v>0</v>
      </c>
      <c r="AD15" s="5">
        <f>'MB non-lgt'!AD15+'HB non-lgt'!AD15+'Major Accts'!AD15</f>
        <v>0</v>
      </c>
      <c r="AE15" s="5">
        <f>'MB non-lgt'!AE15+'HB non-lgt'!AE15+'Major Accts'!AE15</f>
        <v>0</v>
      </c>
      <c r="AF15" s="5">
        <f>'MB non-lgt'!AF15+'HB non-lgt'!AF15+'Major Accts'!AF15</f>
        <v>0</v>
      </c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U15" s="7">
        <f t="shared" si="0"/>
        <v>0</v>
      </c>
      <c r="AV15" s="7">
        <f>SUM(lighting!D15:J15)</f>
        <v>1216855</v>
      </c>
      <c r="AW15" s="7">
        <f t="shared" ref="AW15:AW78" si="1">AU15+AV15</f>
        <v>1216855</v>
      </c>
    </row>
    <row r="16" spans="2:49">
      <c r="B16" s="4">
        <v>8</v>
      </c>
      <c r="C16" s="4">
        <v>2012</v>
      </c>
      <c r="D16" s="5">
        <f>'MB non-lgt'!D16+'HB non-lgt'!D16+'Major Accts'!D16</f>
        <v>0</v>
      </c>
      <c r="E16" s="5">
        <f>'MB non-lgt'!E16+'HB non-lgt'!E16+'Major Accts'!E16</f>
        <v>0</v>
      </c>
      <c r="F16" s="5">
        <f>'MB non-lgt'!F16+'HB non-lgt'!F16+'Major Accts'!F16</f>
        <v>0</v>
      </c>
      <c r="G16" s="5">
        <f>'MB non-lgt'!G16+'HB non-lgt'!G16+'Major Accts'!G16</f>
        <v>0</v>
      </c>
      <c r="H16" s="5">
        <f>'MB non-lgt'!H16+'HB non-lgt'!H16+'Major Accts'!H16</f>
        <v>0</v>
      </c>
      <c r="I16" s="5">
        <f>'MB non-lgt'!I16+'HB non-lgt'!I16+'Major Accts'!I16</f>
        <v>0</v>
      </c>
      <c r="J16" s="5">
        <f>'MB non-lgt'!J16+'HB non-lgt'!J16+'Major Accts'!J16</f>
        <v>0</v>
      </c>
      <c r="K16" s="5">
        <f>'MB non-lgt'!K16+'HB non-lgt'!K16+'Major Accts'!K16</f>
        <v>0</v>
      </c>
      <c r="L16" s="5">
        <f>'MB non-lgt'!L16+'HB non-lgt'!L16+'Major Accts'!L16</f>
        <v>0</v>
      </c>
      <c r="M16" s="5">
        <f>'MB non-lgt'!M16+'HB non-lgt'!M16+'Major Accts'!M16</f>
        <v>0</v>
      </c>
      <c r="N16" s="5">
        <f>'MB non-lgt'!N16+'HB non-lgt'!N16+'Major Accts'!N16</f>
        <v>0</v>
      </c>
      <c r="O16" s="5">
        <f>'MB non-lgt'!O16+'HB non-lgt'!O16+'Major Accts'!O16</f>
        <v>0</v>
      </c>
      <c r="P16" s="5">
        <f>'MB non-lgt'!P16+'HB non-lgt'!P16+'Major Accts'!P16</f>
        <v>0</v>
      </c>
      <c r="Q16" s="5">
        <f>'MB non-lgt'!Q16+'HB non-lgt'!Q16+'Major Accts'!Q16</f>
        <v>0</v>
      </c>
      <c r="R16" s="5">
        <f>'MB non-lgt'!R16+'HB non-lgt'!R16+'Major Accts'!R16</f>
        <v>0</v>
      </c>
      <c r="S16" s="5">
        <f>'MB non-lgt'!S16+'HB non-lgt'!S16+'Major Accts'!S16</f>
        <v>0</v>
      </c>
      <c r="T16" s="5">
        <f>'MB non-lgt'!T16+'HB non-lgt'!T16+'Major Accts'!T16</f>
        <v>0</v>
      </c>
      <c r="U16" s="5">
        <f>'MB non-lgt'!U16+'HB non-lgt'!U16+'Major Accts'!U16</f>
        <v>0</v>
      </c>
      <c r="V16" s="5">
        <f>'MB non-lgt'!V16+'HB non-lgt'!V16+'Major Accts'!V16</f>
        <v>0</v>
      </c>
      <c r="W16" s="5">
        <f>'MB non-lgt'!W16+'HB non-lgt'!W16+'Major Accts'!W16</f>
        <v>0</v>
      </c>
      <c r="X16" s="5">
        <f>'MB non-lgt'!X16+'HB non-lgt'!X16+'Major Accts'!X16</f>
        <v>0</v>
      </c>
      <c r="Y16" s="5">
        <f>'MB non-lgt'!Y16+'HB non-lgt'!Y16+'Major Accts'!Y16</f>
        <v>0</v>
      </c>
      <c r="Z16" s="5">
        <f>'MB non-lgt'!Z16+'HB non-lgt'!Z16+'Major Accts'!Z16</f>
        <v>0</v>
      </c>
      <c r="AA16" s="5">
        <f>'MB non-lgt'!AA16+'HB non-lgt'!AA16+'Major Accts'!AA16</f>
        <v>0</v>
      </c>
      <c r="AB16" s="5">
        <f>'MB non-lgt'!AB16+'HB non-lgt'!AB16+'Major Accts'!AB16</f>
        <v>0</v>
      </c>
      <c r="AC16" s="5">
        <f>'MB non-lgt'!AC16+'HB non-lgt'!AC16+'Major Accts'!AC16</f>
        <v>0</v>
      </c>
      <c r="AD16" s="5">
        <f>'MB non-lgt'!AD16+'HB non-lgt'!AD16+'Major Accts'!AD16</f>
        <v>0</v>
      </c>
      <c r="AE16" s="5">
        <f>'MB non-lgt'!AE16+'HB non-lgt'!AE16+'Major Accts'!AE16</f>
        <v>0</v>
      </c>
      <c r="AF16" s="5">
        <f>'MB non-lgt'!AF16+'HB non-lgt'!AF16+'Major Accts'!AF16</f>
        <v>0</v>
      </c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U16" s="7">
        <f t="shared" si="0"/>
        <v>0</v>
      </c>
      <c r="AV16" s="7">
        <f>SUM(lighting!D16:J16)</f>
        <v>1217311</v>
      </c>
      <c r="AW16" s="7">
        <f t="shared" si="1"/>
        <v>1217311</v>
      </c>
    </row>
    <row r="17" spans="2:49">
      <c r="B17" s="4">
        <v>9</v>
      </c>
      <c r="C17" s="4">
        <v>2012</v>
      </c>
      <c r="D17" s="5">
        <f>'MB non-lgt'!D17+'HB non-lgt'!D17+'Major Accts'!D17</f>
        <v>0</v>
      </c>
      <c r="E17" s="5">
        <f>'MB non-lgt'!E17+'HB non-lgt'!E17+'Major Accts'!E17</f>
        <v>0</v>
      </c>
      <c r="F17" s="5">
        <f>'MB non-lgt'!F17+'HB non-lgt'!F17+'Major Accts'!F17</f>
        <v>0</v>
      </c>
      <c r="G17" s="5">
        <f>'MB non-lgt'!G17+'HB non-lgt'!G17+'Major Accts'!G17</f>
        <v>0</v>
      </c>
      <c r="H17" s="5">
        <f>'MB non-lgt'!H17+'HB non-lgt'!H17+'Major Accts'!H17</f>
        <v>0</v>
      </c>
      <c r="I17" s="5">
        <f>'MB non-lgt'!I17+'HB non-lgt'!I17+'Major Accts'!I17</f>
        <v>0</v>
      </c>
      <c r="J17" s="5">
        <f>'MB non-lgt'!J17+'HB non-lgt'!J17+'Major Accts'!J17</f>
        <v>0</v>
      </c>
      <c r="K17" s="5">
        <f>'MB non-lgt'!K17+'HB non-lgt'!K17+'Major Accts'!K17</f>
        <v>0</v>
      </c>
      <c r="L17" s="5">
        <f>'MB non-lgt'!L17+'HB non-lgt'!L17+'Major Accts'!L17</f>
        <v>0</v>
      </c>
      <c r="M17" s="5">
        <f>'MB non-lgt'!M17+'HB non-lgt'!M17+'Major Accts'!M17</f>
        <v>0</v>
      </c>
      <c r="N17" s="5">
        <f>'MB non-lgt'!N17+'HB non-lgt'!N17+'Major Accts'!N17</f>
        <v>0</v>
      </c>
      <c r="O17" s="5">
        <f>'MB non-lgt'!O17+'HB non-lgt'!O17+'Major Accts'!O17</f>
        <v>0</v>
      </c>
      <c r="P17" s="5">
        <f>'MB non-lgt'!P17+'HB non-lgt'!P17+'Major Accts'!P17</f>
        <v>0</v>
      </c>
      <c r="Q17" s="5">
        <f>'MB non-lgt'!Q17+'HB non-lgt'!Q17+'Major Accts'!Q17</f>
        <v>0</v>
      </c>
      <c r="R17" s="5">
        <f>'MB non-lgt'!R17+'HB non-lgt'!R17+'Major Accts'!R17</f>
        <v>0</v>
      </c>
      <c r="S17" s="5">
        <f>'MB non-lgt'!S17+'HB non-lgt'!S17+'Major Accts'!S17</f>
        <v>0</v>
      </c>
      <c r="T17" s="5">
        <f>'MB non-lgt'!T17+'HB non-lgt'!T17+'Major Accts'!T17</f>
        <v>0</v>
      </c>
      <c r="U17" s="5">
        <f>'MB non-lgt'!U17+'HB non-lgt'!U17+'Major Accts'!U17</f>
        <v>0</v>
      </c>
      <c r="V17" s="5">
        <f>'MB non-lgt'!V17+'HB non-lgt'!V17+'Major Accts'!V17</f>
        <v>0</v>
      </c>
      <c r="W17" s="5">
        <f>'MB non-lgt'!W17+'HB non-lgt'!W17+'Major Accts'!W17</f>
        <v>0</v>
      </c>
      <c r="X17" s="5">
        <f>'MB non-lgt'!X17+'HB non-lgt'!X17+'Major Accts'!X17</f>
        <v>0</v>
      </c>
      <c r="Y17" s="5">
        <f>'MB non-lgt'!Y17+'HB non-lgt'!Y17+'Major Accts'!Y17</f>
        <v>0</v>
      </c>
      <c r="Z17" s="5">
        <f>'MB non-lgt'!Z17+'HB non-lgt'!Z17+'Major Accts'!Z17</f>
        <v>0</v>
      </c>
      <c r="AA17" s="5">
        <f>'MB non-lgt'!AA17+'HB non-lgt'!AA17+'Major Accts'!AA17</f>
        <v>0</v>
      </c>
      <c r="AB17" s="5">
        <f>'MB non-lgt'!AB17+'HB non-lgt'!AB17+'Major Accts'!AB17</f>
        <v>0</v>
      </c>
      <c r="AC17" s="5">
        <f>'MB non-lgt'!AC17+'HB non-lgt'!AC17+'Major Accts'!AC17</f>
        <v>0</v>
      </c>
      <c r="AD17" s="5">
        <f>'MB non-lgt'!AD17+'HB non-lgt'!AD17+'Major Accts'!AD17</f>
        <v>0</v>
      </c>
      <c r="AE17" s="5">
        <f>'MB non-lgt'!AE17+'HB non-lgt'!AE17+'Major Accts'!AE17</f>
        <v>0</v>
      </c>
      <c r="AF17" s="5">
        <f>'MB non-lgt'!AF17+'HB non-lgt'!AF17+'Major Accts'!AF17</f>
        <v>0</v>
      </c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U17" s="7">
        <f t="shared" si="0"/>
        <v>0</v>
      </c>
      <c r="AV17" s="7">
        <f>SUM(lighting!D17:J17)</f>
        <v>1217767</v>
      </c>
      <c r="AW17" s="7">
        <f t="shared" si="1"/>
        <v>1217767</v>
      </c>
    </row>
    <row r="18" spans="2:49">
      <c r="B18" s="4">
        <v>10</v>
      </c>
      <c r="C18" s="4">
        <v>2012</v>
      </c>
      <c r="D18" s="5">
        <f>'MB non-lgt'!D18+'HB non-lgt'!D18+'Major Accts'!D18</f>
        <v>0</v>
      </c>
      <c r="E18" s="5">
        <f>'MB non-lgt'!E18+'HB non-lgt'!E18+'Major Accts'!E18</f>
        <v>0</v>
      </c>
      <c r="F18" s="5">
        <f>'MB non-lgt'!F18+'HB non-lgt'!F18+'Major Accts'!F18</f>
        <v>0</v>
      </c>
      <c r="G18" s="5">
        <f>'MB non-lgt'!G18+'HB non-lgt'!G18+'Major Accts'!G18</f>
        <v>0</v>
      </c>
      <c r="H18" s="5">
        <f>'MB non-lgt'!H18+'HB non-lgt'!H18+'Major Accts'!H18</f>
        <v>0</v>
      </c>
      <c r="I18" s="5">
        <f>'MB non-lgt'!I18+'HB non-lgt'!I18+'Major Accts'!I18</f>
        <v>0</v>
      </c>
      <c r="J18" s="5">
        <f>'MB non-lgt'!J18+'HB non-lgt'!J18+'Major Accts'!J18</f>
        <v>0</v>
      </c>
      <c r="K18" s="5">
        <f>'MB non-lgt'!K18+'HB non-lgt'!K18+'Major Accts'!K18</f>
        <v>0</v>
      </c>
      <c r="L18" s="5">
        <f>'MB non-lgt'!L18+'HB non-lgt'!L18+'Major Accts'!L18</f>
        <v>0</v>
      </c>
      <c r="M18" s="5">
        <f>'MB non-lgt'!M18+'HB non-lgt'!M18+'Major Accts'!M18</f>
        <v>0</v>
      </c>
      <c r="N18" s="5">
        <f>'MB non-lgt'!N18+'HB non-lgt'!N18+'Major Accts'!N18</f>
        <v>0</v>
      </c>
      <c r="O18" s="5">
        <f>'MB non-lgt'!O18+'HB non-lgt'!O18+'Major Accts'!O18</f>
        <v>0</v>
      </c>
      <c r="P18" s="5">
        <f>'MB non-lgt'!P18+'HB non-lgt'!P18+'Major Accts'!P18</f>
        <v>0</v>
      </c>
      <c r="Q18" s="5">
        <f>'MB non-lgt'!Q18+'HB non-lgt'!Q18+'Major Accts'!Q18</f>
        <v>0</v>
      </c>
      <c r="R18" s="5">
        <f>'MB non-lgt'!R18+'HB non-lgt'!R18+'Major Accts'!R18</f>
        <v>0</v>
      </c>
      <c r="S18" s="5">
        <f>'MB non-lgt'!S18+'HB non-lgt'!S18+'Major Accts'!S18</f>
        <v>0</v>
      </c>
      <c r="T18" s="5">
        <f>'MB non-lgt'!T18+'HB non-lgt'!T18+'Major Accts'!T18</f>
        <v>0</v>
      </c>
      <c r="U18" s="5">
        <f>'MB non-lgt'!U18+'HB non-lgt'!U18+'Major Accts'!U18</f>
        <v>0</v>
      </c>
      <c r="V18" s="5">
        <f>'MB non-lgt'!V18+'HB non-lgt'!V18+'Major Accts'!V18</f>
        <v>0</v>
      </c>
      <c r="W18" s="5">
        <f>'MB non-lgt'!W18+'HB non-lgt'!W18+'Major Accts'!W18</f>
        <v>0</v>
      </c>
      <c r="X18" s="5">
        <f>'MB non-lgt'!X18+'HB non-lgt'!X18+'Major Accts'!X18</f>
        <v>0</v>
      </c>
      <c r="Y18" s="5">
        <f>'MB non-lgt'!Y18+'HB non-lgt'!Y18+'Major Accts'!Y18</f>
        <v>0</v>
      </c>
      <c r="Z18" s="5">
        <f>'MB non-lgt'!Z18+'HB non-lgt'!Z18+'Major Accts'!Z18</f>
        <v>0</v>
      </c>
      <c r="AA18" s="5">
        <f>'MB non-lgt'!AA18+'HB non-lgt'!AA18+'Major Accts'!AA18</f>
        <v>0</v>
      </c>
      <c r="AB18" s="5">
        <f>'MB non-lgt'!AB18+'HB non-lgt'!AB18+'Major Accts'!AB18</f>
        <v>0</v>
      </c>
      <c r="AC18" s="5">
        <f>'MB non-lgt'!AC18+'HB non-lgt'!AC18+'Major Accts'!AC18</f>
        <v>0</v>
      </c>
      <c r="AD18" s="5">
        <f>'MB non-lgt'!AD18+'HB non-lgt'!AD18+'Major Accts'!AD18</f>
        <v>0</v>
      </c>
      <c r="AE18" s="5">
        <f>'MB non-lgt'!AE18+'HB non-lgt'!AE18+'Major Accts'!AE18</f>
        <v>0</v>
      </c>
      <c r="AF18" s="5">
        <f>'MB non-lgt'!AF18+'HB non-lgt'!AF18+'Major Accts'!AF18</f>
        <v>0</v>
      </c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U18" s="7">
        <f t="shared" si="0"/>
        <v>0</v>
      </c>
      <c r="AV18" s="7">
        <f>SUM(lighting!D18:J18)</f>
        <v>1218224</v>
      </c>
      <c r="AW18" s="7">
        <f t="shared" si="1"/>
        <v>1218224</v>
      </c>
    </row>
    <row r="19" spans="2:49">
      <c r="B19" s="4">
        <v>11</v>
      </c>
      <c r="C19" s="4">
        <v>2012</v>
      </c>
      <c r="D19" s="5">
        <f>'MB non-lgt'!D19+'HB non-lgt'!D19+'Major Accts'!D19</f>
        <v>17733239.527800001</v>
      </c>
      <c r="E19" s="5">
        <f>'MB non-lgt'!E19+'HB non-lgt'!E19+'Major Accts'!E19</f>
        <v>346196.99169749999</v>
      </c>
      <c r="F19" s="5">
        <f>'MB non-lgt'!F19+'HB non-lgt'!F19+'Major Accts'!F19</f>
        <v>630114.60115</v>
      </c>
      <c r="G19" s="5">
        <f>'MB non-lgt'!G19+'HB non-lgt'!G19+'Major Accts'!G19</f>
        <v>1356395.4626</v>
      </c>
      <c r="H19" s="5">
        <f>'MB non-lgt'!H19+'HB non-lgt'!H19+'Major Accts'!H19</f>
        <v>9316.4658225000003</v>
      </c>
      <c r="I19" s="5">
        <f>'MB non-lgt'!I19+'HB non-lgt'!I19+'Major Accts'!I19</f>
        <v>7036768.7861800008</v>
      </c>
      <c r="J19" s="5">
        <f>'MB non-lgt'!J19+'HB non-lgt'!J19+'Major Accts'!J19</f>
        <v>37351.464070000002</v>
      </c>
      <c r="K19" s="5">
        <f>'MB non-lgt'!K19+'HB non-lgt'!K19+'Major Accts'!K19</f>
        <v>65535.007320000004</v>
      </c>
      <c r="L19" s="5">
        <f>'MB non-lgt'!L19+'HB non-lgt'!L19+'Major Accts'!L19</f>
        <v>102160.67135999999</v>
      </c>
      <c r="M19" s="5">
        <f>'MB non-lgt'!M19+'HB non-lgt'!M19+'Major Accts'!M19</f>
        <v>965145.77475142467</v>
      </c>
      <c r="N19" s="5">
        <f>'MB non-lgt'!N19+'HB non-lgt'!N19+'Major Accts'!N19</f>
        <v>114526.89369265488</v>
      </c>
      <c r="O19" s="5">
        <f>'MB non-lgt'!O19+'HB non-lgt'!O19+'Major Accts'!O19</f>
        <v>457054.03214050329</v>
      </c>
      <c r="P19" s="5">
        <f>'MB non-lgt'!P19+'HB non-lgt'!P19+'Major Accts'!P19</f>
        <v>235685.55118100048</v>
      </c>
      <c r="Q19" s="5">
        <f>'MB non-lgt'!Q19+'HB non-lgt'!Q19+'Major Accts'!Q19</f>
        <v>229026.08849640845</v>
      </c>
      <c r="R19" s="5">
        <f>'MB non-lgt'!R19+'HB non-lgt'!R19+'Major Accts'!R19</f>
        <v>1291.5940000000001</v>
      </c>
      <c r="S19" s="5">
        <f>'MB non-lgt'!S19+'HB non-lgt'!S19+'Major Accts'!S19</f>
        <v>162735.57772</v>
      </c>
      <c r="T19" s="5">
        <f>'MB non-lgt'!T19+'HB non-lgt'!T19+'Major Accts'!T19</f>
        <v>3268.7494700000002</v>
      </c>
      <c r="U19" s="5">
        <f>'MB non-lgt'!U19+'HB non-lgt'!U19+'Major Accts'!U19</f>
        <v>6243.9500800000005</v>
      </c>
      <c r="V19" s="5">
        <f>'MB non-lgt'!V19+'HB non-lgt'!V19+'Major Accts'!V19</f>
        <v>986.35548000000006</v>
      </c>
      <c r="W19" s="5">
        <f>'MB non-lgt'!W19+'HB non-lgt'!W19+'Major Accts'!W19</f>
        <v>104345.2779352483</v>
      </c>
      <c r="X19" s="5">
        <f>'MB non-lgt'!X19+'HB non-lgt'!X19+'Major Accts'!X19</f>
        <v>113578.90141442255</v>
      </c>
      <c r="Y19" s="5">
        <f>'MB non-lgt'!Y19+'HB non-lgt'!Y19+'Major Accts'!Y19</f>
        <v>74052.427539998462</v>
      </c>
      <c r="Z19" s="5">
        <f>'MB non-lgt'!Z19+'HB non-lgt'!Z19+'Major Accts'!Z19</f>
        <v>616940.88194831472</v>
      </c>
      <c r="AA19" s="5">
        <f>'MB non-lgt'!AA19+'HB non-lgt'!AA19+'Major Accts'!AA19</f>
        <v>1167076.6526968302</v>
      </c>
      <c r="AB19" s="5">
        <f>'MB non-lgt'!AB19+'HB non-lgt'!AB19+'Major Accts'!AB19</f>
        <v>24798.924999999999</v>
      </c>
      <c r="AC19" s="5">
        <f>'MB non-lgt'!AC19+'HB non-lgt'!AC19+'Major Accts'!AC19</f>
        <v>11835.369999999999</v>
      </c>
      <c r="AD19" s="5">
        <f>'MB non-lgt'!AD19+'HB non-lgt'!AD19+'Major Accts'!AD19</f>
        <v>204084.394</v>
      </c>
      <c r="AE19" s="5">
        <f>'MB non-lgt'!AE19+'HB non-lgt'!AE19+'Major Accts'!AE19</f>
        <v>80000</v>
      </c>
      <c r="AF19" s="5">
        <f>'MB non-lgt'!AF19+'HB non-lgt'!AF19+'Major Accts'!AF19</f>
        <v>48700.612290150937</v>
      </c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U19" s="7">
        <f t="shared" si="0"/>
        <v>31938456.987836964</v>
      </c>
      <c r="AV19" s="7">
        <f>SUM(lighting!D19:J19)</f>
        <v>1218681</v>
      </c>
      <c r="AW19" s="7">
        <f t="shared" si="1"/>
        <v>33157137.987836964</v>
      </c>
    </row>
    <row r="20" spans="2:49">
      <c r="B20" s="4">
        <v>12</v>
      </c>
      <c r="C20" s="4">
        <v>2012</v>
      </c>
      <c r="D20" s="5">
        <f>'MB non-lgt'!D20+'HB non-lgt'!D20+'Major Accts'!D20</f>
        <v>20149181.199550003</v>
      </c>
      <c r="E20" s="5">
        <f>'MB non-lgt'!E20+'HB non-lgt'!E20+'Major Accts'!E20</f>
        <v>391151.70413250005</v>
      </c>
      <c r="F20" s="5">
        <f>'MB non-lgt'!F20+'HB non-lgt'!F20+'Major Accts'!F20</f>
        <v>733133.11644999997</v>
      </c>
      <c r="G20" s="5">
        <f>'MB non-lgt'!G20+'HB non-lgt'!G20+'Major Accts'!G20</f>
        <v>1436107.3791499999</v>
      </c>
      <c r="H20" s="5">
        <f>'MB non-lgt'!H20+'HB non-lgt'!H20+'Major Accts'!H20</f>
        <v>9945.3228449999988</v>
      </c>
      <c r="I20" s="5">
        <f>'MB non-lgt'!I20+'HB non-lgt'!I20+'Major Accts'!I20</f>
        <v>7148404.5886199996</v>
      </c>
      <c r="J20" s="5">
        <f>'MB non-lgt'!J20+'HB non-lgt'!J20+'Major Accts'!J20</f>
        <v>35205.385569999999</v>
      </c>
      <c r="K20" s="5">
        <f>'MB non-lgt'!K20+'HB non-lgt'!K20+'Major Accts'!K20</f>
        <v>68075.383900000001</v>
      </c>
      <c r="L20" s="5">
        <f>'MB non-lgt'!L20+'HB non-lgt'!L20+'Major Accts'!L20</f>
        <v>96848.060979999995</v>
      </c>
      <c r="M20" s="5">
        <f>'MB non-lgt'!M20+'HB non-lgt'!M20+'Major Accts'!M20</f>
        <v>946847.98528995854</v>
      </c>
      <c r="N20" s="5">
        <f>'MB non-lgt'!N20+'HB non-lgt'!N20+'Major Accts'!N20</f>
        <v>121573.9185540708</v>
      </c>
      <c r="O20" s="5">
        <f>'MB non-lgt'!O20+'HB non-lgt'!O20+'Major Accts'!O20</f>
        <v>453201.73970995349</v>
      </c>
      <c r="P20" s="5">
        <f>'MB non-lgt'!P20+'HB non-lgt'!P20+'Major Accts'!P20</f>
        <v>220103.56629574974</v>
      </c>
      <c r="Q20" s="5">
        <f>'MB non-lgt'!Q20+'HB non-lgt'!Q20+'Major Accts'!Q20</f>
        <v>235519.5664464233</v>
      </c>
      <c r="R20" s="5">
        <f>'MB non-lgt'!R20+'HB non-lgt'!R20+'Major Accts'!R20</f>
        <v>1411.9855</v>
      </c>
      <c r="S20" s="5">
        <f>'MB non-lgt'!S20+'HB non-lgt'!S20+'Major Accts'!S20</f>
        <v>166316.54644000001</v>
      </c>
      <c r="T20" s="5">
        <f>'MB non-lgt'!T20+'HB non-lgt'!T20+'Major Accts'!T20</f>
        <v>3387.21353</v>
      </c>
      <c r="U20" s="5">
        <f>'MB non-lgt'!U20+'HB non-lgt'!U20+'Major Accts'!U20</f>
        <v>6063.6802399999997</v>
      </c>
      <c r="V20" s="5">
        <f>'MB non-lgt'!V20+'HB non-lgt'!V20+'Major Accts'!V20</f>
        <v>929.22302000000002</v>
      </c>
      <c r="W20" s="5">
        <f>'MB non-lgt'!W20+'HB non-lgt'!W20+'Major Accts'!W20</f>
        <v>105416.35369103779</v>
      </c>
      <c r="X20" s="5">
        <f>'MB non-lgt'!X20+'HB non-lgt'!X20+'Major Accts'!X20</f>
        <v>111918.88130615186</v>
      </c>
      <c r="Y20" s="5">
        <f>'MB non-lgt'!Y20+'HB non-lgt'!Y20+'Major Accts'!Y20</f>
        <v>73610.179530772031</v>
      </c>
      <c r="Z20" s="5">
        <f>'MB non-lgt'!Z20+'HB non-lgt'!Z20+'Major Accts'!Z20</f>
        <v>613120.65756713995</v>
      </c>
      <c r="AA20" s="5">
        <f>'MB non-lgt'!AA20+'HB non-lgt'!AA20+'Major Accts'!AA20</f>
        <v>1105784.826664346</v>
      </c>
      <c r="AB20" s="5">
        <f>'MB non-lgt'!AB20+'HB non-lgt'!AB20+'Major Accts'!AB20</f>
        <v>10920.024100000001</v>
      </c>
      <c r="AC20" s="5">
        <f>'MB non-lgt'!AC20+'HB non-lgt'!AC20+'Major Accts'!AC20</f>
        <v>11726.47</v>
      </c>
      <c r="AD20" s="5">
        <f>'MB non-lgt'!AD20+'HB non-lgt'!AD20+'Major Accts'!AD20</f>
        <v>114550.69</v>
      </c>
      <c r="AE20" s="5">
        <f>'MB non-lgt'!AE20+'HB non-lgt'!AE20+'Major Accts'!AE20</f>
        <v>80000</v>
      </c>
      <c r="AF20" s="5">
        <f>'MB non-lgt'!AF20+'HB non-lgt'!AF20+'Major Accts'!AF20</f>
        <v>49935.749275708549</v>
      </c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U20" s="7">
        <f t="shared" si="0"/>
        <v>34500391.398358814</v>
      </c>
      <c r="AV20" s="7">
        <f>SUM(lighting!D20:J20)</f>
        <v>1219139</v>
      </c>
      <c r="AW20" s="7">
        <f t="shared" si="1"/>
        <v>35719530.398358814</v>
      </c>
    </row>
    <row r="21" spans="2:49">
      <c r="B21" s="4">
        <v>1</v>
      </c>
      <c r="C21" s="4">
        <v>2013</v>
      </c>
      <c r="D21" s="5">
        <f>'MB non-lgt'!D21+'HB non-lgt'!D21+'Major Accts'!D21</f>
        <v>24000503.310970001</v>
      </c>
      <c r="E21" s="5">
        <f>'MB non-lgt'!E21+'HB non-lgt'!E21+'Major Accts'!E21</f>
        <v>466430.481783</v>
      </c>
      <c r="F21" s="5">
        <f>'MB non-lgt'!F21+'HB non-lgt'!F21+'Major Accts'!F21</f>
        <v>892315.13222000003</v>
      </c>
      <c r="G21" s="5">
        <f>'MB non-lgt'!G21+'HB non-lgt'!G21+'Major Accts'!G21</f>
        <v>1632712.37124</v>
      </c>
      <c r="H21" s="5">
        <f>'MB non-lgt'!H21+'HB non-lgt'!H21+'Major Accts'!H21</f>
        <v>11485.170630000001</v>
      </c>
      <c r="I21" s="5">
        <f>'MB non-lgt'!I21+'HB non-lgt'!I21+'Major Accts'!I21</f>
        <v>7489576.8090000004</v>
      </c>
      <c r="J21" s="5">
        <f>'MB non-lgt'!J21+'HB non-lgt'!J21+'Major Accts'!J21</f>
        <v>36475.160300000003</v>
      </c>
      <c r="K21" s="5">
        <f>'MB non-lgt'!K21+'HB non-lgt'!K21+'Major Accts'!K21</f>
        <v>70014.668250000002</v>
      </c>
      <c r="L21" s="5">
        <f>'MB non-lgt'!L21+'HB non-lgt'!L21+'Major Accts'!L21</f>
        <v>100501.1672</v>
      </c>
      <c r="M21" s="5">
        <f>'MB non-lgt'!M21+'HB non-lgt'!M21+'Major Accts'!M21</f>
        <v>937480.47299446748</v>
      </c>
      <c r="N21" s="5">
        <f>'MB non-lgt'!N21+'HB non-lgt'!N21+'Major Accts'!N21</f>
        <v>119725.08346309735</v>
      </c>
      <c r="O21" s="5">
        <f>'MB non-lgt'!O21+'HB non-lgt'!O21+'Major Accts'!O21</f>
        <v>453395.52107321844</v>
      </c>
      <c r="P21" s="5">
        <f>'MB non-lgt'!P21+'HB non-lgt'!P21+'Major Accts'!P21</f>
        <v>226388.94730179413</v>
      </c>
      <c r="Q21" s="5">
        <f>'MB non-lgt'!Q21+'HB non-lgt'!Q21+'Major Accts'!Q21</f>
        <v>258542.95745368156</v>
      </c>
      <c r="R21" s="5">
        <f>'MB non-lgt'!R21+'HB non-lgt'!R21+'Major Accts'!R21</f>
        <v>1738.509</v>
      </c>
      <c r="S21" s="5">
        <f>'MB non-lgt'!S21+'HB non-lgt'!S21+'Major Accts'!S21</f>
        <v>169730.91525000002</v>
      </c>
      <c r="T21" s="5">
        <f>'MB non-lgt'!T21+'HB non-lgt'!T21+'Major Accts'!T21</f>
        <v>4069.7854000000007</v>
      </c>
      <c r="U21" s="5">
        <f>'MB non-lgt'!U21+'HB non-lgt'!U21+'Major Accts'!U21</f>
        <v>6011.0619999999999</v>
      </c>
      <c r="V21" s="5">
        <f>'MB non-lgt'!V21+'HB non-lgt'!V21+'Major Accts'!V21</f>
        <v>889.77215999999999</v>
      </c>
      <c r="W21" s="5">
        <f>'MB non-lgt'!W21+'HB non-lgt'!W21+'Major Accts'!W21</f>
        <v>101905.13868886654</v>
      </c>
      <c r="X21" s="5">
        <f>'MB non-lgt'!X21+'HB non-lgt'!X21+'Major Accts'!X21</f>
        <v>113042.40836966524</v>
      </c>
      <c r="Y21" s="5">
        <f>'MB non-lgt'!Y21+'HB non-lgt'!Y21+'Major Accts'!Y21</f>
        <v>69847.918898232689</v>
      </c>
      <c r="Z21" s="5">
        <f>'MB non-lgt'!Z21+'HB non-lgt'!Z21+'Major Accts'!Z21</f>
        <v>435183.82292179263</v>
      </c>
      <c r="AA21" s="5">
        <f>'MB non-lgt'!AA21+'HB non-lgt'!AA21+'Major Accts'!AA21</f>
        <v>1350476.1166288599</v>
      </c>
      <c r="AB21" s="5">
        <f>'MB non-lgt'!AB21+'HB non-lgt'!AB21+'Major Accts'!AB21</f>
        <v>24545.27448</v>
      </c>
      <c r="AC21" s="5">
        <f>'MB non-lgt'!AC21+'HB non-lgt'!AC21+'Major Accts'!AC21</f>
        <v>12735.38</v>
      </c>
      <c r="AD21" s="5">
        <f>'MB non-lgt'!AD21+'HB non-lgt'!AD21+'Major Accts'!AD21</f>
        <v>115838.37</v>
      </c>
      <c r="AE21" s="5">
        <f>'MB non-lgt'!AE21+'HB non-lgt'!AE21+'Major Accts'!AE21</f>
        <v>80000</v>
      </c>
      <c r="AF21" s="5">
        <f>'MB non-lgt'!AF21+'HB non-lgt'!AF21+'Major Accts'!AF21</f>
        <v>58197.962706048427</v>
      </c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U21" s="7">
        <f t="shared" si="0"/>
        <v>39239759.690382756</v>
      </c>
      <c r="AV21" s="7">
        <f>SUM(lighting!D21:J21)</f>
        <v>1231855</v>
      </c>
      <c r="AW21" s="7">
        <f t="shared" si="1"/>
        <v>40471614.690382756</v>
      </c>
    </row>
    <row r="22" spans="2:49">
      <c r="B22" s="4">
        <v>2</v>
      </c>
      <c r="C22" s="4">
        <v>2013</v>
      </c>
      <c r="D22" s="5">
        <f>'MB non-lgt'!D22+'HB non-lgt'!D22+'Major Accts'!D22</f>
        <v>21933424.04775</v>
      </c>
      <c r="E22" s="5">
        <f>'MB non-lgt'!E22+'HB non-lgt'!E22+'Major Accts'!E22</f>
        <v>420963.38372849999</v>
      </c>
      <c r="F22" s="5">
        <f>'MB non-lgt'!F22+'HB non-lgt'!F22+'Major Accts'!F22</f>
        <v>810796.51178000006</v>
      </c>
      <c r="G22" s="5">
        <f>'MB non-lgt'!G22+'HB non-lgt'!G22+'Major Accts'!G22</f>
        <v>1549856.9449200002</v>
      </c>
      <c r="H22" s="5">
        <f>'MB non-lgt'!H22+'HB non-lgt'!H22+'Major Accts'!H22</f>
        <v>10829.427696000001</v>
      </c>
      <c r="I22" s="5">
        <f>'MB non-lgt'!I22+'HB non-lgt'!I22+'Major Accts'!I22</f>
        <v>7309667.5837500002</v>
      </c>
      <c r="J22" s="5">
        <f>'MB non-lgt'!J22+'HB non-lgt'!J22+'Major Accts'!J22</f>
        <v>38374.409400000004</v>
      </c>
      <c r="K22" s="5">
        <f>'MB non-lgt'!K22+'HB non-lgt'!K22+'Major Accts'!K22</f>
        <v>67704.237999999998</v>
      </c>
      <c r="L22" s="5">
        <f>'MB non-lgt'!L22+'HB non-lgt'!L22+'Major Accts'!L22</f>
        <v>99736.949399999998</v>
      </c>
      <c r="M22" s="5">
        <f>'MB non-lgt'!M22+'HB non-lgt'!M22+'Major Accts'!M22</f>
        <v>927672.27635546331</v>
      </c>
      <c r="N22" s="5">
        <f>'MB non-lgt'!N22+'HB non-lgt'!N22+'Major Accts'!N22</f>
        <v>115898.39959106196</v>
      </c>
      <c r="O22" s="5">
        <f>'MB non-lgt'!O22+'HB non-lgt'!O22+'Major Accts'!O22</f>
        <v>446430.23370183591</v>
      </c>
      <c r="P22" s="5">
        <f>'MB non-lgt'!P22+'HB non-lgt'!P22+'Major Accts'!P22</f>
        <v>224532.50127108596</v>
      </c>
      <c r="Q22" s="5">
        <f>'MB non-lgt'!Q22+'HB non-lgt'!Q22+'Major Accts'!Q22</f>
        <v>235236.38791209698</v>
      </c>
      <c r="R22" s="5">
        <f>'MB non-lgt'!R22+'HB non-lgt'!R22+'Major Accts'!R22</f>
        <v>1730.40156</v>
      </c>
      <c r="S22" s="5">
        <f>'MB non-lgt'!S22+'HB non-lgt'!S22+'Major Accts'!S22</f>
        <v>168079.21775000001</v>
      </c>
      <c r="T22" s="5">
        <f>'MB non-lgt'!T22+'HB non-lgt'!T22+'Major Accts'!T22</f>
        <v>3942.4670000000006</v>
      </c>
      <c r="U22" s="5">
        <f>'MB non-lgt'!U22+'HB non-lgt'!U22+'Major Accts'!U22</f>
        <v>5832.2070000000003</v>
      </c>
      <c r="V22" s="5">
        <f>'MB non-lgt'!V22+'HB non-lgt'!V22+'Major Accts'!V22</f>
        <v>1072.2177999999999</v>
      </c>
      <c r="W22" s="5">
        <f>'MB non-lgt'!W22+'HB non-lgt'!W22+'Major Accts'!W22</f>
        <v>99572.754127463035</v>
      </c>
      <c r="X22" s="5">
        <f>'MB non-lgt'!X22+'HB non-lgt'!X22+'Major Accts'!X22</f>
        <v>103728.94122344902</v>
      </c>
      <c r="Y22" s="5">
        <f>'MB non-lgt'!Y22+'HB non-lgt'!Y22+'Major Accts'!Y22</f>
        <v>70402.51558493558</v>
      </c>
      <c r="Z22" s="5">
        <f>'MB non-lgt'!Z22+'HB non-lgt'!Z22+'Major Accts'!Z22</f>
        <v>454613.85605360061</v>
      </c>
      <c r="AA22" s="5">
        <f>'MB non-lgt'!AA22+'HB non-lgt'!AA22+'Major Accts'!AA22</f>
        <v>1076600.1152457423</v>
      </c>
      <c r="AB22" s="5">
        <f>'MB non-lgt'!AB22+'HB non-lgt'!AB22+'Major Accts'!AB22</f>
        <v>22322.458860000002</v>
      </c>
      <c r="AC22" s="5">
        <f>'MB non-lgt'!AC22+'HB non-lgt'!AC22+'Major Accts'!AC22</f>
        <v>12559.6</v>
      </c>
      <c r="AD22" s="5">
        <f>'MB non-lgt'!AD22+'HB non-lgt'!AD22+'Major Accts'!AD22</f>
        <v>115838.37</v>
      </c>
      <c r="AE22" s="5">
        <f>'MB non-lgt'!AE22+'HB non-lgt'!AE22+'Major Accts'!AE22</f>
        <v>80000</v>
      </c>
      <c r="AF22" s="5">
        <f>'MB non-lgt'!AF22+'HB non-lgt'!AF22+'Major Accts'!AF22</f>
        <v>55910.937289607995</v>
      </c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U22" s="7">
        <f t="shared" si="0"/>
        <v>36463329.354750857</v>
      </c>
      <c r="AV22" s="7">
        <f>SUM(lighting!D22:J22)</f>
        <v>1232317</v>
      </c>
      <c r="AW22" s="7">
        <f t="shared" si="1"/>
        <v>37695646.354750857</v>
      </c>
    </row>
    <row r="23" spans="2:49">
      <c r="B23" s="4">
        <v>3</v>
      </c>
      <c r="C23" s="4">
        <v>2013</v>
      </c>
      <c r="D23" s="5">
        <f>'MB non-lgt'!D23+'HB non-lgt'!D23+'Major Accts'!D23</f>
        <v>19209809.893720001</v>
      </c>
      <c r="E23" s="5">
        <f>'MB non-lgt'!E23+'HB non-lgt'!E23+'Major Accts'!E23</f>
        <v>363931.653315</v>
      </c>
      <c r="F23" s="5">
        <f>'MB non-lgt'!F23+'HB non-lgt'!F23+'Major Accts'!F23</f>
        <v>702884.71886999998</v>
      </c>
      <c r="G23" s="5">
        <f>'MB non-lgt'!G23+'HB non-lgt'!G23+'Major Accts'!G23</f>
        <v>1429393.0761600002</v>
      </c>
      <c r="H23" s="5">
        <f>'MB non-lgt'!H23+'HB non-lgt'!H23+'Major Accts'!H23</f>
        <v>9853.172262</v>
      </c>
      <c r="I23" s="5">
        <f>'MB non-lgt'!I23+'HB non-lgt'!I23+'Major Accts'!I23</f>
        <v>7022545.7984999996</v>
      </c>
      <c r="J23" s="5">
        <f>'MB non-lgt'!J23+'HB non-lgt'!J23+'Major Accts'!J23</f>
        <v>32339.723100000003</v>
      </c>
      <c r="K23" s="5">
        <f>'MB non-lgt'!K23+'HB non-lgt'!K23+'Major Accts'!K23</f>
        <v>62672.989499999996</v>
      </c>
      <c r="L23" s="5">
        <f>'MB non-lgt'!L23+'HB non-lgt'!L23+'Major Accts'!L23</f>
        <v>99609.581579999998</v>
      </c>
      <c r="M23" s="5">
        <f>'MB non-lgt'!M23+'HB non-lgt'!M23+'Major Accts'!M23</f>
        <v>946003.80182918394</v>
      </c>
      <c r="N23" s="5">
        <f>'MB non-lgt'!N23+'HB non-lgt'!N23+'Major Accts'!N23</f>
        <v>123355.17652761062</v>
      </c>
      <c r="O23" s="5">
        <f>'MB non-lgt'!O23+'HB non-lgt'!O23+'Major Accts'!O23</f>
        <v>458909.13811727741</v>
      </c>
      <c r="P23" s="5">
        <f>'MB non-lgt'!P23+'HB non-lgt'!P23+'Major Accts'!P23</f>
        <v>232885.27497998998</v>
      </c>
      <c r="Q23" s="5">
        <f>'MB non-lgt'!Q23+'HB non-lgt'!Q23+'Major Accts'!Q23</f>
        <v>251751.4457770403</v>
      </c>
      <c r="R23" s="5">
        <f>'MB non-lgt'!R23+'HB non-lgt'!R23+'Major Accts'!R23</f>
        <v>1811.11212</v>
      </c>
      <c r="S23" s="5">
        <f>'MB non-lgt'!S23+'HB non-lgt'!S23+'Major Accts'!S23</f>
        <v>167779.86074999999</v>
      </c>
      <c r="T23" s="5">
        <f>'MB non-lgt'!T23+'HB non-lgt'!T23+'Major Accts'!T23</f>
        <v>3859.6238000000003</v>
      </c>
      <c r="U23" s="5">
        <f>'MB non-lgt'!U23+'HB non-lgt'!U23+'Major Accts'!U23</f>
        <v>6091.1262500000003</v>
      </c>
      <c r="V23" s="5">
        <f>'MB non-lgt'!V23+'HB non-lgt'!V23+'Major Accts'!V23</f>
        <v>1031.50414</v>
      </c>
      <c r="W23" s="5">
        <f>'MB non-lgt'!W23+'HB non-lgt'!W23+'Major Accts'!W23</f>
        <v>103210.96503389577</v>
      </c>
      <c r="X23" s="5">
        <f>'MB non-lgt'!X23+'HB non-lgt'!X23+'Major Accts'!X23</f>
        <v>104911.95941093608</v>
      </c>
      <c r="Y23" s="5">
        <f>'MB non-lgt'!Y23+'HB non-lgt'!Y23+'Major Accts'!Y23</f>
        <v>71154.95757311293</v>
      </c>
      <c r="Z23" s="5">
        <f>'MB non-lgt'!Z23+'HB non-lgt'!Z23+'Major Accts'!Z23</f>
        <v>452622.87256946944</v>
      </c>
      <c r="AA23" s="5">
        <f>'MB non-lgt'!AA23+'HB non-lgt'!AA23+'Major Accts'!AA23</f>
        <v>1333698.0022050012</v>
      </c>
      <c r="AB23" s="5">
        <f>'MB non-lgt'!AB23+'HB non-lgt'!AB23+'Major Accts'!AB23</f>
        <v>21886.46744</v>
      </c>
      <c r="AC23" s="5">
        <f>'MB non-lgt'!AC23+'HB non-lgt'!AC23+'Major Accts'!AC23</f>
        <v>12735.38</v>
      </c>
      <c r="AD23" s="5">
        <f>'MB non-lgt'!AD23+'HB non-lgt'!AD23+'Major Accts'!AD23</f>
        <v>115838.37</v>
      </c>
      <c r="AE23" s="5">
        <f>'MB non-lgt'!AE23+'HB non-lgt'!AE23+'Major Accts'!AE23</f>
        <v>80000</v>
      </c>
      <c r="AF23" s="5">
        <f>'MB non-lgt'!AF23+'HB non-lgt'!AF23+'Major Accts'!AF23</f>
        <v>55584.573808231078</v>
      </c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U23" s="7">
        <f t="shared" si="0"/>
        <v>33478162.219338745</v>
      </c>
      <c r="AV23" s="7">
        <f>SUM(lighting!D23:J23)</f>
        <v>1232781</v>
      </c>
      <c r="AW23" s="7">
        <f t="shared" si="1"/>
        <v>34710943.219338745</v>
      </c>
    </row>
    <row r="24" spans="2:49">
      <c r="B24" s="4">
        <v>4</v>
      </c>
      <c r="C24" s="4">
        <v>2013</v>
      </c>
      <c r="D24" s="5">
        <f>'MB non-lgt'!D24+'HB non-lgt'!D24+'Major Accts'!D24</f>
        <v>18543441.878540002</v>
      </c>
      <c r="E24" s="5">
        <f>'MB non-lgt'!E24+'HB non-lgt'!E24+'Major Accts'!E24</f>
        <v>347700.1610655</v>
      </c>
      <c r="F24" s="5">
        <f>'MB non-lgt'!F24+'HB non-lgt'!F24+'Major Accts'!F24</f>
        <v>678612.03914000001</v>
      </c>
      <c r="G24" s="5">
        <f>'MB non-lgt'!G24+'HB non-lgt'!G24+'Major Accts'!G24</f>
        <v>1445334.20148</v>
      </c>
      <c r="H24" s="5">
        <f>'MB non-lgt'!H24+'HB non-lgt'!H24+'Major Accts'!H24</f>
        <v>9960.402924</v>
      </c>
      <c r="I24" s="5">
        <f>'MB non-lgt'!I24+'HB non-lgt'!I24+'Major Accts'!I24</f>
        <v>7060856.7880000006</v>
      </c>
      <c r="J24" s="5">
        <f>'MB non-lgt'!J24+'HB non-lgt'!J24+'Major Accts'!J24</f>
        <v>33688.495300000002</v>
      </c>
      <c r="K24" s="5">
        <f>'MB non-lgt'!K24+'HB non-lgt'!K24+'Major Accts'!K24</f>
        <v>66870.956749999998</v>
      </c>
      <c r="L24" s="5">
        <f>'MB non-lgt'!L24+'HB non-lgt'!L24+'Major Accts'!L24</f>
        <v>105576.5015</v>
      </c>
      <c r="M24" s="5">
        <f>'MB non-lgt'!M24+'HB non-lgt'!M24+'Major Accts'!M24</f>
        <v>991005.67669432913</v>
      </c>
      <c r="N24" s="5">
        <f>'MB non-lgt'!N24+'HB non-lgt'!N24+'Major Accts'!N24</f>
        <v>117033.05082876107</v>
      </c>
      <c r="O24" s="5">
        <f>'MB non-lgt'!O24+'HB non-lgt'!O24+'Major Accts'!O24</f>
        <v>476091.21450031811</v>
      </c>
      <c r="P24" s="5">
        <f>'MB non-lgt'!P24+'HB non-lgt'!P24+'Major Accts'!P24</f>
        <v>239935.86884827039</v>
      </c>
      <c r="Q24" s="5">
        <f>'MB non-lgt'!Q24+'HB non-lgt'!Q24+'Major Accts'!Q24</f>
        <v>258330.98864135589</v>
      </c>
      <c r="R24" s="5">
        <f>'MB non-lgt'!R24+'HB non-lgt'!R24+'Major Accts'!R24</f>
        <v>1793.67624</v>
      </c>
      <c r="S24" s="5">
        <f>'MB non-lgt'!S24+'HB non-lgt'!S24+'Major Accts'!S24</f>
        <v>172791.63524999999</v>
      </c>
      <c r="T24" s="5">
        <f>'MB non-lgt'!T24+'HB non-lgt'!T24+'Major Accts'!T24</f>
        <v>3939.0727000000002</v>
      </c>
      <c r="U24" s="5">
        <f>'MB non-lgt'!U24+'HB non-lgt'!U24+'Major Accts'!U24</f>
        <v>6170.8095000000003</v>
      </c>
      <c r="V24" s="5">
        <f>'MB non-lgt'!V24+'HB non-lgt'!V24+'Major Accts'!V24</f>
        <v>992.71395999999993</v>
      </c>
      <c r="W24" s="5">
        <f>'MB non-lgt'!W24+'HB non-lgt'!W24+'Major Accts'!W24</f>
        <v>103964.94105961559</v>
      </c>
      <c r="X24" s="5">
        <f>'MB non-lgt'!X24+'HB non-lgt'!X24+'Major Accts'!X24</f>
        <v>110014.35241029054</v>
      </c>
      <c r="Y24" s="5">
        <f>'MB non-lgt'!Y24+'HB non-lgt'!Y24+'Major Accts'!Y24</f>
        <v>75223.224258980976</v>
      </c>
      <c r="Z24" s="5">
        <f>'MB non-lgt'!Z24+'HB non-lgt'!Z24+'Major Accts'!Z24</f>
        <v>498519.09145304392</v>
      </c>
      <c r="AA24" s="5">
        <f>'MB non-lgt'!AA24+'HB non-lgt'!AA24+'Major Accts'!AA24</f>
        <v>1333003.0234781157</v>
      </c>
      <c r="AB24" s="5">
        <f>'MB non-lgt'!AB24+'HB non-lgt'!AB24+'Major Accts'!AB24</f>
        <v>17373.706179999997</v>
      </c>
      <c r="AC24" s="5">
        <f>'MB non-lgt'!AC24+'HB non-lgt'!AC24+'Major Accts'!AC24</f>
        <v>12673.34</v>
      </c>
      <c r="AD24" s="5">
        <f>'MB non-lgt'!AD24+'HB non-lgt'!AD24+'Major Accts'!AD24</f>
        <v>115838.37</v>
      </c>
      <c r="AE24" s="5">
        <f>'MB non-lgt'!AE24+'HB non-lgt'!AE24+'Major Accts'!AE24</f>
        <v>80000</v>
      </c>
      <c r="AF24" s="5">
        <f>'MB non-lgt'!AF24+'HB non-lgt'!AF24+'Major Accts'!AF24</f>
        <v>58392.420853512871</v>
      </c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U24" s="7">
        <f t="shared" si="0"/>
        <v>32965128.601556107</v>
      </c>
      <c r="AV24" s="7">
        <f>SUM(lighting!D24:J24)</f>
        <v>1233244</v>
      </c>
      <c r="AW24" s="7">
        <f t="shared" si="1"/>
        <v>34198372.601556107</v>
      </c>
    </row>
    <row r="25" spans="2:49">
      <c r="B25" s="4">
        <v>5</v>
      </c>
      <c r="C25" s="4">
        <v>2013</v>
      </c>
      <c r="D25" s="5">
        <f>'MB non-lgt'!D25+'HB non-lgt'!D25+'Major Accts'!D25</f>
        <v>19780576.336290002</v>
      </c>
      <c r="E25" s="5">
        <f>'MB non-lgt'!E25+'HB non-lgt'!E25+'Major Accts'!E25</f>
        <v>369671.42953650001</v>
      </c>
      <c r="F25" s="5">
        <f>'MB non-lgt'!F25+'HB non-lgt'!F25+'Major Accts'!F25</f>
        <v>733225.86692000006</v>
      </c>
      <c r="G25" s="5">
        <f>'MB non-lgt'!G25+'HB non-lgt'!G25+'Major Accts'!G25</f>
        <v>1532118.95496</v>
      </c>
      <c r="H25" s="5">
        <f>'MB non-lgt'!H25+'HB non-lgt'!H25+'Major Accts'!H25</f>
        <v>10640.197115999999</v>
      </c>
      <c r="I25" s="5">
        <f>'MB non-lgt'!I25+'HB non-lgt'!I25+'Major Accts'!I25</f>
        <v>7591756.5005000001</v>
      </c>
      <c r="J25" s="5">
        <f>'MB non-lgt'!J25+'HB non-lgt'!J25+'Major Accts'!J25</f>
        <v>37004.673999999999</v>
      </c>
      <c r="K25" s="5">
        <f>'MB non-lgt'!K25+'HB non-lgt'!K25+'Major Accts'!K25</f>
        <v>72735.546000000002</v>
      </c>
      <c r="L25" s="5">
        <f>'MB non-lgt'!L25+'HB non-lgt'!L25+'Major Accts'!L25</f>
        <v>110747.95557999999</v>
      </c>
      <c r="M25" s="5">
        <f>'MB non-lgt'!M25+'HB non-lgt'!M25+'Major Accts'!M25</f>
        <v>1031326.3667392808</v>
      </c>
      <c r="N25" s="5">
        <f>'MB non-lgt'!N25+'HB non-lgt'!N25+'Major Accts'!N25</f>
        <v>114382.22744530975</v>
      </c>
      <c r="O25" s="5">
        <f>'MB non-lgt'!O25+'HB non-lgt'!O25+'Major Accts'!O25</f>
        <v>484012.77363688237</v>
      </c>
      <c r="P25" s="5">
        <f>'MB non-lgt'!P25+'HB non-lgt'!P25+'Major Accts'!P25</f>
        <v>248833.88874481362</v>
      </c>
      <c r="Q25" s="5">
        <f>'MB non-lgt'!Q25+'HB non-lgt'!Q25+'Major Accts'!Q25</f>
        <v>248175.12897479598</v>
      </c>
      <c r="R25" s="5">
        <f>'MB non-lgt'!R25+'HB non-lgt'!R25+'Major Accts'!R25</f>
        <v>1491.5520000000001</v>
      </c>
      <c r="S25" s="5">
        <f>'MB non-lgt'!S25+'HB non-lgt'!S25+'Major Accts'!S25</f>
        <v>185377.7065</v>
      </c>
      <c r="T25" s="5">
        <f>'MB non-lgt'!T25+'HB non-lgt'!T25+'Major Accts'!T25</f>
        <v>3842.3416000000002</v>
      </c>
      <c r="U25" s="5">
        <f>'MB non-lgt'!U25+'HB non-lgt'!U25+'Major Accts'!U25</f>
        <v>6646.0372500000003</v>
      </c>
      <c r="V25" s="5">
        <f>'MB non-lgt'!V25+'HB non-lgt'!V25+'Major Accts'!V25</f>
        <v>1356.3229200000001</v>
      </c>
      <c r="W25" s="5">
        <f>'MB non-lgt'!W25+'HB non-lgt'!W25+'Major Accts'!W25</f>
        <v>107441.28750987074</v>
      </c>
      <c r="X25" s="5">
        <f>'MB non-lgt'!X25+'HB non-lgt'!X25+'Major Accts'!X25</f>
        <v>116655.49038155747</v>
      </c>
      <c r="Y25" s="5">
        <f>'MB non-lgt'!Y25+'HB non-lgt'!Y25+'Major Accts'!Y25</f>
        <v>78211.297423194483</v>
      </c>
      <c r="Z25" s="5">
        <f>'MB non-lgt'!Z25+'HB non-lgt'!Z25+'Major Accts'!Z25</f>
        <v>556609.30304237653</v>
      </c>
      <c r="AA25" s="5">
        <f>'MB non-lgt'!AA25+'HB non-lgt'!AA25+'Major Accts'!AA25</f>
        <v>1396590.0523915871</v>
      </c>
      <c r="AB25" s="5">
        <f>'MB non-lgt'!AB25+'HB non-lgt'!AB25+'Major Accts'!AB25</f>
        <v>23783.222959999999</v>
      </c>
      <c r="AC25" s="5">
        <f>'MB non-lgt'!AC25+'HB non-lgt'!AC25+'Major Accts'!AC25</f>
        <v>12735.38</v>
      </c>
      <c r="AD25" s="5">
        <f>'MB non-lgt'!AD25+'HB non-lgt'!AD25+'Major Accts'!AD25</f>
        <v>115838.37</v>
      </c>
      <c r="AE25" s="5">
        <f>'MB non-lgt'!AE25+'HB non-lgt'!AE25+'Major Accts'!AE25</f>
        <v>80000</v>
      </c>
      <c r="AF25" s="5">
        <f>'MB non-lgt'!AF25+'HB non-lgt'!AF25+'Major Accts'!AF25</f>
        <v>58147.753643175151</v>
      </c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U25" s="7">
        <f t="shared" si="0"/>
        <v>35109933.964065351</v>
      </c>
      <c r="AV25" s="7">
        <f>SUM(lighting!D25:J25)</f>
        <v>1233708</v>
      </c>
      <c r="AW25" s="7">
        <f t="shared" si="1"/>
        <v>36343641.964065351</v>
      </c>
    </row>
    <row r="26" spans="2:49">
      <c r="B26" s="4">
        <v>6</v>
      </c>
      <c r="C26" s="4">
        <v>2013</v>
      </c>
      <c r="D26" s="5">
        <f>'MB non-lgt'!D26+'HB non-lgt'!D26+'Major Accts'!D26</f>
        <v>25993357.68395</v>
      </c>
      <c r="E26" s="5">
        <f>'MB non-lgt'!E26+'HB non-lgt'!E26+'Major Accts'!E26</f>
        <v>483580.36139849998</v>
      </c>
      <c r="F26" s="5">
        <f>'MB non-lgt'!F26+'HB non-lgt'!F26+'Major Accts'!F26</f>
        <v>984938.99496000004</v>
      </c>
      <c r="G26" s="5">
        <f>'MB non-lgt'!G26+'HB non-lgt'!G26+'Major Accts'!G26</f>
        <v>1821939.54972</v>
      </c>
      <c r="H26" s="5">
        <f>'MB non-lgt'!H26+'HB non-lgt'!H26+'Major Accts'!H26</f>
        <v>12910.297410000001</v>
      </c>
      <c r="I26" s="5">
        <f>'MB non-lgt'!I26+'HB non-lgt'!I26+'Major Accts'!I26</f>
        <v>8502720.5374999996</v>
      </c>
      <c r="J26" s="5">
        <f>'MB non-lgt'!J26+'HB non-lgt'!J26+'Major Accts'!J26</f>
        <v>43549.849500000004</v>
      </c>
      <c r="K26" s="5">
        <f>'MB non-lgt'!K26+'HB non-lgt'!K26+'Major Accts'!K26</f>
        <v>87237.885999999999</v>
      </c>
      <c r="L26" s="5">
        <f>'MB non-lgt'!L26+'HB non-lgt'!L26+'Major Accts'!L26</f>
        <v>153998.07706240518</v>
      </c>
      <c r="M26" s="5">
        <f>'MB non-lgt'!M26+'HB non-lgt'!M26+'Major Accts'!M26</f>
        <v>1132209.2644225447</v>
      </c>
      <c r="N26" s="5">
        <f>'MB non-lgt'!N26+'HB non-lgt'!N26+'Major Accts'!N26</f>
        <v>119672.99842336283</v>
      </c>
      <c r="O26" s="5">
        <f>'MB non-lgt'!O26+'HB non-lgt'!O26+'Major Accts'!O26</f>
        <v>520556.40112178971</v>
      </c>
      <c r="P26" s="5">
        <f>'MB non-lgt'!P26+'HB non-lgt'!P26+'Major Accts'!P26</f>
        <v>263486.98307155177</v>
      </c>
      <c r="Q26" s="5">
        <f>'MB non-lgt'!Q26+'HB non-lgt'!Q26+'Major Accts'!Q26</f>
        <v>438068.78803743707</v>
      </c>
      <c r="R26" s="5">
        <f>'MB non-lgt'!R26+'HB non-lgt'!R26+'Major Accts'!R26</f>
        <v>1659.0243600000001</v>
      </c>
      <c r="S26" s="5">
        <f>'MB non-lgt'!S26+'HB non-lgt'!S26+'Major Accts'!S26</f>
        <v>197593.19825000002</v>
      </c>
      <c r="T26" s="5">
        <f>'MB non-lgt'!T26+'HB non-lgt'!T26+'Major Accts'!T26</f>
        <v>4119.9421000000002</v>
      </c>
      <c r="U26" s="5">
        <f>'MB non-lgt'!U26+'HB non-lgt'!U26+'Major Accts'!U26</f>
        <v>6741.5542500000001</v>
      </c>
      <c r="V26" s="5">
        <f>'MB non-lgt'!V26+'HB non-lgt'!V26+'Major Accts'!V26</f>
        <v>1559.7570818711838</v>
      </c>
      <c r="W26" s="5">
        <f>'MB non-lgt'!W26+'HB non-lgt'!W26+'Major Accts'!W26</f>
        <v>112148.46327806644</v>
      </c>
      <c r="X26" s="5">
        <f>'MB non-lgt'!X26+'HB non-lgt'!X26+'Major Accts'!X26</f>
        <v>124225.49281968561</v>
      </c>
      <c r="Y26" s="5">
        <f>'MB non-lgt'!Y26+'HB non-lgt'!Y26+'Major Accts'!Y26</f>
        <v>80969.065122721833</v>
      </c>
      <c r="Z26" s="5">
        <f>'MB non-lgt'!Z26+'HB non-lgt'!Z26+'Major Accts'!Z26</f>
        <v>586041.26005131565</v>
      </c>
      <c r="AA26" s="5">
        <f>'MB non-lgt'!AA26+'HB non-lgt'!AA26+'Major Accts'!AA26</f>
        <v>2723451.7861209386</v>
      </c>
      <c r="AB26" s="5">
        <f>'MB non-lgt'!AB26+'HB non-lgt'!AB26+'Major Accts'!AB26</f>
        <v>18969.070019999999</v>
      </c>
      <c r="AC26" s="5">
        <f>'MB non-lgt'!AC26+'HB non-lgt'!AC26+'Major Accts'!AC26</f>
        <v>12673.34</v>
      </c>
      <c r="AD26" s="5">
        <f>'MB non-lgt'!AD26+'HB non-lgt'!AD26+'Major Accts'!AD26</f>
        <v>115838.37</v>
      </c>
      <c r="AE26" s="5">
        <f>'MB non-lgt'!AE26+'HB non-lgt'!AE26+'Major Accts'!AE26</f>
        <v>80000</v>
      </c>
      <c r="AF26" s="5">
        <f>'MB non-lgt'!AF26+'HB non-lgt'!AF26+'Major Accts'!AF26</f>
        <v>62990.876342708216</v>
      </c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U26" s="7">
        <f t="shared" si="0"/>
        <v>44687208.872374907</v>
      </c>
      <c r="AV26" s="7">
        <f>SUM(lighting!D26:J26)</f>
        <v>1234173</v>
      </c>
      <c r="AW26" s="7">
        <f t="shared" si="1"/>
        <v>45921381.872374907</v>
      </c>
    </row>
    <row r="27" spans="2:49">
      <c r="B27" s="4">
        <v>7</v>
      </c>
      <c r="C27" s="4">
        <v>2013</v>
      </c>
      <c r="D27" s="5">
        <f>'MB non-lgt'!D27+'HB non-lgt'!D27+'Major Accts'!D27</f>
        <v>29520447.116210002</v>
      </c>
      <c r="E27" s="5">
        <f>'MB non-lgt'!E27+'HB non-lgt'!E27+'Major Accts'!E27</f>
        <v>545099.56044899998</v>
      </c>
      <c r="F27" s="5">
        <f>'MB non-lgt'!F27+'HB non-lgt'!F27+'Major Accts'!F27</f>
        <v>1131032.54476</v>
      </c>
      <c r="G27" s="5">
        <f>'MB non-lgt'!G27+'HB non-lgt'!G27+'Major Accts'!G27</f>
        <v>1972300.3723200001</v>
      </c>
      <c r="H27" s="5">
        <f>'MB non-lgt'!H27+'HB non-lgt'!H27+'Major Accts'!H27</f>
        <v>14063.680872000001</v>
      </c>
      <c r="I27" s="5">
        <f>'MB non-lgt'!I27+'HB non-lgt'!I27+'Major Accts'!I27</f>
        <v>8903724.5214999989</v>
      </c>
      <c r="J27" s="5">
        <f>'MB non-lgt'!J27+'HB non-lgt'!J27+'Major Accts'!J27</f>
        <v>45806.245800000004</v>
      </c>
      <c r="K27" s="5">
        <f>'MB non-lgt'!K27+'HB non-lgt'!K27+'Major Accts'!K27</f>
        <v>89944.70425000001</v>
      </c>
      <c r="L27" s="5">
        <f>'MB non-lgt'!L27+'HB non-lgt'!L27+'Major Accts'!L27</f>
        <v>191533.29670672474</v>
      </c>
      <c r="M27" s="5">
        <f>'MB non-lgt'!M27+'HB non-lgt'!M27+'Major Accts'!M27</f>
        <v>1129673.852665975</v>
      </c>
      <c r="N27" s="5">
        <f>'MB non-lgt'!N27+'HB non-lgt'!N27+'Major Accts'!N27</f>
        <v>122132.0249416814</v>
      </c>
      <c r="O27" s="5">
        <f>'MB non-lgt'!O27+'HB non-lgt'!O27+'Major Accts'!O27</f>
        <v>531549.10948674392</v>
      </c>
      <c r="P27" s="5">
        <f>'MB non-lgt'!P27+'HB non-lgt'!P27+'Major Accts'!P27</f>
        <v>264648.29217550613</v>
      </c>
      <c r="Q27" s="5">
        <f>'MB non-lgt'!Q27+'HB non-lgt'!Q27+'Major Accts'!Q27</f>
        <v>485827.3824585852</v>
      </c>
      <c r="R27" s="5">
        <f>'MB non-lgt'!R27+'HB non-lgt'!R27+'Major Accts'!R27</f>
        <v>1758.36492</v>
      </c>
      <c r="S27" s="5">
        <f>'MB non-lgt'!S27+'HB non-lgt'!S27+'Major Accts'!S27</f>
        <v>204491.70300000001</v>
      </c>
      <c r="T27" s="5">
        <f>'MB non-lgt'!T27+'HB non-lgt'!T27+'Major Accts'!T27</f>
        <v>4088.3220000000006</v>
      </c>
      <c r="U27" s="5">
        <f>'MB non-lgt'!U27+'HB non-lgt'!U27+'Major Accts'!U27</f>
        <v>6972.9454999999998</v>
      </c>
      <c r="V27" s="5">
        <f>'MB non-lgt'!V27+'HB non-lgt'!V27+'Major Accts'!V27</f>
        <v>2097.5984518595142</v>
      </c>
      <c r="W27" s="5">
        <f>'MB non-lgt'!W27+'HB non-lgt'!W27+'Major Accts'!W27</f>
        <v>116092.71346034939</v>
      </c>
      <c r="X27" s="5">
        <f>'MB non-lgt'!X27+'HB non-lgt'!X27+'Major Accts'!X27</f>
        <v>118443.46129306167</v>
      </c>
      <c r="Y27" s="5">
        <f>'MB non-lgt'!Y27+'HB non-lgt'!Y27+'Major Accts'!Y27</f>
        <v>80958.404774560418</v>
      </c>
      <c r="Z27" s="5">
        <f>'MB non-lgt'!Z27+'HB non-lgt'!Z27+'Major Accts'!Z27</f>
        <v>612159.59411253443</v>
      </c>
      <c r="AA27" s="5">
        <f>'MB non-lgt'!AA27+'HB non-lgt'!AA27+'Major Accts'!AA27</f>
        <v>3231686.338553932</v>
      </c>
      <c r="AB27" s="5">
        <f>'MB non-lgt'!AB27+'HB non-lgt'!AB27+'Major Accts'!AB27</f>
        <v>20592.563920000001</v>
      </c>
      <c r="AC27" s="5">
        <f>'MB non-lgt'!AC27+'HB non-lgt'!AC27+'Major Accts'!AC27</f>
        <v>12735.38</v>
      </c>
      <c r="AD27" s="5">
        <f>'MB non-lgt'!AD27+'HB non-lgt'!AD27+'Major Accts'!AD27</f>
        <v>115838.37</v>
      </c>
      <c r="AE27" s="5">
        <f>'MB non-lgt'!AE27+'HB non-lgt'!AE27+'Major Accts'!AE27</f>
        <v>80000</v>
      </c>
      <c r="AF27" s="5">
        <f>'MB non-lgt'!AF27+'HB non-lgt'!AF27+'Major Accts'!AF27</f>
        <v>65317.304248018248</v>
      </c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U27" s="7">
        <f t="shared" si="0"/>
        <v>49621015.768830545</v>
      </c>
      <c r="AV27" s="7">
        <f>SUM(lighting!D27:J27)</f>
        <v>1234637</v>
      </c>
      <c r="AW27" s="7">
        <f t="shared" si="1"/>
        <v>50855652.768830545</v>
      </c>
    </row>
    <row r="28" spans="2:49">
      <c r="B28" s="4">
        <v>8</v>
      </c>
      <c r="C28" s="4">
        <v>2013</v>
      </c>
      <c r="D28" s="5">
        <f>'MB non-lgt'!D28+'HB non-lgt'!D28+'Major Accts'!D28</f>
        <v>29686149.579410002</v>
      </c>
      <c r="E28" s="5">
        <f>'MB non-lgt'!E28+'HB non-lgt'!E28+'Major Accts'!E28</f>
        <v>543024.19557149999</v>
      </c>
      <c r="F28" s="5">
        <f>'MB non-lgt'!F28+'HB non-lgt'!F28+'Major Accts'!F28</f>
        <v>1143787.0070500001</v>
      </c>
      <c r="G28" s="5">
        <f>'MB non-lgt'!G28+'HB non-lgt'!G28+'Major Accts'!G28</f>
        <v>1982273.44728</v>
      </c>
      <c r="H28" s="5">
        <f>'MB non-lgt'!H28+'HB non-lgt'!H28+'Major Accts'!H28</f>
        <v>14121.475686</v>
      </c>
      <c r="I28" s="5">
        <f>'MB non-lgt'!I28+'HB non-lgt'!I28+'Major Accts'!I28</f>
        <v>8906148.4309999999</v>
      </c>
      <c r="J28" s="5">
        <f>'MB non-lgt'!J28+'HB non-lgt'!J28+'Major Accts'!J28</f>
        <v>42488.253600000004</v>
      </c>
      <c r="K28" s="5">
        <f>'MB non-lgt'!K28+'HB non-lgt'!K28+'Major Accts'!K28</f>
        <v>91247.983999999997</v>
      </c>
      <c r="L28" s="5">
        <f>'MB non-lgt'!L28+'HB non-lgt'!L28+'Major Accts'!L28</f>
        <v>196339.58745881938</v>
      </c>
      <c r="M28" s="5">
        <f>'MB non-lgt'!M28+'HB non-lgt'!M28+'Major Accts'!M28</f>
        <v>1163639.7174999998</v>
      </c>
      <c r="N28" s="5">
        <f>'MB non-lgt'!N28+'HB non-lgt'!N28+'Major Accts'!N28</f>
        <v>126274.68666274338</v>
      </c>
      <c r="O28" s="5">
        <f>'MB non-lgt'!O28+'HB non-lgt'!O28+'Major Accts'!O28</f>
        <v>539192.39904155675</v>
      </c>
      <c r="P28" s="5">
        <f>'MB non-lgt'!P28+'HB non-lgt'!P28+'Major Accts'!P28</f>
        <v>281882.8039520015</v>
      </c>
      <c r="Q28" s="5">
        <f>'MB non-lgt'!Q28+'HB non-lgt'!Q28+'Major Accts'!Q28</f>
        <v>491638.64456612128</v>
      </c>
      <c r="R28" s="5">
        <f>'MB non-lgt'!R28+'HB non-lgt'!R28+'Major Accts'!R28</f>
        <v>1842.8092799999999</v>
      </c>
      <c r="S28" s="5">
        <f>'MB non-lgt'!S28+'HB non-lgt'!S28+'Major Accts'!S28</f>
        <v>204238.7905</v>
      </c>
      <c r="T28" s="5">
        <f>'MB non-lgt'!T28+'HB non-lgt'!T28+'Major Accts'!T28</f>
        <v>4144.7498000000005</v>
      </c>
      <c r="U28" s="5">
        <f>'MB non-lgt'!U28+'HB non-lgt'!U28+'Major Accts'!U28</f>
        <v>6938.2732500000002</v>
      </c>
      <c r="V28" s="5">
        <f>'MB non-lgt'!V28+'HB non-lgt'!V28+'Major Accts'!V28</f>
        <v>2369.5163139345809</v>
      </c>
      <c r="W28" s="5">
        <f>'MB non-lgt'!W28+'HB non-lgt'!W28+'Major Accts'!W28</f>
        <v>119147.85411060826</v>
      </c>
      <c r="X28" s="5">
        <f>'MB non-lgt'!X28+'HB non-lgt'!X28+'Major Accts'!X28</f>
        <v>120721.15884006306</v>
      </c>
      <c r="Y28" s="5">
        <f>'MB non-lgt'!Y28+'HB non-lgt'!Y28+'Major Accts'!Y28</f>
        <v>80460.4662815474</v>
      </c>
      <c r="Z28" s="5">
        <f>'MB non-lgt'!Z28+'HB non-lgt'!Z28+'Major Accts'!Z28</f>
        <v>655296.6406558071</v>
      </c>
      <c r="AA28" s="5">
        <f>'MB non-lgt'!AA28+'HB non-lgt'!AA28+'Major Accts'!AA28</f>
        <v>3214039.4429529808</v>
      </c>
      <c r="AB28" s="5">
        <f>'MB non-lgt'!AB28+'HB non-lgt'!AB28+'Major Accts'!AB28</f>
        <v>22856.694180000002</v>
      </c>
      <c r="AC28" s="5">
        <f>'MB non-lgt'!AC28+'HB non-lgt'!AC28+'Major Accts'!AC28</f>
        <v>12735.38</v>
      </c>
      <c r="AD28" s="5">
        <f>'MB non-lgt'!AD28+'HB non-lgt'!AD28+'Major Accts'!AD28</f>
        <v>115838.37</v>
      </c>
      <c r="AE28" s="5">
        <f>'MB non-lgt'!AE28+'HB non-lgt'!AE28+'Major Accts'!AE28</f>
        <v>80000</v>
      </c>
      <c r="AF28" s="5">
        <f>'MB non-lgt'!AF28+'HB non-lgt'!AF28+'Major Accts'!AF28</f>
        <v>64593.238518840262</v>
      </c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U28" s="7">
        <f t="shared" si="0"/>
        <v>49913431.597462513</v>
      </c>
      <c r="AV28" s="7">
        <f>SUM(lighting!D28:J28)</f>
        <v>1235102</v>
      </c>
      <c r="AW28" s="7">
        <f t="shared" si="1"/>
        <v>51148533.597462513</v>
      </c>
    </row>
    <row r="29" spans="2:49">
      <c r="B29" s="4">
        <v>9</v>
      </c>
      <c r="C29" s="4">
        <v>2013</v>
      </c>
      <c r="D29" s="5">
        <f>'MB non-lgt'!D29+'HB non-lgt'!D29+'Major Accts'!D29</f>
        <v>28356870.34533</v>
      </c>
      <c r="E29" s="5">
        <f>'MB non-lgt'!E29+'HB non-lgt'!E29+'Major Accts'!E29</f>
        <v>513170.90675100003</v>
      </c>
      <c r="F29" s="5">
        <f>'MB non-lgt'!F29+'HB non-lgt'!F29+'Major Accts'!F29</f>
        <v>1093647.2762000002</v>
      </c>
      <c r="G29" s="5">
        <f>'MB non-lgt'!G29+'HB non-lgt'!G29+'Major Accts'!G29</f>
        <v>1947831.9828000001</v>
      </c>
      <c r="H29" s="5">
        <f>'MB non-lgt'!H29+'HB non-lgt'!H29+'Major Accts'!H29</f>
        <v>13837.21956</v>
      </c>
      <c r="I29" s="5">
        <f>'MB non-lgt'!I29+'HB non-lgt'!I29+'Major Accts'!I29</f>
        <v>9113763.3562499993</v>
      </c>
      <c r="J29" s="5">
        <f>'MB non-lgt'!J29+'HB non-lgt'!J29+'Major Accts'!J29</f>
        <v>45859.5533</v>
      </c>
      <c r="K29" s="5">
        <f>'MB non-lgt'!K29+'HB non-lgt'!K29+'Major Accts'!K29</f>
        <v>87769.732250000001</v>
      </c>
      <c r="L29" s="5">
        <f>'MB non-lgt'!L29+'HB non-lgt'!L29+'Major Accts'!L29</f>
        <v>193856.58053377224</v>
      </c>
      <c r="M29" s="5">
        <f>'MB non-lgt'!M29+'HB non-lgt'!M29+'Major Accts'!M29</f>
        <v>1161272.5367773168</v>
      </c>
      <c r="N29" s="5">
        <f>'MB non-lgt'!N29+'HB non-lgt'!N29+'Major Accts'!N29</f>
        <v>129995.69112</v>
      </c>
      <c r="O29" s="5">
        <f>'MB non-lgt'!O29+'HB non-lgt'!O29+'Major Accts'!O29</f>
        <v>525817.95040966221</v>
      </c>
      <c r="P29" s="5">
        <f>'MB non-lgt'!P29+'HB non-lgt'!P29+'Major Accts'!P29</f>
        <v>263901.44304813689</v>
      </c>
      <c r="Q29" s="5">
        <f>'MB non-lgt'!Q29+'HB non-lgt'!Q29+'Major Accts'!Q29</f>
        <v>411080.57615118392</v>
      </c>
      <c r="R29" s="5">
        <f>'MB non-lgt'!R29+'HB non-lgt'!R29+'Major Accts'!R29</f>
        <v>1945.4709600000001</v>
      </c>
      <c r="S29" s="5">
        <f>'MB non-lgt'!S29+'HB non-lgt'!S29+'Major Accts'!S29</f>
        <v>201858.40549999999</v>
      </c>
      <c r="T29" s="5">
        <f>'MB non-lgt'!T29+'HB non-lgt'!T29+'Major Accts'!T29</f>
        <v>4065.6354000000001</v>
      </c>
      <c r="U29" s="5">
        <f>'MB non-lgt'!U29+'HB non-lgt'!U29+'Major Accts'!U29</f>
        <v>6754.4657500000003</v>
      </c>
      <c r="V29" s="5">
        <f>'MB non-lgt'!V29+'HB non-lgt'!V29+'Major Accts'!V29</f>
        <v>2244.6877109516231</v>
      </c>
      <c r="W29" s="5">
        <f>'MB non-lgt'!W29+'HB non-lgt'!W29+'Major Accts'!W29</f>
        <v>115933.84948118038</v>
      </c>
      <c r="X29" s="5">
        <f>'MB non-lgt'!X29+'HB non-lgt'!X29+'Major Accts'!X29</f>
        <v>121216.46350803916</v>
      </c>
      <c r="Y29" s="5">
        <f>'MB non-lgt'!Y29+'HB non-lgt'!Y29+'Major Accts'!Y29</f>
        <v>78084.282771452243</v>
      </c>
      <c r="Z29" s="5">
        <f>'MB non-lgt'!Z29+'HB non-lgt'!Z29+'Major Accts'!Z29</f>
        <v>609769.52914168232</v>
      </c>
      <c r="AA29" s="5">
        <f>'MB non-lgt'!AA29+'HB non-lgt'!AA29+'Major Accts'!AA29</f>
        <v>3219414.3067893106</v>
      </c>
      <c r="AB29" s="5">
        <f>'MB non-lgt'!AB29+'HB non-lgt'!AB29+'Major Accts'!AB29</f>
        <v>24049.981940000001</v>
      </c>
      <c r="AC29" s="5">
        <f>'MB non-lgt'!AC29+'HB non-lgt'!AC29+'Major Accts'!AC29</f>
        <v>12673.34</v>
      </c>
      <c r="AD29" s="5">
        <f>'MB non-lgt'!AD29+'HB non-lgt'!AD29+'Major Accts'!AD29</f>
        <v>115838.37</v>
      </c>
      <c r="AE29" s="5">
        <f>'MB non-lgt'!AE29+'HB non-lgt'!AE29+'Major Accts'!AE29</f>
        <v>80000</v>
      </c>
      <c r="AF29" s="5">
        <f>'MB non-lgt'!AF29+'HB non-lgt'!AF29+'Major Accts'!AF29</f>
        <v>64319.854948420027</v>
      </c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U29" s="7">
        <f t="shared" si="0"/>
        <v>48516843.794382095</v>
      </c>
      <c r="AV29" s="7">
        <f>SUM(lighting!D29:J29)</f>
        <v>1235568</v>
      </c>
      <c r="AW29" s="7">
        <f t="shared" si="1"/>
        <v>49752411.794382095</v>
      </c>
    </row>
    <row r="30" spans="2:49">
      <c r="B30" s="4">
        <v>10</v>
      </c>
      <c r="C30" s="4">
        <v>2013</v>
      </c>
      <c r="D30" s="5">
        <f>'MB non-lgt'!D30+'HB non-lgt'!D30+'Major Accts'!D30</f>
        <v>23725871.530640002</v>
      </c>
      <c r="E30" s="5">
        <f>'MB non-lgt'!E30+'HB non-lgt'!E30+'Major Accts'!E30</f>
        <v>423646.42498050001</v>
      </c>
      <c r="F30" s="5">
        <f>'MB non-lgt'!F30+'HB non-lgt'!F30+'Major Accts'!F30</f>
        <v>907677.36450999998</v>
      </c>
      <c r="G30" s="5">
        <f>'MB non-lgt'!G30+'HB non-lgt'!G30+'Major Accts'!G30</f>
        <v>1747368.89604</v>
      </c>
      <c r="H30" s="5">
        <f>'MB non-lgt'!H30+'HB non-lgt'!H30+'Major Accts'!H30</f>
        <v>12272.041638000001</v>
      </c>
      <c r="I30" s="5">
        <f>'MB non-lgt'!I30+'HB non-lgt'!I30+'Major Accts'!I30</f>
        <v>8696122.4852499999</v>
      </c>
      <c r="J30" s="5">
        <f>'MB non-lgt'!J30+'HB non-lgt'!J30+'Major Accts'!J30</f>
        <v>46663.2192</v>
      </c>
      <c r="K30" s="5">
        <f>'MB non-lgt'!K30+'HB non-lgt'!K30+'Major Accts'!K30</f>
        <v>78779.697500000009</v>
      </c>
      <c r="L30" s="5">
        <f>'MB non-lgt'!L30+'HB non-lgt'!L30+'Major Accts'!L30</f>
        <v>158814.37369794401</v>
      </c>
      <c r="M30" s="5">
        <f>'MB non-lgt'!M30+'HB non-lgt'!M30+'Major Accts'!M30</f>
        <v>1073121.6542773168</v>
      </c>
      <c r="N30" s="5">
        <f>'MB non-lgt'!N30+'HB non-lgt'!N30+'Major Accts'!N30</f>
        <v>123685.16538884956</v>
      </c>
      <c r="O30" s="5">
        <f>'MB non-lgt'!O30+'HB non-lgt'!O30+'Major Accts'!O30</f>
        <v>494575.61565407197</v>
      </c>
      <c r="P30" s="5">
        <f>'MB non-lgt'!P30+'HB non-lgt'!P30+'Major Accts'!P30</f>
        <v>247196.86665486475</v>
      </c>
      <c r="Q30" s="5">
        <f>'MB non-lgt'!Q30+'HB non-lgt'!Q30+'Major Accts'!Q30</f>
        <v>265061.50717811927</v>
      </c>
      <c r="R30" s="5">
        <f>'MB non-lgt'!R30+'HB non-lgt'!R30+'Major Accts'!R30</f>
        <v>1658.5848000000001</v>
      </c>
      <c r="S30" s="5">
        <f>'MB non-lgt'!S30+'HB non-lgt'!S30+'Major Accts'!S30</f>
        <v>188456.12974999999</v>
      </c>
      <c r="T30" s="5">
        <f>'MB non-lgt'!T30+'HB non-lgt'!T30+'Major Accts'!T30</f>
        <v>3721.8477000000003</v>
      </c>
      <c r="U30" s="5">
        <f>'MB non-lgt'!U30+'HB non-lgt'!U30+'Major Accts'!U30</f>
        <v>6650.4842500000004</v>
      </c>
      <c r="V30" s="5">
        <f>'MB non-lgt'!V30+'HB non-lgt'!V30+'Major Accts'!V30</f>
        <v>1606.9967116960113</v>
      </c>
      <c r="W30" s="5">
        <f>'MB non-lgt'!W30+'HB non-lgt'!W30+'Major Accts'!W30</f>
        <v>110705.98909491749</v>
      </c>
      <c r="X30" s="5">
        <f>'MB non-lgt'!X30+'HB non-lgt'!X30+'Major Accts'!X30</f>
        <v>111579.90315912676</v>
      </c>
      <c r="Y30" s="5">
        <f>'MB non-lgt'!Y30+'HB non-lgt'!Y30+'Major Accts'!Y30</f>
        <v>73694.937653289919</v>
      </c>
      <c r="Z30" s="5">
        <f>'MB non-lgt'!Z30+'HB non-lgt'!Z30+'Major Accts'!Z30</f>
        <v>570157.83457819861</v>
      </c>
      <c r="AA30" s="5">
        <f>'MB non-lgt'!AA30+'HB non-lgt'!AA30+'Major Accts'!AA30</f>
        <v>1449811.6790693272</v>
      </c>
      <c r="AB30" s="5">
        <f>'MB non-lgt'!AB30+'HB non-lgt'!AB30+'Major Accts'!AB30</f>
        <v>19074.500660000002</v>
      </c>
      <c r="AC30" s="5">
        <f>'MB non-lgt'!AC30+'HB non-lgt'!AC30+'Major Accts'!AC30</f>
        <v>12735.38</v>
      </c>
      <c r="AD30" s="5">
        <f>'MB non-lgt'!AD30+'HB non-lgt'!AD30+'Major Accts'!AD30</f>
        <v>186279.886</v>
      </c>
      <c r="AE30" s="5">
        <f>'MB non-lgt'!AE30+'HB non-lgt'!AE30+'Major Accts'!AE30</f>
        <v>80000</v>
      </c>
      <c r="AF30" s="5">
        <f>'MB non-lgt'!AF30+'HB non-lgt'!AF30+'Major Accts'!AF30</f>
        <v>59365.009406015852</v>
      </c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U30" s="7">
        <f t="shared" si="0"/>
        <v>40876356.005442247</v>
      </c>
      <c r="AV30" s="7">
        <f>SUM(lighting!D30:J30)</f>
        <v>1236034</v>
      </c>
      <c r="AW30" s="7">
        <f t="shared" si="1"/>
        <v>42112390.005442247</v>
      </c>
    </row>
    <row r="31" spans="2:49">
      <c r="B31" s="4">
        <v>11</v>
      </c>
      <c r="C31" s="4">
        <v>2013</v>
      </c>
      <c r="D31" s="5">
        <f>'MB non-lgt'!D31+'HB non-lgt'!D31+'Major Accts'!D31</f>
        <v>18280251.671</v>
      </c>
      <c r="E31" s="5">
        <f>'MB non-lgt'!E31+'HB non-lgt'!E31+'Major Accts'!E31</f>
        <v>322448.17038600001</v>
      </c>
      <c r="F31" s="5">
        <f>'MB non-lgt'!F31+'HB non-lgt'!F31+'Major Accts'!F31</f>
        <v>688934.10565000004</v>
      </c>
      <c r="G31" s="5">
        <f>'MB non-lgt'!G31+'HB non-lgt'!G31+'Major Accts'!G31</f>
        <v>1439177.75352</v>
      </c>
      <c r="H31" s="5">
        <f>'MB non-lgt'!H31+'HB non-lgt'!H31+'Major Accts'!H31</f>
        <v>9856.1978999999992</v>
      </c>
      <c r="I31" s="5">
        <f>'MB non-lgt'!I31+'HB non-lgt'!I31+'Major Accts'!I31</f>
        <v>7386776.9542500004</v>
      </c>
      <c r="J31" s="5">
        <f>'MB non-lgt'!J31+'HB non-lgt'!J31+'Major Accts'!J31</f>
        <v>39101.585999999996</v>
      </c>
      <c r="K31" s="5">
        <f>'MB non-lgt'!K31+'HB non-lgt'!K31+'Major Accts'!K31</f>
        <v>67072.782250000004</v>
      </c>
      <c r="L31" s="5">
        <f>'MB non-lgt'!L31+'HB non-lgt'!L31+'Major Accts'!L31</f>
        <v>103748.0046</v>
      </c>
      <c r="M31" s="5">
        <f>'MB non-lgt'!M31+'HB non-lgt'!M31+'Major Accts'!M31</f>
        <v>976658.17505186715</v>
      </c>
      <c r="N31" s="5">
        <f>'MB non-lgt'!N31+'HB non-lgt'!N31+'Major Accts'!N31</f>
        <v>115511.08026115043</v>
      </c>
      <c r="O31" s="5">
        <f>'MB non-lgt'!O31+'HB non-lgt'!O31+'Major Accts'!O31</f>
        <v>471148.79668931733</v>
      </c>
      <c r="P31" s="5">
        <f>'MB non-lgt'!P31+'HB non-lgt'!P31+'Major Accts'!P31</f>
        <v>233576.32686618841</v>
      </c>
      <c r="Q31" s="5">
        <f>'MB non-lgt'!Q31+'HB non-lgt'!Q31+'Major Accts'!Q31</f>
        <v>229671.27225640847</v>
      </c>
      <c r="R31" s="5">
        <f>'MB non-lgt'!R31+'HB non-lgt'!R31+'Major Accts'!R31</f>
        <v>1501.1515200000001</v>
      </c>
      <c r="S31" s="5">
        <f>'MB non-lgt'!S31+'HB non-lgt'!S31+'Major Accts'!S31</f>
        <v>171177.01874999999</v>
      </c>
      <c r="T31" s="5">
        <f>'MB non-lgt'!T31+'HB non-lgt'!T31+'Major Accts'!T31</f>
        <v>3706.8071999999997</v>
      </c>
      <c r="U31" s="5">
        <f>'MB non-lgt'!U31+'HB non-lgt'!U31+'Major Accts'!U31</f>
        <v>6264.3964999999998</v>
      </c>
      <c r="V31" s="5">
        <f>'MB non-lgt'!V31+'HB non-lgt'!V31+'Major Accts'!V31</f>
        <v>986.80103999999994</v>
      </c>
      <c r="W31" s="5">
        <f>'MB non-lgt'!W31+'HB non-lgt'!W31+'Major Accts'!W31</f>
        <v>103822.87762068387</v>
      </c>
      <c r="X31" s="5">
        <f>'MB non-lgt'!X31+'HB non-lgt'!X31+'Major Accts'!X31</f>
        <v>107056.93213430692</v>
      </c>
      <c r="Y31" s="5">
        <f>'MB non-lgt'!Y31+'HB non-lgt'!Y31+'Major Accts'!Y31</f>
        <v>70956.944090407022</v>
      </c>
      <c r="Z31" s="5">
        <f>'MB non-lgt'!Z31+'HB non-lgt'!Z31+'Major Accts'!Z31</f>
        <v>508176.66700088145</v>
      </c>
      <c r="AA31" s="5">
        <f>'MB non-lgt'!AA31+'HB non-lgt'!AA31+'Major Accts'!AA31</f>
        <v>1159970.483199907</v>
      </c>
      <c r="AB31" s="5">
        <f>'MB non-lgt'!AB31+'HB non-lgt'!AB31+'Major Accts'!AB31</f>
        <v>21966.916639999999</v>
      </c>
      <c r="AC31" s="5">
        <f>'MB non-lgt'!AC31+'HB non-lgt'!AC31+'Major Accts'!AC31</f>
        <v>12673.34</v>
      </c>
      <c r="AD31" s="5">
        <f>'MB non-lgt'!AD31+'HB non-lgt'!AD31+'Major Accts'!AD31</f>
        <v>184013.454</v>
      </c>
      <c r="AE31" s="5">
        <f>'MB non-lgt'!AE31+'HB non-lgt'!AE31+'Major Accts'!AE31</f>
        <v>80000</v>
      </c>
      <c r="AF31" s="5">
        <f>'MB non-lgt'!AF31+'HB non-lgt'!AF31+'Major Accts'!AF31</f>
        <v>55547.386254750789</v>
      </c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U31" s="7">
        <f t="shared" si="0"/>
        <v>32851754.052631866</v>
      </c>
      <c r="AV31" s="7">
        <f>SUM(lighting!D31:J31)</f>
        <v>1236500</v>
      </c>
      <c r="AW31" s="7">
        <f t="shared" si="1"/>
        <v>34088254.05263187</v>
      </c>
    </row>
    <row r="32" spans="2:49">
      <c r="B32" s="4">
        <v>12</v>
      </c>
      <c r="C32" s="4">
        <v>2013</v>
      </c>
      <c r="D32" s="5">
        <f>'MB non-lgt'!D32+'HB non-lgt'!D32+'Major Accts'!D32</f>
        <v>20844578.360040002</v>
      </c>
      <c r="E32" s="5">
        <f>'MB non-lgt'!E32+'HB non-lgt'!E32+'Major Accts'!E32</f>
        <v>366319.01429100003</v>
      </c>
      <c r="F32" s="5">
        <f>'MB non-lgt'!F32+'HB non-lgt'!F32+'Major Accts'!F32</f>
        <v>798053.95767000003</v>
      </c>
      <c r="G32" s="5">
        <f>'MB non-lgt'!G32+'HB non-lgt'!G32+'Major Accts'!G32</f>
        <v>1523217.2643599999</v>
      </c>
      <c r="H32" s="5">
        <f>'MB non-lgt'!H32+'HB non-lgt'!H32+'Major Accts'!H32</f>
        <v>10510.29981</v>
      </c>
      <c r="I32" s="5">
        <f>'MB non-lgt'!I32+'HB non-lgt'!I32+'Major Accts'!I32</f>
        <v>7496957.1514999997</v>
      </c>
      <c r="J32" s="5">
        <f>'MB non-lgt'!J32+'HB non-lgt'!J32+'Major Accts'!J32</f>
        <v>36845.091400000005</v>
      </c>
      <c r="K32" s="5">
        <f>'MB non-lgt'!K32+'HB non-lgt'!K32+'Major Accts'!K32</f>
        <v>70739.154250000007</v>
      </c>
      <c r="L32" s="5">
        <f>'MB non-lgt'!L32+'HB non-lgt'!L32+'Major Accts'!L32</f>
        <v>99649.61232</v>
      </c>
      <c r="M32" s="5">
        <f>'MB non-lgt'!M32+'HB non-lgt'!M32+'Major Accts'!M32</f>
        <v>961220.67549446749</v>
      </c>
      <c r="N32" s="5">
        <f>'MB non-lgt'!N32+'HB non-lgt'!N32+'Major Accts'!N32</f>
        <v>120837.88379309734</v>
      </c>
      <c r="O32" s="5">
        <f>'MB non-lgt'!O32+'HB non-lgt'!O32+'Major Accts'!O32</f>
        <v>468327.87141787156</v>
      </c>
      <c r="P32" s="5">
        <f>'MB non-lgt'!P32+'HB non-lgt'!P32+'Major Accts'!P32</f>
        <v>218126.23477798479</v>
      </c>
      <c r="Q32" s="5">
        <f>'MB non-lgt'!Q32+'HB non-lgt'!Q32+'Major Accts'!Q32</f>
        <v>238932.86950642327</v>
      </c>
      <c r="R32" s="5">
        <f>'MB non-lgt'!R32+'HB non-lgt'!R32+'Major Accts'!R32</f>
        <v>1661.0048400000001</v>
      </c>
      <c r="S32" s="5">
        <f>'MB non-lgt'!S32+'HB non-lgt'!S32+'Major Accts'!S32</f>
        <v>179471.16625000001</v>
      </c>
      <c r="T32" s="5">
        <f>'MB non-lgt'!T32+'HB non-lgt'!T32+'Major Accts'!T32</f>
        <v>3853.3335000000002</v>
      </c>
      <c r="U32" s="5">
        <f>'MB non-lgt'!U32+'HB non-lgt'!U32+'Major Accts'!U32</f>
        <v>6127.3010000000004</v>
      </c>
      <c r="V32" s="5">
        <f>'MB non-lgt'!V32+'HB non-lgt'!V32+'Major Accts'!V32</f>
        <v>940.17445999999995</v>
      </c>
      <c r="W32" s="5">
        <f>'MB non-lgt'!W32+'HB non-lgt'!W32+'Major Accts'!W32</f>
        <v>104189.28982828622</v>
      </c>
      <c r="X32" s="5">
        <f>'MB non-lgt'!X32+'HB non-lgt'!X32+'Major Accts'!X32</f>
        <v>105579.54487725336</v>
      </c>
      <c r="Y32" s="5">
        <f>'MB non-lgt'!Y32+'HB non-lgt'!Y32+'Major Accts'!Y32</f>
        <v>71514.834154272467</v>
      </c>
      <c r="Z32" s="5">
        <f>'MB non-lgt'!Z32+'HB non-lgt'!Z32+'Major Accts'!Z32</f>
        <v>499075.99339084816</v>
      </c>
      <c r="AA32" s="5">
        <f>'MB non-lgt'!AA32+'HB non-lgt'!AA32+'Major Accts'!AA32</f>
        <v>1249989.464426955</v>
      </c>
      <c r="AB32" s="5">
        <f>'MB non-lgt'!AB32+'HB non-lgt'!AB32+'Major Accts'!AB32</f>
        <v>10998.234060000001</v>
      </c>
      <c r="AC32" s="5">
        <f>'MB non-lgt'!AC32+'HB non-lgt'!AC32+'Major Accts'!AC32</f>
        <v>12745.72</v>
      </c>
      <c r="AD32" s="5">
        <f>'MB non-lgt'!AD32+'HB non-lgt'!AD32+'Major Accts'!AD32</f>
        <v>115838.37</v>
      </c>
      <c r="AE32" s="5">
        <f>'MB non-lgt'!AE32+'HB non-lgt'!AE32+'Major Accts'!AE32</f>
        <v>80000</v>
      </c>
      <c r="AF32" s="5">
        <f>'MB non-lgt'!AF32+'HB non-lgt'!AF32+'Major Accts'!AF32</f>
        <v>57221.391725485941</v>
      </c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U32" s="7">
        <f t="shared" si="0"/>
        <v>35753521.263143942</v>
      </c>
      <c r="AV32" s="7">
        <f>SUM(lighting!D32:J32)</f>
        <v>1236967</v>
      </c>
      <c r="AW32" s="7">
        <f t="shared" si="1"/>
        <v>36990488.263143942</v>
      </c>
    </row>
    <row r="33" spans="2:49">
      <c r="B33" s="4">
        <v>1</v>
      </c>
      <c r="C33" s="4">
        <v>2014</v>
      </c>
      <c r="D33" s="5">
        <f>'MB non-lgt'!D33+'HB non-lgt'!D33+'Major Accts'!D33</f>
        <v>24415704.61355</v>
      </c>
      <c r="E33" s="5">
        <f>'MB non-lgt'!E33+'HB non-lgt'!E33+'Major Accts'!E33</f>
        <v>428336.38517850003</v>
      </c>
      <c r="F33" s="5">
        <f>'MB non-lgt'!F33+'HB non-lgt'!F33+'Major Accts'!F33</f>
        <v>952439.02505000005</v>
      </c>
      <c r="G33" s="5">
        <f>'MB non-lgt'!G33+'HB non-lgt'!G33+'Major Accts'!G33</f>
        <v>1690986.35724</v>
      </c>
      <c r="H33" s="5">
        <f>'MB non-lgt'!H33+'HB non-lgt'!H33+'Major Accts'!H33</f>
        <v>11812.34979</v>
      </c>
      <c r="I33" s="5">
        <f>'MB non-lgt'!I33+'HB non-lgt'!I33+'Major Accts'!I33</f>
        <v>7731993.9987499993</v>
      </c>
      <c r="J33" s="5">
        <f>'MB non-lgt'!J33+'HB non-lgt'!J33+'Major Accts'!J33</f>
        <v>37423.369500000001</v>
      </c>
      <c r="K33" s="5">
        <f>'MB non-lgt'!K33+'HB non-lgt'!K33+'Major Accts'!K33</f>
        <v>72074.082500000004</v>
      </c>
      <c r="L33" s="5">
        <f>'MB non-lgt'!L33+'HB non-lgt'!L33+'Major Accts'!L33</f>
        <v>102346.77731999999</v>
      </c>
      <c r="M33" s="5">
        <f>'MB non-lgt'!M33+'HB non-lgt'!M33+'Major Accts'!M33</f>
        <v>944982.59119986172</v>
      </c>
      <c r="N33" s="5">
        <f>'MB non-lgt'!N33+'HB non-lgt'!N33+'Major Accts'!N33</f>
        <v>119725.08346309735</v>
      </c>
      <c r="O33" s="5">
        <f>'MB non-lgt'!O33+'HB non-lgt'!O33+'Major Accts'!O33</f>
        <v>465832.69416935561</v>
      </c>
      <c r="P33" s="5">
        <f>'MB non-lgt'!P33+'HB non-lgt'!P33+'Major Accts'!P33</f>
        <v>229885.14553244936</v>
      </c>
      <c r="Q33" s="5">
        <f>'MB non-lgt'!Q33+'HB non-lgt'!Q33+'Major Accts'!Q33</f>
        <v>258542.95745368156</v>
      </c>
      <c r="R33" s="5">
        <f>'MB non-lgt'!R33+'HB non-lgt'!R33+'Major Accts'!R33</f>
        <v>1912.33548</v>
      </c>
      <c r="S33" s="5">
        <f>'MB non-lgt'!S33+'HB non-lgt'!S33+'Major Accts'!S33</f>
        <v>181360.397</v>
      </c>
      <c r="T33" s="5">
        <f>'MB non-lgt'!T33+'HB non-lgt'!T33+'Major Accts'!T33</f>
        <v>4069.7854000000007</v>
      </c>
      <c r="U33" s="5">
        <f>'MB non-lgt'!U33+'HB non-lgt'!U33+'Major Accts'!U33</f>
        <v>6011.0619999999999</v>
      </c>
      <c r="V33" s="5">
        <f>'MB non-lgt'!V33+'HB non-lgt'!V33+'Major Accts'!V33</f>
        <v>889.77215999999999</v>
      </c>
      <c r="W33" s="5">
        <f>'MB non-lgt'!W33+'HB non-lgt'!W33+'Major Accts'!W33</f>
        <v>101905.13868886654</v>
      </c>
      <c r="X33" s="5">
        <f>'MB non-lgt'!X33+'HB non-lgt'!X33+'Major Accts'!X33</f>
        <v>104738.52119017806</v>
      </c>
      <c r="Y33" s="5">
        <f>'MB non-lgt'!Y33+'HB non-lgt'!Y33+'Major Accts'!Y33</f>
        <v>69847.918898232689</v>
      </c>
      <c r="Z33" s="5">
        <f>'MB non-lgt'!Z33+'HB non-lgt'!Z33+'Major Accts'!Z33</f>
        <v>435243.22292179265</v>
      </c>
      <c r="AA33" s="5">
        <f>'MB non-lgt'!AA33+'HB non-lgt'!AA33+'Major Accts'!AA33</f>
        <v>1359864.6038083469</v>
      </c>
      <c r="AB33" s="5">
        <f>'MB non-lgt'!AB33+'HB non-lgt'!AB33+'Major Accts'!AB33</f>
        <v>24545.27448</v>
      </c>
      <c r="AC33" s="5">
        <f>'MB non-lgt'!AC33+'HB non-lgt'!AC33+'Major Accts'!AC33</f>
        <v>12735.38</v>
      </c>
      <c r="AD33" s="5">
        <f>'MB non-lgt'!AD33+'HB non-lgt'!AD33+'Major Accts'!AD33</f>
        <v>115838.37</v>
      </c>
      <c r="AE33" s="5">
        <f>'MB non-lgt'!AE33+'HB non-lgt'!AE33+'Major Accts'!AE33</f>
        <v>80000</v>
      </c>
      <c r="AF33" s="5">
        <f>'MB non-lgt'!AF33+'HB non-lgt'!AF33+'Major Accts'!AF33</f>
        <v>58197.962706048427</v>
      </c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U33" s="7">
        <f t="shared" si="0"/>
        <v>40019245.175430417</v>
      </c>
      <c r="AV33" s="7">
        <f>SUM(lighting!D33:J33)</f>
        <v>1237434</v>
      </c>
      <c r="AW33" s="7">
        <f t="shared" si="1"/>
        <v>41256679.175430417</v>
      </c>
    </row>
    <row r="34" spans="2:49">
      <c r="B34" s="4">
        <v>2</v>
      </c>
      <c r="C34" s="4">
        <v>2014</v>
      </c>
      <c r="D34" s="5">
        <f>'MB non-lgt'!D34+'HB non-lgt'!D34+'Major Accts'!D34</f>
        <v>22303811.66643</v>
      </c>
      <c r="E34" s="5">
        <f>'MB non-lgt'!E34+'HB non-lgt'!E34+'Major Accts'!E34</f>
        <v>385610.11206449999</v>
      </c>
      <c r="F34" s="5">
        <f>'MB non-lgt'!F34+'HB non-lgt'!F34+'Major Accts'!F34</f>
        <v>864408.57562999998</v>
      </c>
      <c r="G34" s="5">
        <f>'MB non-lgt'!G34+'HB non-lgt'!G34+'Major Accts'!G34</f>
        <v>1596992.87424</v>
      </c>
      <c r="H34" s="5">
        <f>'MB non-lgt'!H34+'HB non-lgt'!H34+'Major Accts'!H34</f>
        <v>11062.401822</v>
      </c>
      <c r="I34" s="5">
        <f>'MB non-lgt'!I34+'HB non-lgt'!I34+'Major Accts'!I34</f>
        <v>7529841.7119999994</v>
      </c>
      <c r="J34" s="5">
        <f>'MB non-lgt'!J34+'HB non-lgt'!J34+'Major Accts'!J34</f>
        <v>39225.722800000003</v>
      </c>
      <c r="K34" s="5">
        <f>'MB non-lgt'!K34+'HB non-lgt'!K34+'Major Accts'!K34</f>
        <v>69697.698999999993</v>
      </c>
      <c r="L34" s="5">
        <f>'MB non-lgt'!L34+'HB non-lgt'!L34+'Major Accts'!L34</f>
        <v>101731.67414</v>
      </c>
      <c r="M34" s="5">
        <f>'MB non-lgt'!M34+'HB non-lgt'!M34+'Major Accts'!M34</f>
        <v>935005.78603388648</v>
      </c>
      <c r="N34" s="5">
        <f>'MB non-lgt'!N34+'HB non-lgt'!N34+'Major Accts'!N34</f>
        <v>115898.39959106196</v>
      </c>
      <c r="O34" s="5">
        <f>'MB non-lgt'!O34+'HB non-lgt'!O34+'Major Accts'!O34</f>
        <v>458651.11512164929</v>
      </c>
      <c r="P34" s="5">
        <f>'MB non-lgt'!P34+'HB non-lgt'!P34+'Major Accts'!P34</f>
        <v>227966.04212424549</v>
      </c>
      <c r="Q34" s="5">
        <f>'MB non-lgt'!Q34+'HB non-lgt'!Q34+'Major Accts'!Q34</f>
        <v>235236.38791209698</v>
      </c>
      <c r="R34" s="5">
        <f>'MB non-lgt'!R34+'HB non-lgt'!R34+'Major Accts'!R34</f>
        <v>1903.4466</v>
      </c>
      <c r="S34" s="5">
        <f>'MB non-lgt'!S34+'HB non-lgt'!S34+'Major Accts'!S34</f>
        <v>177163.94175</v>
      </c>
      <c r="T34" s="5">
        <f>'MB non-lgt'!T34+'HB non-lgt'!T34+'Major Accts'!T34</f>
        <v>3942.4670000000006</v>
      </c>
      <c r="U34" s="5">
        <f>'MB non-lgt'!U34+'HB non-lgt'!U34+'Major Accts'!U34</f>
        <v>5832.2070000000003</v>
      </c>
      <c r="V34" s="5">
        <f>'MB non-lgt'!V34+'HB non-lgt'!V34+'Major Accts'!V34</f>
        <v>1072.2177999999999</v>
      </c>
      <c r="W34" s="5">
        <f>'MB non-lgt'!W34+'HB non-lgt'!W34+'Major Accts'!W34</f>
        <v>99572.754127463035</v>
      </c>
      <c r="X34" s="5">
        <f>'MB non-lgt'!X34+'HB non-lgt'!X34+'Major Accts'!X34</f>
        <v>103728.94122344902</v>
      </c>
      <c r="Y34" s="5">
        <f>'MB non-lgt'!Y34+'HB non-lgt'!Y34+'Major Accts'!Y34</f>
        <v>70402.51558493558</v>
      </c>
      <c r="Z34" s="5">
        <f>'MB non-lgt'!Z34+'HB non-lgt'!Z34+'Major Accts'!Z34</f>
        <v>454665.83105360065</v>
      </c>
      <c r="AA34" s="5">
        <f>'MB non-lgt'!AA34+'HB non-lgt'!AA34+'Major Accts'!AA34</f>
        <v>1076680.0952457422</v>
      </c>
      <c r="AB34" s="5">
        <f>'MB non-lgt'!AB34+'HB non-lgt'!AB34+'Major Accts'!AB34</f>
        <v>22322.458860000002</v>
      </c>
      <c r="AC34" s="5">
        <f>'MB non-lgt'!AC34+'HB non-lgt'!AC34+'Major Accts'!AC34</f>
        <v>12559.6</v>
      </c>
      <c r="AD34" s="5">
        <f>'MB non-lgt'!AD34+'HB non-lgt'!AD34+'Major Accts'!AD34</f>
        <v>115838.37</v>
      </c>
      <c r="AE34" s="5">
        <f>'MB non-lgt'!AE34+'HB non-lgt'!AE34+'Major Accts'!AE34</f>
        <v>80000</v>
      </c>
      <c r="AF34" s="5">
        <f>'MB non-lgt'!AF34+'HB non-lgt'!AF34+'Major Accts'!AF34</f>
        <v>55910.937289607995</v>
      </c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U34" s="7">
        <f t="shared" si="0"/>
        <v>37156735.95244424</v>
      </c>
      <c r="AV34" s="7">
        <f>SUM(lighting!D34:J34)</f>
        <v>1237901</v>
      </c>
      <c r="AW34" s="7">
        <f t="shared" si="1"/>
        <v>38394636.95244424</v>
      </c>
    </row>
    <row r="35" spans="2:49">
      <c r="B35" s="4">
        <v>3</v>
      </c>
      <c r="C35" s="4">
        <v>2014</v>
      </c>
      <c r="D35" s="5">
        <f>'MB non-lgt'!D35+'HB non-lgt'!D35+'Major Accts'!D35</f>
        <v>19507438.853919998</v>
      </c>
      <c r="E35" s="5">
        <f>'MB non-lgt'!E35+'HB non-lgt'!E35+'Major Accts'!E35</f>
        <v>332488.4337855</v>
      </c>
      <c r="F35" s="5">
        <f>'MB non-lgt'!F35+'HB non-lgt'!F35+'Major Accts'!F35</f>
        <v>747813.27505000005</v>
      </c>
      <c r="G35" s="5">
        <f>'MB non-lgt'!G35+'HB non-lgt'!G35+'Major Accts'!G35</f>
        <v>1465885.4209199999</v>
      </c>
      <c r="H35" s="5">
        <f>'MB non-lgt'!H35+'HB non-lgt'!H35+'Major Accts'!H35</f>
        <v>10026.043884000001</v>
      </c>
      <c r="I35" s="5">
        <f>'MB non-lgt'!I35+'HB non-lgt'!I35+'Major Accts'!I35</f>
        <v>7218249.6545000002</v>
      </c>
      <c r="J35" s="5">
        <f>'MB non-lgt'!J35+'HB non-lgt'!J35+'Major Accts'!J35</f>
        <v>32935.907100000004</v>
      </c>
      <c r="K35" s="5">
        <f>'MB non-lgt'!K35+'HB non-lgt'!K35+'Major Accts'!K35</f>
        <v>63892.179749999996</v>
      </c>
      <c r="L35" s="5">
        <f>'MB non-lgt'!L35+'HB non-lgt'!L35+'Major Accts'!L35</f>
        <v>101764.2138</v>
      </c>
      <c r="M35" s="5">
        <f>'MB non-lgt'!M35+'HB non-lgt'!M35+'Major Accts'!M35</f>
        <v>953482.58985822962</v>
      </c>
      <c r="N35" s="5">
        <f>'MB non-lgt'!N35+'HB non-lgt'!N35+'Major Accts'!N35</f>
        <v>123355.17652761062</v>
      </c>
      <c r="O35" s="5">
        <f>'MB non-lgt'!O35+'HB non-lgt'!O35+'Major Accts'!O35</f>
        <v>471528.80658587121</v>
      </c>
      <c r="P35" s="5">
        <f>'MB non-lgt'!P35+'HB non-lgt'!P35+'Major Accts'!P35</f>
        <v>236477.23986440437</v>
      </c>
      <c r="Q35" s="5">
        <f>'MB non-lgt'!Q35+'HB non-lgt'!Q35+'Major Accts'!Q35</f>
        <v>251751.4457770403</v>
      </c>
      <c r="R35" s="5">
        <f>'MB non-lgt'!R35+'HB non-lgt'!R35+'Major Accts'!R35</f>
        <v>1897.3416</v>
      </c>
      <c r="S35" s="5">
        <f>'MB non-lgt'!S35+'HB non-lgt'!S35+'Major Accts'!S35</f>
        <v>176848.07425000001</v>
      </c>
      <c r="T35" s="5">
        <f>'MB non-lgt'!T35+'HB non-lgt'!T35+'Major Accts'!T35</f>
        <v>3859.6238000000003</v>
      </c>
      <c r="U35" s="5">
        <f>'MB non-lgt'!U35+'HB non-lgt'!U35+'Major Accts'!U35</f>
        <v>6091.1262500000003</v>
      </c>
      <c r="V35" s="5">
        <f>'MB non-lgt'!V35+'HB non-lgt'!V35+'Major Accts'!V35</f>
        <v>1031.50414</v>
      </c>
      <c r="W35" s="5">
        <f>'MB non-lgt'!W35+'HB non-lgt'!W35+'Major Accts'!W35</f>
        <v>103210.96503389577</v>
      </c>
      <c r="X35" s="5">
        <f>'MB non-lgt'!X35+'HB non-lgt'!X35+'Major Accts'!X35</f>
        <v>104911.95941093608</v>
      </c>
      <c r="Y35" s="5">
        <f>'MB non-lgt'!Y35+'HB non-lgt'!Y35+'Major Accts'!Y35</f>
        <v>71154.95757311293</v>
      </c>
      <c r="Z35" s="5">
        <f>'MB non-lgt'!Z35+'HB non-lgt'!Z35+'Major Accts'!Z35</f>
        <v>452682.27256946947</v>
      </c>
      <c r="AA35" s="5">
        <f>'MB non-lgt'!AA35+'HB non-lgt'!AA35+'Major Accts'!AA35</f>
        <v>1333792.5722050013</v>
      </c>
      <c r="AB35" s="5">
        <f>'MB non-lgt'!AB35+'HB non-lgt'!AB35+'Major Accts'!AB35</f>
        <v>21886.46744</v>
      </c>
      <c r="AC35" s="5">
        <f>'MB non-lgt'!AC35+'HB non-lgt'!AC35+'Major Accts'!AC35</f>
        <v>12735.38</v>
      </c>
      <c r="AD35" s="5">
        <f>'MB non-lgt'!AD35+'HB non-lgt'!AD35+'Major Accts'!AD35</f>
        <v>115838.37</v>
      </c>
      <c r="AE35" s="5">
        <f>'MB non-lgt'!AE35+'HB non-lgt'!AE35+'Major Accts'!AE35</f>
        <v>80000</v>
      </c>
      <c r="AF35" s="5">
        <f>'MB non-lgt'!AF35+'HB non-lgt'!AF35+'Major Accts'!AF35</f>
        <v>55584.573808231078</v>
      </c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U35" s="7">
        <f t="shared" si="0"/>
        <v>34058614.429403298</v>
      </c>
      <c r="AV35" s="7">
        <f>SUM(lighting!D35:J35)</f>
        <v>1238369</v>
      </c>
      <c r="AW35" s="7">
        <f t="shared" si="1"/>
        <v>35296983.429403298</v>
      </c>
    </row>
    <row r="36" spans="2:49">
      <c r="B36" s="4">
        <v>4</v>
      </c>
      <c r="C36" s="4">
        <v>2014</v>
      </c>
      <c r="D36" s="5">
        <f>'MB non-lgt'!D36+'HB non-lgt'!D36+'Major Accts'!D36</f>
        <v>18766120.78779</v>
      </c>
      <c r="E36" s="5">
        <f>'MB non-lgt'!E36+'HB non-lgt'!E36+'Major Accts'!E36</f>
        <v>316644.74556000001</v>
      </c>
      <c r="F36" s="5">
        <f>'MB non-lgt'!F36+'HB non-lgt'!F36+'Major Accts'!F36</f>
        <v>720700.09978000005</v>
      </c>
      <c r="G36" s="5">
        <f>'MB non-lgt'!G36+'HB non-lgt'!G36+'Major Accts'!G36</f>
        <v>1476442.9566000002</v>
      </c>
      <c r="H36" s="5">
        <f>'MB non-lgt'!H36+'HB non-lgt'!H36+'Major Accts'!H36</f>
        <v>10098.659196000001</v>
      </c>
      <c r="I36" s="5">
        <f>'MB non-lgt'!I36+'HB non-lgt'!I36+'Major Accts'!I36</f>
        <v>7224293.5497500002</v>
      </c>
      <c r="J36" s="5">
        <f>'MB non-lgt'!J36+'HB non-lgt'!J36+'Major Accts'!J36</f>
        <v>34100.380799999999</v>
      </c>
      <c r="K36" s="5">
        <f>'MB non-lgt'!K36+'HB non-lgt'!K36+'Major Accts'!K36</f>
        <v>68172.479749999999</v>
      </c>
      <c r="L36" s="5">
        <f>'MB non-lgt'!L36+'HB non-lgt'!L36+'Major Accts'!L36</f>
        <v>108035.87212</v>
      </c>
      <c r="M36" s="5">
        <f>'MB non-lgt'!M36+'HB non-lgt'!M36+'Major Accts'!M36</f>
        <v>1011604.7706673583</v>
      </c>
      <c r="N36" s="5">
        <f>'MB non-lgt'!N36+'HB non-lgt'!N36+'Major Accts'!N36</f>
        <v>117033.05082876107</v>
      </c>
      <c r="O36" s="5">
        <f>'MB non-lgt'!O36+'HB non-lgt'!O36+'Major Accts'!O36</f>
        <v>489138.70412355266</v>
      </c>
      <c r="P36" s="5">
        <f>'MB non-lgt'!P36+'HB non-lgt'!P36+'Major Accts'!P36</f>
        <v>243603.72309758147</v>
      </c>
      <c r="Q36" s="5">
        <f>'MB non-lgt'!Q36+'HB non-lgt'!Q36+'Major Accts'!Q36</f>
        <v>258330.98864135589</v>
      </c>
      <c r="R36" s="5">
        <f>'MB non-lgt'!R36+'HB non-lgt'!R36+'Major Accts'!R36</f>
        <v>1879.0754400000001</v>
      </c>
      <c r="S36" s="5">
        <f>'MB non-lgt'!S36+'HB non-lgt'!S36+'Major Accts'!S36</f>
        <v>180905.413</v>
      </c>
      <c r="T36" s="5">
        <f>'MB non-lgt'!T36+'HB non-lgt'!T36+'Major Accts'!T36</f>
        <v>3939.0727000000002</v>
      </c>
      <c r="U36" s="5">
        <f>'MB non-lgt'!U36+'HB non-lgt'!U36+'Major Accts'!U36</f>
        <v>6170.8095000000003</v>
      </c>
      <c r="V36" s="5">
        <f>'MB non-lgt'!V36+'HB non-lgt'!V36+'Major Accts'!V36</f>
        <v>992.71395999999993</v>
      </c>
      <c r="W36" s="5">
        <f>'MB non-lgt'!W36+'HB non-lgt'!W36+'Major Accts'!W36</f>
        <v>103964.94105961559</v>
      </c>
      <c r="X36" s="5">
        <f>'MB non-lgt'!X36+'HB non-lgt'!X36+'Major Accts'!X36</f>
        <v>110014.35241029054</v>
      </c>
      <c r="Y36" s="5">
        <f>'MB non-lgt'!Y36+'HB non-lgt'!Y36+'Major Accts'!Y36</f>
        <v>75223.224258980976</v>
      </c>
      <c r="Z36" s="5">
        <f>'MB non-lgt'!Z36+'HB non-lgt'!Z36+'Major Accts'!Z36</f>
        <v>498578.49145304394</v>
      </c>
      <c r="AA36" s="5">
        <f>'MB non-lgt'!AA36+'HB non-lgt'!AA36+'Major Accts'!AA36</f>
        <v>1333083.0034781157</v>
      </c>
      <c r="AB36" s="5">
        <f>'MB non-lgt'!AB36+'HB non-lgt'!AB36+'Major Accts'!AB36</f>
        <v>17373.706179999997</v>
      </c>
      <c r="AC36" s="5">
        <f>'MB non-lgt'!AC36+'HB non-lgt'!AC36+'Major Accts'!AC36</f>
        <v>12673.34</v>
      </c>
      <c r="AD36" s="5">
        <f>'MB non-lgt'!AD36+'HB non-lgt'!AD36+'Major Accts'!AD36</f>
        <v>115838.37</v>
      </c>
      <c r="AE36" s="5">
        <f>'MB non-lgt'!AE36+'HB non-lgt'!AE36+'Major Accts'!AE36</f>
        <v>80000</v>
      </c>
      <c r="AF36" s="5">
        <f>'MB non-lgt'!AF36+'HB non-lgt'!AF36+'Major Accts'!AF36</f>
        <v>58392.420853512871</v>
      </c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U36" s="7">
        <f t="shared" si="0"/>
        <v>33443349.70299818</v>
      </c>
      <c r="AV36" s="7">
        <f>SUM(lighting!D36:J36)</f>
        <v>1238837</v>
      </c>
      <c r="AW36" s="7">
        <f t="shared" si="1"/>
        <v>34682186.702998176</v>
      </c>
    </row>
    <row r="37" spans="2:49">
      <c r="B37" s="4">
        <v>5</v>
      </c>
      <c r="C37" s="4">
        <v>2014</v>
      </c>
      <c r="D37" s="5">
        <f>'MB non-lgt'!D37+'HB non-lgt'!D37+'Major Accts'!D37</f>
        <v>19865591.42977</v>
      </c>
      <c r="E37" s="5">
        <f>'MB non-lgt'!E37+'HB non-lgt'!E37+'Major Accts'!E37</f>
        <v>335322.639279</v>
      </c>
      <c r="F37" s="5">
        <f>'MB non-lgt'!F37+'HB non-lgt'!F37+'Major Accts'!F37</f>
        <v>776525.03340000007</v>
      </c>
      <c r="G37" s="5">
        <f>'MB non-lgt'!G37+'HB non-lgt'!G37+'Major Accts'!G37</f>
        <v>1559980.6440000001</v>
      </c>
      <c r="H37" s="5">
        <f>'MB non-lgt'!H37+'HB non-lgt'!H37+'Major Accts'!H37</f>
        <v>10740.453426</v>
      </c>
      <c r="I37" s="5">
        <f>'MB non-lgt'!I37+'HB non-lgt'!I37+'Major Accts'!I37</f>
        <v>7730568.3249999993</v>
      </c>
      <c r="J37" s="5">
        <f>'MB non-lgt'!J37+'HB non-lgt'!J37+'Major Accts'!J37</f>
        <v>37263.706300000005</v>
      </c>
      <c r="K37" s="5">
        <f>'MB non-lgt'!K37+'HB non-lgt'!K37+'Major Accts'!K37</f>
        <v>74147.641999999993</v>
      </c>
      <c r="L37" s="5">
        <f>'MB non-lgt'!L37+'HB non-lgt'!L37+'Major Accts'!L37</f>
        <v>114064.87927999999</v>
      </c>
      <c r="M37" s="5">
        <f>'MB non-lgt'!M37+'HB non-lgt'!M37+'Major Accts'!M37</f>
        <v>1052735.5962309821</v>
      </c>
      <c r="N37" s="5">
        <f>'MB non-lgt'!N37+'HB non-lgt'!N37+'Major Accts'!N37</f>
        <v>114382.22744530975</v>
      </c>
      <c r="O37" s="5">
        <f>'MB non-lgt'!O37+'HB non-lgt'!O37+'Major Accts'!O37</f>
        <v>497344.6742958636</v>
      </c>
      <c r="P37" s="5">
        <f>'MB non-lgt'!P37+'HB non-lgt'!P37+'Major Accts'!P37</f>
        <v>252662.80617750017</v>
      </c>
      <c r="Q37" s="5">
        <f>'MB non-lgt'!Q37+'HB non-lgt'!Q37+'Major Accts'!Q37</f>
        <v>248175.12897479598</v>
      </c>
      <c r="R37" s="5">
        <f>'MB non-lgt'!R37+'HB non-lgt'!R37+'Major Accts'!R37</f>
        <v>1562.5922399999999</v>
      </c>
      <c r="S37" s="5">
        <f>'MB non-lgt'!S37+'HB non-lgt'!S37+'Major Accts'!S37</f>
        <v>189013.38225</v>
      </c>
      <c r="T37" s="5">
        <f>'MB non-lgt'!T37+'HB non-lgt'!T37+'Major Accts'!T37</f>
        <v>3842.3416000000002</v>
      </c>
      <c r="U37" s="5">
        <f>'MB non-lgt'!U37+'HB non-lgt'!U37+'Major Accts'!U37</f>
        <v>6646.0372500000003</v>
      </c>
      <c r="V37" s="5">
        <f>'MB non-lgt'!V37+'HB non-lgt'!V37+'Major Accts'!V37</f>
        <v>1356.3229200000001</v>
      </c>
      <c r="W37" s="5">
        <f>'MB non-lgt'!W37+'HB non-lgt'!W37+'Major Accts'!W37</f>
        <v>107441.28750987074</v>
      </c>
      <c r="X37" s="5">
        <f>'MB non-lgt'!X37+'HB non-lgt'!X37+'Major Accts'!X37</f>
        <v>116655.49038155747</v>
      </c>
      <c r="Y37" s="5">
        <f>'MB non-lgt'!Y37+'HB non-lgt'!Y37+'Major Accts'!Y37</f>
        <v>78211.297423194483</v>
      </c>
      <c r="Z37" s="5">
        <f>'MB non-lgt'!Z37+'HB non-lgt'!Z37+'Major Accts'!Z37</f>
        <v>556668.70304237655</v>
      </c>
      <c r="AA37" s="5">
        <f>'MB non-lgt'!AA37+'HB non-lgt'!AA37+'Major Accts'!AA37</f>
        <v>1396676.222391587</v>
      </c>
      <c r="AB37" s="5">
        <f>'MB non-lgt'!AB37+'HB non-lgt'!AB37+'Major Accts'!AB37</f>
        <v>23783.222959999999</v>
      </c>
      <c r="AC37" s="5">
        <f>'MB non-lgt'!AC37+'HB non-lgt'!AC37+'Major Accts'!AC37</f>
        <v>12735.38</v>
      </c>
      <c r="AD37" s="5">
        <f>'MB non-lgt'!AD37+'HB non-lgt'!AD37+'Major Accts'!AD37</f>
        <v>115838.37</v>
      </c>
      <c r="AE37" s="5">
        <f>'MB non-lgt'!AE37+'HB non-lgt'!AE37+'Major Accts'!AE37</f>
        <v>80000</v>
      </c>
      <c r="AF37" s="5">
        <f>'MB non-lgt'!AF37+'HB non-lgt'!AF37+'Major Accts'!AF37</f>
        <v>58147.753643175151</v>
      </c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U37" s="7">
        <f t="shared" si="0"/>
        <v>35418083.589191221</v>
      </c>
      <c r="AV37" s="7">
        <f>SUM(lighting!D37:J37)</f>
        <v>1239306</v>
      </c>
      <c r="AW37" s="7">
        <f t="shared" si="1"/>
        <v>36657389.589191221</v>
      </c>
    </row>
    <row r="38" spans="2:49">
      <c r="B38" s="4">
        <v>6</v>
      </c>
      <c r="C38" s="4">
        <v>2014</v>
      </c>
      <c r="D38" s="5">
        <f>'MB non-lgt'!D38+'HB non-lgt'!D38+'Major Accts'!D38</f>
        <v>26003571.09657</v>
      </c>
      <c r="E38" s="5">
        <f>'MB non-lgt'!E38+'HB non-lgt'!E38+'Major Accts'!E38</f>
        <v>437597.23824600002</v>
      </c>
      <c r="F38" s="5">
        <f>'MB non-lgt'!F38+'HB non-lgt'!F38+'Major Accts'!F38</f>
        <v>1042390.3344500001</v>
      </c>
      <c r="G38" s="5">
        <f>'MB non-lgt'!G38+'HB non-lgt'!G38+'Major Accts'!G38</f>
        <v>1848915.0858</v>
      </c>
      <c r="H38" s="5">
        <f>'MB non-lgt'!H38+'HB non-lgt'!H38+'Major Accts'!H38</f>
        <v>12981.476826</v>
      </c>
      <c r="I38" s="5">
        <f>'MB non-lgt'!I38+'HB non-lgt'!I38+'Major Accts'!I38</f>
        <v>8637158.7440000009</v>
      </c>
      <c r="J38" s="5">
        <f>'MB non-lgt'!J38+'HB non-lgt'!J38+'Major Accts'!J38</f>
        <v>43671.524400000002</v>
      </c>
      <c r="K38" s="5">
        <f>'MB non-lgt'!K38+'HB non-lgt'!K38+'Major Accts'!K38</f>
        <v>88930.083749999991</v>
      </c>
      <c r="L38" s="5">
        <f>'MB non-lgt'!L38+'HB non-lgt'!L38+'Major Accts'!L38</f>
        <v>158595.03778125913</v>
      </c>
      <c r="M38" s="5">
        <f>'MB non-lgt'!M38+'HB non-lgt'!M38+'Major Accts'!M38</f>
        <v>1155702.7742980637</v>
      </c>
      <c r="N38" s="5">
        <f>'MB non-lgt'!N38+'HB non-lgt'!N38+'Major Accts'!N38</f>
        <v>119672.99842336283</v>
      </c>
      <c r="O38" s="5">
        <f>'MB non-lgt'!O38+'HB non-lgt'!O38+'Major Accts'!O38</f>
        <v>534714.19511981739</v>
      </c>
      <c r="P38" s="5">
        <f>'MB non-lgt'!P38+'HB non-lgt'!P38+'Major Accts'!P38</f>
        <v>267519.2432878401</v>
      </c>
      <c r="Q38" s="5">
        <f>'MB non-lgt'!Q38+'HB non-lgt'!Q38+'Major Accts'!Q38</f>
        <v>438068.78803743707</v>
      </c>
      <c r="R38" s="5">
        <f>'MB non-lgt'!R38+'HB non-lgt'!R38+'Major Accts'!R38</f>
        <v>1738.0255200000001</v>
      </c>
      <c r="S38" s="5">
        <f>'MB non-lgt'!S38+'HB non-lgt'!S38+'Major Accts'!S38</f>
        <v>201465.8205</v>
      </c>
      <c r="T38" s="5">
        <f>'MB non-lgt'!T38+'HB non-lgt'!T38+'Major Accts'!T38</f>
        <v>4119.9421000000002</v>
      </c>
      <c r="U38" s="5">
        <f>'MB non-lgt'!U38+'HB non-lgt'!U38+'Major Accts'!U38</f>
        <v>6741.5542500000001</v>
      </c>
      <c r="V38" s="5">
        <f>'MB non-lgt'!V38+'HB non-lgt'!V38+'Major Accts'!V38</f>
        <v>1559.7570818711838</v>
      </c>
      <c r="W38" s="5">
        <f>'MB non-lgt'!W38+'HB non-lgt'!W38+'Major Accts'!W38</f>
        <v>112148.46327806644</v>
      </c>
      <c r="X38" s="5">
        <f>'MB non-lgt'!X38+'HB non-lgt'!X38+'Major Accts'!X38</f>
        <v>124225.49281968561</v>
      </c>
      <c r="Y38" s="5">
        <f>'MB non-lgt'!Y38+'HB non-lgt'!Y38+'Major Accts'!Y38</f>
        <v>80969.065122721833</v>
      </c>
      <c r="Z38" s="5">
        <f>'MB non-lgt'!Z38+'HB non-lgt'!Z38+'Major Accts'!Z38</f>
        <v>586100.66005131567</v>
      </c>
      <c r="AA38" s="5">
        <f>'MB non-lgt'!AA38+'HB non-lgt'!AA38+'Major Accts'!AA38</f>
        <v>2723667.8761209389</v>
      </c>
      <c r="AB38" s="5">
        <f>'MB non-lgt'!AB38+'HB non-lgt'!AB38+'Major Accts'!AB38</f>
        <v>18969.070019999999</v>
      </c>
      <c r="AC38" s="5">
        <f>'MB non-lgt'!AC38+'HB non-lgt'!AC38+'Major Accts'!AC38</f>
        <v>12673.34</v>
      </c>
      <c r="AD38" s="5">
        <f>'MB non-lgt'!AD38+'HB non-lgt'!AD38+'Major Accts'!AD38</f>
        <v>115838.37</v>
      </c>
      <c r="AE38" s="5">
        <f>'MB non-lgt'!AE38+'HB non-lgt'!AE38+'Major Accts'!AE38</f>
        <v>80000</v>
      </c>
      <c r="AF38" s="5">
        <f>'MB non-lgt'!AF38+'HB non-lgt'!AF38+'Major Accts'!AF38</f>
        <v>62990.876342708216</v>
      </c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U38" s="7">
        <f t="shared" si="0"/>
        <v>44922696.934197105</v>
      </c>
      <c r="AV38" s="7">
        <f>SUM(lighting!D38:J38)</f>
        <v>1239775</v>
      </c>
      <c r="AW38" s="7">
        <f t="shared" si="1"/>
        <v>46162471.934197105</v>
      </c>
    </row>
    <row r="39" spans="2:49">
      <c r="B39" s="4">
        <v>7</v>
      </c>
      <c r="C39" s="4">
        <v>2014</v>
      </c>
      <c r="D39" s="5">
        <f>'MB non-lgt'!D39+'HB non-lgt'!D39+'Major Accts'!D39</f>
        <v>29491276.736129999</v>
      </c>
      <c r="E39" s="5">
        <f>'MB non-lgt'!E39+'HB non-lgt'!E39+'Major Accts'!E39</f>
        <v>492449.44472700002</v>
      </c>
      <c r="F39" s="5">
        <f>'MB non-lgt'!F39+'HB non-lgt'!F39+'Major Accts'!F39</f>
        <v>1197468.3993500001</v>
      </c>
      <c r="G39" s="5">
        <f>'MB non-lgt'!G39+'HB non-lgt'!G39+'Major Accts'!G39</f>
        <v>1994692.7011200001</v>
      </c>
      <c r="H39" s="5">
        <f>'MB non-lgt'!H39+'HB non-lgt'!H39+'Major Accts'!H39</f>
        <v>14106.552624</v>
      </c>
      <c r="I39" s="5">
        <f>'MB non-lgt'!I39+'HB non-lgt'!I39+'Major Accts'!I39</f>
        <v>9018360.6149999984</v>
      </c>
      <c r="J39" s="5">
        <f>'MB non-lgt'!J39+'HB non-lgt'!J39+'Major Accts'!J39</f>
        <v>47490.284</v>
      </c>
      <c r="K39" s="5">
        <f>'MB non-lgt'!K39+'HB non-lgt'!K39+'Major Accts'!K39</f>
        <v>91708.602750000005</v>
      </c>
      <c r="L39" s="5">
        <f>'MB non-lgt'!L39+'HB non-lgt'!L39+'Major Accts'!L39</f>
        <v>196915.17716624771</v>
      </c>
      <c r="M39" s="5">
        <f>'MB non-lgt'!M39+'HB non-lgt'!M39+'Major Accts'!M39</f>
        <v>1153107.3115041493</v>
      </c>
      <c r="N39" s="5">
        <f>'MB non-lgt'!N39+'HB non-lgt'!N39+'Major Accts'!N39</f>
        <v>122132.0249416814</v>
      </c>
      <c r="O39" s="5">
        <f>'MB non-lgt'!O39+'HB non-lgt'!O39+'Major Accts'!O39</f>
        <v>546045.26190333231</v>
      </c>
      <c r="P39" s="5">
        <f>'MB non-lgt'!P39+'HB non-lgt'!P39+'Major Accts'!P39</f>
        <v>268667.97297612421</v>
      </c>
      <c r="Q39" s="5">
        <f>'MB non-lgt'!Q39+'HB non-lgt'!Q39+'Major Accts'!Q39</f>
        <v>485827.3824585852</v>
      </c>
      <c r="R39" s="5">
        <f>'MB non-lgt'!R39+'HB non-lgt'!R39+'Major Accts'!R39</f>
        <v>1842.10356</v>
      </c>
      <c r="S39" s="5">
        <f>'MB non-lgt'!S39+'HB non-lgt'!S39+'Major Accts'!S39</f>
        <v>208500.63975</v>
      </c>
      <c r="T39" s="5">
        <f>'MB non-lgt'!T39+'HB non-lgt'!T39+'Major Accts'!T39</f>
        <v>4088.3220000000006</v>
      </c>
      <c r="U39" s="5">
        <f>'MB non-lgt'!U39+'HB non-lgt'!U39+'Major Accts'!U39</f>
        <v>6972.9454999999998</v>
      </c>
      <c r="V39" s="5">
        <f>'MB non-lgt'!V39+'HB non-lgt'!V39+'Major Accts'!V39</f>
        <v>2097.5984518595142</v>
      </c>
      <c r="W39" s="5">
        <f>'MB non-lgt'!W39+'HB non-lgt'!W39+'Major Accts'!W39</f>
        <v>116092.71346034939</v>
      </c>
      <c r="X39" s="5">
        <f>'MB non-lgt'!X39+'HB non-lgt'!X39+'Major Accts'!X39</f>
        <v>118443.46129306167</v>
      </c>
      <c r="Y39" s="5">
        <f>'MB non-lgt'!Y39+'HB non-lgt'!Y39+'Major Accts'!Y39</f>
        <v>80958.404774560418</v>
      </c>
      <c r="Z39" s="5">
        <f>'MB non-lgt'!Z39+'HB non-lgt'!Z39+'Major Accts'!Z39</f>
        <v>612218.99411253445</v>
      </c>
      <c r="AA39" s="5">
        <f>'MB non-lgt'!AA39+'HB non-lgt'!AA39+'Major Accts'!AA39</f>
        <v>3231939.0385539322</v>
      </c>
      <c r="AB39" s="5">
        <f>'MB non-lgt'!AB39+'HB non-lgt'!AB39+'Major Accts'!AB39</f>
        <v>20592.563920000001</v>
      </c>
      <c r="AC39" s="5">
        <f>'MB non-lgt'!AC39+'HB non-lgt'!AC39+'Major Accts'!AC39</f>
        <v>12735.38</v>
      </c>
      <c r="AD39" s="5">
        <f>'MB non-lgt'!AD39+'HB non-lgt'!AD39+'Major Accts'!AD39</f>
        <v>115838.37</v>
      </c>
      <c r="AE39" s="5">
        <f>'MB non-lgt'!AE39+'HB non-lgt'!AE39+'Major Accts'!AE39</f>
        <v>80000</v>
      </c>
      <c r="AF39" s="5">
        <f>'MB non-lgt'!AF39+'HB non-lgt'!AF39+'Major Accts'!AF39</f>
        <v>65317.304248018248</v>
      </c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U39" s="7">
        <f t="shared" si="0"/>
        <v>49797886.306275427</v>
      </c>
      <c r="AV39" s="7">
        <f>SUM(lighting!D39:J39)</f>
        <v>1240244</v>
      </c>
      <c r="AW39" s="7">
        <f t="shared" si="1"/>
        <v>51038130.306275427</v>
      </c>
    </row>
    <row r="40" spans="2:49">
      <c r="B40" s="4">
        <v>8</v>
      </c>
      <c r="C40" s="4">
        <v>2014</v>
      </c>
      <c r="D40" s="5">
        <f>'MB non-lgt'!D40+'HB non-lgt'!D40+'Major Accts'!D40</f>
        <v>29627511.51715</v>
      </c>
      <c r="E40" s="5">
        <f>'MB non-lgt'!E40+'HB non-lgt'!E40+'Major Accts'!E40</f>
        <v>489964.96716449998</v>
      </c>
      <c r="F40" s="5">
        <f>'MB non-lgt'!F40+'HB non-lgt'!F40+'Major Accts'!F40</f>
        <v>1212000.7912099999</v>
      </c>
      <c r="G40" s="5">
        <f>'MB non-lgt'!G40+'HB non-lgt'!G40+'Major Accts'!G40</f>
        <v>2001931.4952</v>
      </c>
      <c r="H40" s="5">
        <f>'MB non-lgt'!H40+'HB non-lgt'!H40+'Major Accts'!H40</f>
        <v>14152.757706</v>
      </c>
      <c r="I40" s="5">
        <f>'MB non-lgt'!I40+'HB non-lgt'!I40+'Major Accts'!I40</f>
        <v>9007872.3317499999</v>
      </c>
      <c r="J40" s="5">
        <f>'MB non-lgt'!J40+'HB non-lgt'!J40+'Major Accts'!J40</f>
        <v>43993.028700000003</v>
      </c>
      <c r="K40" s="5">
        <f>'MB non-lgt'!K40+'HB non-lgt'!K40+'Major Accts'!K40</f>
        <v>93039.142250000004</v>
      </c>
      <c r="L40" s="5">
        <f>'MB non-lgt'!L40+'HB non-lgt'!L40+'Major Accts'!L40</f>
        <v>202495.43272774343</v>
      </c>
      <c r="M40" s="5">
        <f>'MB non-lgt'!M40+'HB non-lgt'!M40+'Major Accts'!M40</f>
        <v>1195333.8274999999</v>
      </c>
      <c r="N40" s="5">
        <f>'MB non-lgt'!N40+'HB non-lgt'!N40+'Major Accts'!N40</f>
        <v>126274.68666274338</v>
      </c>
      <c r="O40" s="5">
        <f>'MB non-lgt'!O40+'HB non-lgt'!O40+'Major Accts'!O40</f>
        <v>553767.62865235016</v>
      </c>
      <c r="P40" s="5">
        <f>'MB non-lgt'!P40+'HB non-lgt'!P40+'Major Accts'!P40</f>
        <v>286121.39540567563</v>
      </c>
      <c r="Q40" s="5">
        <f>'MB non-lgt'!Q40+'HB non-lgt'!Q40+'Major Accts'!Q40</f>
        <v>491638.64456612128</v>
      </c>
      <c r="R40" s="5">
        <f>'MB non-lgt'!R40+'HB non-lgt'!R40+'Major Accts'!R40</f>
        <v>1930.6016400000001</v>
      </c>
      <c r="S40" s="5">
        <f>'MB non-lgt'!S40+'HB non-lgt'!S40+'Major Accts'!S40</f>
        <v>208239.96249999999</v>
      </c>
      <c r="T40" s="5">
        <f>'MB non-lgt'!T40+'HB non-lgt'!T40+'Major Accts'!T40</f>
        <v>4144.7498000000005</v>
      </c>
      <c r="U40" s="5">
        <f>'MB non-lgt'!U40+'HB non-lgt'!U40+'Major Accts'!U40</f>
        <v>6938.2732500000002</v>
      </c>
      <c r="V40" s="5">
        <f>'MB non-lgt'!V40+'HB non-lgt'!V40+'Major Accts'!V40</f>
        <v>2369.5163139345809</v>
      </c>
      <c r="W40" s="5">
        <f>'MB non-lgt'!W40+'HB non-lgt'!W40+'Major Accts'!W40</f>
        <v>119147.85411060826</v>
      </c>
      <c r="X40" s="5">
        <f>'MB non-lgt'!X40+'HB non-lgt'!X40+'Major Accts'!X40</f>
        <v>120721.15884006306</v>
      </c>
      <c r="Y40" s="5">
        <f>'MB non-lgt'!Y40+'HB non-lgt'!Y40+'Major Accts'!Y40</f>
        <v>80460.4662815474</v>
      </c>
      <c r="Z40" s="5">
        <f>'MB non-lgt'!Z40+'HB non-lgt'!Z40+'Major Accts'!Z40</f>
        <v>655356.04065580713</v>
      </c>
      <c r="AA40" s="5">
        <f>'MB non-lgt'!AA40+'HB non-lgt'!AA40+'Major Accts'!AA40</f>
        <v>3214293.9429529808</v>
      </c>
      <c r="AB40" s="5">
        <f>'MB non-lgt'!AB40+'HB non-lgt'!AB40+'Major Accts'!AB40</f>
        <v>22856.694180000002</v>
      </c>
      <c r="AC40" s="5">
        <f>'MB non-lgt'!AC40+'HB non-lgt'!AC40+'Major Accts'!AC40</f>
        <v>12735.38</v>
      </c>
      <c r="AD40" s="5">
        <f>'MB non-lgt'!AD40+'HB non-lgt'!AD40+'Major Accts'!AD40</f>
        <v>115838.37</v>
      </c>
      <c r="AE40" s="5">
        <f>'MB non-lgt'!AE40+'HB non-lgt'!AE40+'Major Accts'!AE40</f>
        <v>80000</v>
      </c>
      <c r="AF40" s="5">
        <f>'MB non-lgt'!AF40+'HB non-lgt'!AF40+'Major Accts'!AF40</f>
        <v>64593.238518840262</v>
      </c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U40" s="7">
        <f t="shared" si="0"/>
        <v>50055723.895688906</v>
      </c>
      <c r="AV40" s="7">
        <f>SUM(lighting!D40:J40)</f>
        <v>1240714</v>
      </c>
      <c r="AW40" s="7">
        <f t="shared" si="1"/>
        <v>51296437.895688906</v>
      </c>
    </row>
    <row r="41" spans="2:49">
      <c r="B41" s="4">
        <v>9</v>
      </c>
      <c r="C41" s="4">
        <v>2014</v>
      </c>
      <c r="D41" s="5">
        <f>'MB non-lgt'!D41+'HB non-lgt'!D41+'Major Accts'!D41</f>
        <v>28283751.669</v>
      </c>
      <c r="E41" s="5">
        <f>'MB non-lgt'!E41+'HB non-lgt'!E41+'Major Accts'!E41</f>
        <v>461980.7030415</v>
      </c>
      <c r="F41" s="5">
        <f>'MB non-lgt'!F41+'HB non-lgt'!F41+'Major Accts'!F41</f>
        <v>1158161.13796</v>
      </c>
      <c r="G41" s="5">
        <f>'MB non-lgt'!G41+'HB non-lgt'!G41+'Major Accts'!G41</f>
        <v>1964299.6183200001</v>
      </c>
      <c r="H41" s="5">
        <f>'MB non-lgt'!H41+'HB non-lgt'!H41+'Major Accts'!H41</f>
        <v>13859.065692</v>
      </c>
      <c r="I41" s="5">
        <f>'MB non-lgt'!I41+'HB non-lgt'!I41+'Major Accts'!I41</f>
        <v>9222076.34375</v>
      </c>
      <c r="J41" s="5">
        <f>'MB non-lgt'!J41+'HB non-lgt'!J41+'Major Accts'!J41</f>
        <v>47482.075700000001</v>
      </c>
      <c r="K41" s="5">
        <f>'MB non-lgt'!K41+'HB non-lgt'!K41+'Major Accts'!K41</f>
        <v>88621.138749999998</v>
      </c>
      <c r="L41" s="5">
        <f>'MB non-lgt'!L41+'HB non-lgt'!L41+'Major Accts'!L41</f>
        <v>200254.50752958763</v>
      </c>
      <c r="M41" s="5">
        <f>'MB non-lgt'!M41+'HB non-lgt'!M41+'Major Accts'!M41</f>
        <v>1192897.125169433</v>
      </c>
      <c r="N41" s="5">
        <f>'MB non-lgt'!N41+'HB non-lgt'!N41+'Major Accts'!N41</f>
        <v>129995.69112</v>
      </c>
      <c r="O41" s="5">
        <f>'MB non-lgt'!O41+'HB non-lgt'!O41+'Major Accts'!O41</f>
        <v>539982.8387871657</v>
      </c>
      <c r="P41" s="5">
        <f>'MB non-lgt'!P41+'HB non-lgt'!P41+'Major Accts'!P41</f>
        <v>267879.97913701052</v>
      </c>
      <c r="Q41" s="5">
        <f>'MB non-lgt'!Q41+'HB non-lgt'!Q41+'Major Accts'!Q41</f>
        <v>411080.57615118392</v>
      </c>
      <c r="R41" s="5">
        <f>'MB non-lgt'!R41+'HB non-lgt'!R41+'Major Accts'!R41</f>
        <v>2038.0984800000001</v>
      </c>
      <c r="S41" s="5">
        <f>'MB non-lgt'!S41+'HB non-lgt'!S41+'Major Accts'!S41</f>
        <v>205812.33549999999</v>
      </c>
      <c r="T41" s="5">
        <f>'MB non-lgt'!T41+'HB non-lgt'!T41+'Major Accts'!T41</f>
        <v>4065.6354000000001</v>
      </c>
      <c r="U41" s="5">
        <f>'MB non-lgt'!U41+'HB non-lgt'!U41+'Major Accts'!U41</f>
        <v>6754.4657500000003</v>
      </c>
      <c r="V41" s="5">
        <f>'MB non-lgt'!V41+'HB non-lgt'!V41+'Major Accts'!V41</f>
        <v>2244.6877109516231</v>
      </c>
      <c r="W41" s="5">
        <f>'MB non-lgt'!W41+'HB non-lgt'!W41+'Major Accts'!W41</f>
        <v>115933.84948118038</v>
      </c>
      <c r="X41" s="5">
        <f>'MB non-lgt'!X41+'HB non-lgt'!X41+'Major Accts'!X41</f>
        <v>121216.46350803916</v>
      </c>
      <c r="Y41" s="5">
        <f>'MB non-lgt'!Y41+'HB non-lgt'!Y41+'Major Accts'!Y41</f>
        <v>78084.282771452243</v>
      </c>
      <c r="Z41" s="5">
        <f>'MB non-lgt'!Z41+'HB non-lgt'!Z41+'Major Accts'!Z41</f>
        <v>609828.92914168234</v>
      </c>
      <c r="AA41" s="5">
        <f>'MB non-lgt'!AA41+'HB non-lgt'!AA41+'Major Accts'!AA41</f>
        <v>3219638.1467893105</v>
      </c>
      <c r="AB41" s="5">
        <f>'MB non-lgt'!AB41+'HB non-lgt'!AB41+'Major Accts'!AB41</f>
        <v>24049.981940000001</v>
      </c>
      <c r="AC41" s="5">
        <f>'MB non-lgt'!AC41+'HB non-lgt'!AC41+'Major Accts'!AC41</f>
        <v>12673.34</v>
      </c>
      <c r="AD41" s="5">
        <f>'MB non-lgt'!AD41+'HB non-lgt'!AD41+'Major Accts'!AD41</f>
        <v>115838.37</v>
      </c>
      <c r="AE41" s="5">
        <f>'MB non-lgt'!AE41+'HB non-lgt'!AE41+'Major Accts'!AE41</f>
        <v>80000</v>
      </c>
      <c r="AF41" s="5">
        <f>'MB non-lgt'!AF41+'HB non-lgt'!AF41+'Major Accts'!AF41</f>
        <v>64319.854948420027</v>
      </c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U41" s="7">
        <f t="shared" si="0"/>
        <v>48644820.91152893</v>
      </c>
      <c r="AV41" s="7">
        <f>SUM(lighting!D41:J41)</f>
        <v>1241184</v>
      </c>
      <c r="AW41" s="7">
        <f t="shared" si="1"/>
        <v>49886004.91152893</v>
      </c>
    </row>
    <row r="42" spans="2:49">
      <c r="B42" s="4">
        <v>10</v>
      </c>
      <c r="C42" s="4">
        <v>2014</v>
      </c>
      <c r="D42" s="5">
        <f>'MB non-lgt'!D42+'HB non-lgt'!D42+'Major Accts'!D42</f>
        <v>23636372.779660001</v>
      </c>
      <c r="E42" s="5">
        <f>'MB non-lgt'!E42+'HB non-lgt'!E42+'Major Accts'!E42</f>
        <v>379911.28028850001</v>
      </c>
      <c r="F42" s="5">
        <f>'MB non-lgt'!F42+'HB non-lgt'!F42+'Major Accts'!F42</f>
        <v>958970.19309000007</v>
      </c>
      <c r="G42" s="5">
        <f>'MB non-lgt'!G42+'HB non-lgt'!G42+'Major Accts'!G42</f>
        <v>1762722.5842800001</v>
      </c>
      <c r="H42" s="5">
        <f>'MB non-lgt'!H42+'HB non-lgt'!H42+'Major Accts'!H42</f>
        <v>12287.580084000001</v>
      </c>
      <c r="I42" s="5">
        <f>'MB non-lgt'!I42+'HB non-lgt'!I42+'Major Accts'!I42</f>
        <v>8800474.9620000012</v>
      </c>
      <c r="J42" s="5">
        <f>'MB non-lgt'!J42+'HB non-lgt'!J42+'Major Accts'!J42</f>
        <v>48326.835800000001</v>
      </c>
      <c r="K42" s="5">
        <f>'MB non-lgt'!K42+'HB non-lgt'!K42+'Major Accts'!K42</f>
        <v>78779.697500000009</v>
      </c>
      <c r="L42" s="5">
        <f>'MB non-lgt'!L42+'HB non-lgt'!L42+'Major Accts'!L42</f>
        <v>164308.77526878961</v>
      </c>
      <c r="M42" s="5">
        <f>'MB non-lgt'!M42+'HB non-lgt'!M42+'Major Accts'!M42</f>
        <v>1102408.4426694331</v>
      </c>
      <c r="N42" s="5">
        <f>'MB non-lgt'!N42+'HB non-lgt'!N42+'Major Accts'!N42</f>
        <v>123685.16538884956</v>
      </c>
      <c r="O42" s="5">
        <f>'MB non-lgt'!O42+'HB non-lgt'!O42+'Major Accts'!O42</f>
        <v>508048.59420531045</v>
      </c>
      <c r="P42" s="5">
        <f>'MB non-lgt'!P42+'HB non-lgt'!P42+'Major Accts'!P42</f>
        <v>250943.56860797512</v>
      </c>
      <c r="Q42" s="5">
        <f>'MB non-lgt'!Q42+'HB non-lgt'!Q42+'Major Accts'!Q42</f>
        <v>265061.50717811927</v>
      </c>
      <c r="R42" s="5">
        <f>'MB non-lgt'!R42+'HB non-lgt'!R42+'Major Accts'!R42</f>
        <v>1737.53712</v>
      </c>
      <c r="S42" s="5">
        <f>'MB non-lgt'!S42+'HB non-lgt'!S42+'Major Accts'!S42</f>
        <v>192151.46375</v>
      </c>
      <c r="T42" s="5">
        <f>'MB non-lgt'!T42+'HB non-lgt'!T42+'Major Accts'!T42</f>
        <v>3721.8477000000003</v>
      </c>
      <c r="U42" s="5">
        <f>'MB non-lgt'!U42+'HB non-lgt'!U42+'Major Accts'!U42</f>
        <v>6650.4842500000004</v>
      </c>
      <c r="V42" s="5">
        <f>'MB non-lgt'!V42+'HB non-lgt'!V42+'Major Accts'!V42</f>
        <v>1606.9967116960113</v>
      </c>
      <c r="W42" s="5">
        <f>'MB non-lgt'!W42+'HB non-lgt'!W42+'Major Accts'!W42</f>
        <v>110705.98909491749</v>
      </c>
      <c r="X42" s="5">
        <f>'MB non-lgt'!X42+'HB non-lgt'!X42+'Major Accts'!X42</f>
        <v>111579.90315912676</v>
      </c>
      <c r="Y42" s="5">
        <f>'MB non-lgt'!Y42+'HB non-lgt'!Y42+'Major Accts'!Y42</f>
        <v>73694.937653289919</v>
      </c>
      <c r="Z42" s="5">
        <f>'MB non-lgt'!Z42+'HB non-lgt'!Z42+'Major Accts'!Z42</f>
        <v>570217.23457819864</v>
      </c>
      <c r="AA42" s="5">
        <f>'MB non-lgt'!AA42+'HB non-lgt'!AA42+'Major Accts'!AA42</f>
        <v>1449893.3390693273</v>
      </c>
      <c r="AB42" s="5">
        <f>'MB non-lgt'!AB42+'HB non-lgt'!AB42+'Major Accts'!AB42</f>
        <v>19074.500660000002</v>
      </c>
      <c r="AC42" s="5">
        <f>'MB non-lgt'!AC42+'HB non-lgt'!AC42+'Major Accts'!AC42</f>
        <v>12735.38</v>
      </c>
      <c r="AD42" s="5">
        <f>'MB non-lgt'!AD42+'HB non-lgt'!AD42+'Major Accts'!AD42</f>
        <v>186279.886</v>
      </c>
      <c r="AE42" s="5">
        <f>'MB non-lgt'!AE42+'HB non-lgt'!AE42+'Major Accts'!AE42</f>
        <v>80000</v>
      </c>
      <c r="AF42" s="5">
        <f>'MB non-lgt'!AF42+'HB non-lgt'!AF42+'Major Accts'!AF42</f>
        <v>59365.009406015852</v>
      </c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U42" s="7">
        <f t="shared" si="0"/>
        <v>40971716.47517357</v>
      </c>
      <c r="AV42" s="7">
        <f>SUM(lighting!D42:J42)</f>
        <v>1241655</v>
      </c>
      <c r="AW42" s="7">
        <f t="shared" si="1"/>
        <v>42213371.47517357</v>
      </c>
    </row>
    <row r="43" spans="2:49">
      <c r="B43" s="4">
        <v>11</v>
      </c>
      <c r="C43" s="4">
        <v>2014</v>
      </c>
      <c r="D43" s="5">
        <f>'MB non-lgt'!D43+'HB non-lgt'!D43+'Major Accts'!D43</f>
        <v>18122439.77228</v>
      </c>
      <c r="E43" s="5">
        <f>'MB non-lgt'!E43+'HB non-lgt'!E43+'Major Accts'!E43</f>
        <v>287674.0419825</v>
      </c>
      <c r="F43" s="5">
        <f>'MB non-lgt'!F43+'HB non-lgt'!F43+'Major Accts'!F43</f>
        <v>724852.15520000004</v>
      </c>
      <c r="G43" s="5">
        <f>'MB non-lgt'!G43+'HB non-lgt'!G43+'Major Accts'!G43</f>
        <v>1452175.5152400001</v>
      </c>
      <c r="H43" s="5">
        <f>'MB non-lgt'!H43+'HB non-lgt'!H43+'Major Accts'!H43</f>
        <v>9865.0696859999989</v>
      </c>
      <c r="I43" s="5">
        <f>'MB non-lgt'!I43+'HB non-lgt'!I43+'Major Accts'!I43</f>
        <v>7482679.1695000008</v>
      </c>
      <c r="J43" s="5">
        <f>'MB non-lgt'!J43+'HB non-lgt'!J43+'Major Accts'!J43</f>
        <v>40528.606400000004</v>
      </c>
      <c r="K43" s="5">
        <f>'MB non-lgt'!K43+'HB non-lgt'!K43+'Major Accts'!K43</f>
        <v>67072.782250000004</v>
      </c>
      <c r="L43" s="5">
        <f>'MB non-lgt'!L43+'HB non-lgt'!L43+'Major Accts'!L43</f>
        <v>107850.04889999999</v>
      </c>
      <c r="M43" s="5">
        <f>'MB non-lgt'!M43+'HB non-lgt'!M43+'Major Accts'!M43</f>
        <v>1009626.1546887967</v>
      </c>
      <c r="N43" s="5">
        <f>'MB non-lgt'!N43+'HB non-lgt'!N43+'Major Accts'!N43</f>
        <v>115511.08026115043</v>
      </c>
      <c r="O43" s="5">
        <f>'MB non-lgt'!O43+'HB non-lgt'!O43+'Major Accts'!O43</f>
        <v>476171.89494413818</v>
      </c>
      <c r="P43" s="5">
        <f>'MB non-lgt'!P43+'HB non-lgt'!P43+'Major Accts'!P43</f>
        <v>237156.16268803214</v>
      </c>
      <c r="Q43" s="5">
        <f>'MB non-lgt'!Q43+'HB non-lgt'!Q43+'Major Accts'!Q43</f>
        <v>229671.27225640847</v>
      </c>
      <c r="R43" s="5">
        <f>'MB non-lgt'!R43+'HB non-lgt'!R43+'Major Accts'!R43</f>
        <v>1501.1515200000001</v>
      </c>
      <c r="S43" s="5">
        <f>'MB non-lgt'!S43+'HB non-lgt'!S43+'Major Accts'!S43</f>
        <v>174535.06899999999</v>
      </c>
      <c r="T43" s="5">
        <f>'MB non-lgt'!T43+'HB non-lgt'!T43+'Major Accts'!T43</f>
        <v>3706.8071999999997</v>
      </c>
      <c r="U43" s="5">
        <f>'MB non-lgt'!U43+'HB non-lgt'!U43+'Major Accts'!U43</f>
        <v>6264.3964999999998</v>
      </c>
      <c r="V43" s="5">
        <f>'MB non-lgt'!V43+'HB non-lgt'!V43+'Major Accts'!V43</f>
        <v>986.80103999999994</v>
      </c>
      <c r="W43" s="5">
        <f>'MB non-lgt'!W43+'HB non-lgt'!W43+'Major Accts'!W43</f>
        <v>103822.87762068387</v>
      </c>
      <c r="X43" s="5">
        <f>'MB non-lgt'!X43+'HB non-lgt'!X43+'Major Accts'!X43</f>
        <v>107056.93213430692</v>
      </c>
      <c r="Y43" s="5">
        <f>'MB non-lgt'!Y43+'HB non-lgt'!Y43+'Major Accts'!Y43</f>
        <v>70956.944090407022</v>
      </c>
      <c r="Z43" s="5">
        <f>'MB non-lgt'!Z43+'HB non-lgt'!Z43+'Major Accts'!Z43</f>
        <v>508236.06700088148</v>
      </c>
      <c r="AA43" s="5">
        <f>'MB non-lgt'!AA43+'HB non-lgt'!AA43+'Major Accts'!AA43</f>
        <v>1160058.5431999071</v>
      </c>
      <c r="AB43" s="5">
        <f>'MB non-lgt'!AB43+'HB non-lgt'!AB43+'Major Accts'!AB43</f>
        <v>21966.916639999999</v>
      </c>
      <c r="AC43" s="5">
        <f>'MB non-lgt'!AC43+'HB non-lgt'!AC43+'Major Accts'!AC43</f>
        <v>12673.34</v>
      </c>
      <c r="AD43" s="5">
        <f>'MB non-lgt'!AD43+'HB non-lgt'!AD43+'Major Accts'!AD43</f>
        <v>184013.454</v>
      </c>
      <c r="AE43" s="5">
        <f>'MB non-lgt'!AE43+'HB non-lgt'!AE43+'Major Accts'!AE43</f>
        <v>80000</v>
      </c>
      <c r="AF43" s="5">
        <f>'MB non-lgt'!AF43+'HB non-lgt'!AF43+'Major Accts'!AF43</f>
        <v>55547.386254750789</v>
      </c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U43" s="7">
        <f t="shared" si="0"/>
        <v>32854600.412477963</v>
      </c>
      <c r="AV43" s="7">
        <f>SUM(lighting!D43:J43)</f>
        <v>1242126</v>
      </c>
      <c r="AW43" s="7">
        <f t="shared" si="1"/>
        <v>34096726.412477963</v>
      </c>
    </row>
    <row r="44" spans="2:49">
      <c r="B44" s="4">
        <v>12</v>
      </c>
      <c r="C44" s="4">
        <v>2014</v>
      </c>
      <c r="D44" s="5">
        <f>'MB non-lgt'!D44+'HB non-lgt'!D44+'Major Accts'!D44</f>
        <v>20584191.947280001</v>
      </c>
      <c r="E44" s="5">
        <f>'MB non-lgt'!E44+'HB non-lgt'!E44+'Major Accts'!E44</f>
        <v>326272.58165850001</v>
      </c>
      <c r="F44" s="5">
        <f>'MB non-lgt'!F44+'HB non-lgt'!F44+'Major Accts'!F44</f>
        <v>839277.07426999998</v>
      </c>
      <c r="G44" s="5">
        <f>'MB non-lgt'!G44+'HB non-lgt'!G44+'Major Accts'!G44</f>
        <v>1536103.2483600001</v>
      </c>
      <c r="H44" s="5">
        <f>'MB non-lgt'!H44+'HB non-lgt'!H44+'Major Accts'!H44</f>
        <v>10514.248524000001</v>
      </c>
      <c r="I44" s="5">
        <f>'MB non-lgt'!I44+'HB non-lgt'!I44+'Major Accts'!I44</f>
        <v>7578404.5630000001</v>
      </c>
      <c r="J44" s="5">
        <f>'MB non-lgt'!J44+'HB non-lgt'!J44+'Major Accts'!J44</f>
        <v>38085.101699999999</v>
      </c>
      <c r="K44" s="5">
        <f>'MB non-lgt'!K44+'HB non-lgt'!K44+'Major Accts'!K44</f>
        <v>70064.823999999993</v>
      </c>
      <c r="L44" s="5">
        <f>'MB non-lgt'!L44+'HB non-lgt'!L44+'Major Accts'!L44</f>
        <v>103583.1384</v>
      </c>
      <c r="M44" s="5">
        <f>'MB non-lgt'!M44+'HB non-lgt'!M44+'Major Accts'!M44</f>
        <v>1006170.9761998617</v>
      </c>
      <c r="N44" s="5">
        <f>'MB non-lgt'!N44+'HB non-lgt'!N44+'Major Accts'!N44</f>
        <v>120837.88379309734</v>
      </c>
      <c r="O44" s="5">
        <f>'MB non-lgt'!O44+'HB non-lgt'!O44+'Major Accts'!O44</f>
        <v>473473.98494289408</v>
      </c>
      <c r="P44" s="5">
        <f>'MB non-lgt'!P44+'HB non-lgt'!P44+'Major Accts'!P44</f>
        <v>221444.14945072547</v>
      </c>
      <c r="Q44" s="5">
        <f>'MB non-lgt'!Q44+'HB non-lgt'!Q44+'Major Accts'!Q44</f>
        <v>238932.86950642327</v>
      </c>
      <c r="R44" s="5">
        <f>'MB non-lgt'!R44+'HB non-lgt'!R44+'Major Accts'!R44</f>
        <v>1661.0048400000001</v>
      </c>
      <c r="S44" s="5">
        <f>'MB non-lgt'!S44+'HB non-lgt'!S44+'Major Accts'!S44</f>
        <v>179471.16625000001</v>
      </c>
      <c r="T44" s="5">
        <f>'MB non-lgt'!T44+'HB non-lgt'!T44+'Major Accts'!T44</f>
        <v>3853.3335000000002</v>
      </c>
      <c r="U44" s="5">
        <f>'MB non-lgt'!U44+'HB non-lgt'!U44+'Major Accts'!U44</f>
        <v>6127.3010000000004</v>
      </c>
      <c r="V44" s="5">
        <f>'MB non-lgt'!V44+'HB non-lgt'!V44+'Major Accts'!V44</f>
        <v>940.17445999999995</v>
      </c>
      <c r="W44" s="5">
        <f>'MB non-lgt'!W44+'HB non-lgt'!W44+'Major Accts'!W44</f>
        <v>104189.28982828622</v>
      </c>
      <c r="X44" s="5">
        <f>'MB non-lgt'!X44+'HB non-lgt'!X44+'Major Accts'!X44</f>
        <v>105579.54487725336</v>
      </c>
      <c r="Y44" s="5">
        <f>'MB non-lgt'!Y44+'HB non-lgt'!Y44+'Major Accts'!Y44</f>
        <v>71514.834154272467</v>
      </c>
      <c r="Z44" s="5">
        <f>'MB non-lgt'!Z44+'HB non-lgt'!Z44+'Major Accts'!Z44</f>
        <v>499172.51839084818</v>
      </c>
      <c r="AA44" s="5">
        <f>'MB non-lgt'!AA44+'HB non-lgt'!AA44+'Major Accts'!AA44</f>
        <v>1250097.704426955</v>
      </c>
      <c r="AB44" s="5">
        <f>'MB non-lgt'!AB44+'HB non-lgt'!AB44+'Major Accts'!AB44</f>
        <v>10998.234060000001</v>
      </c>
      <c r="AC44" s="5">
        <f>'MB non-lgt'!AC44+'HB non-lgt'!AC44+'Major Accts'!AC44</f>
        <v>12745.72</v>
      </c>
      <c r="AD44" s="5">
        <f>'MB non-lgt'!AD44+'HB non-lgt'!AD44+'Major Accts'!AD44</f>
        <v>115838.37</v>
      </c>
      <c r="AE44" s="5">
        <f>'MB non-lgt'!AE44+'HB non-lgt'!AE44+'Major Accts'!AE44</f>
        <v>80000</v>
      </c>
      <c r="AF44" s="5">
        <f>'MB non-lgt'!AF44+'HB non-lgt'!AF44+'Major Accts'!AF44</f>
        <v>57221.391725485941</v>
      </c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U44" s="7">
        <f t="shared" si="0"/>
        <v>35646767.178598605</v>
      </c>
      <c r="AV44" s="7">
        <f>SUM(lighting!D44:J44)</f>
        <v>1242597</v>
      </c>
      <c r="AW44" s="7">
        <f t="shared" si="1"/>
        <v>36889364.178598605</v>
      </c>
    </row>
    <row r="45" spans="2:49">
      <c r="B45" s="4">
        <v>1</v>
      </c>
      <c r="C45" s="4">
        <v>2015</v>
      </c>
      <c r="D45" s="5">
        <f>'MB non-lgt'!D45+'HB non-lgt'!D45+'Major Accts'!D45</f>
        <v>24134489.088640001</v>
      </c>
      <c r="E45" s="5">
        <f>'MB non-lgt'!E45+'HB non-lgt'!E45+'Major Accts'!E45</f>
        <v>381868.11613799998</v>
      </c>
      <c r="F45" s="5">
        <f>'MB non-lgt'!F45+'HB non-lgt'!F45+'Major Accts'!F45</f>
        <v>1003248.1477000001</v>
      </c>
      <c r="G45" s="5">
        <f>'MB non-lgt'!G45+'HB non-lgt'!G45+'Major Accts'!G45</f>
        <v>1705497.6024</v>
      </c>
      <c r="H45" s="5">
        <f>'MB non-lgt'!H45+'HB non-lgt'!H45+'Major Accts'!H45</f>
        <v>11811.58056</v>
      </c>
      <c r="I45" s="5">
        <f>'MB non-lgt'!I45+'HB non-lgt'!I45+'Major Accts'!I45</f>
        <v>7832302.7962500006</v>
      </c>
      <c r="J45" s="5">
        <f>'MB non-lgt'!J45+'HB non-lgt'!J45+'Major Accts'!J45</f>
        <v>38729.993000000002</v>
      </c>
      <c r="K45" s="5">
        <f>'MB non-lgt'!K45+'HB non-lgt'!K45+'Major Accts'!K45</f>
        <v>71388.561249999999</v>
      </c>
      <c r="L45" s="5">
        <f>'MB non-lgt'!L45+'HB non-lgt'!L45+'Major Accts'!L45</f>
        <v>106709.07994</v>
      </c>
      <c r="M45" s="5">
        <f>'MB non-lgt'!M45+'HB non-lgt'!M45+'Major Accts'!M45</f>
        <v>987704.46619986161</v>
      </c>
      <c r="N45" s="5">
        <f>'MB non-lgt'!N45+'HB non-lgt'!N45+'Major Accts'!N45</f>
        <v>119725.08346309735</v>
      </c>
      <c r="O45" s="5">
        <f>'MB non-lgt'!O45+'HB non-lgt'!O45+'Major Accts'!O45</f>
        <v>465832.69416935561</v>
      </c>
      <c r="P45" s="5">
        <f>'MB non-lgt'!P45+'HB non-lgt'!P45+'Major Accts'!P45</f>
        <v>229885.14553244936</v>
      </c>
      <c r="Q45" s="5">
        <f>'MB non-lgt'!Q45+'HB non-lgt'!Q45+'Major Accts'!Q45</f>
        <v>258542.95745368156</v>
      </c>
      <c r="R45" s="5">
        <f>'MB non-lgt'!R45+'HB non-lgt'!R45+'Major Accts'!R45</f>
        <v>1912.33548</v>
      </c>
      <c r="S45" s="5">
        <f>'MB non-lgt'!S45+'HB non-lgt'!S45+'Major Accts'!S45</f>
        <v>181360.397</v>
      </c>
      <c r="T45" s="5">
        <f>'MB non-lgt'!T45+'HB non-lgt'!T45+'Major Accts'!T45</f>
        <v>4069.7854000000007</v>
      </c>
      <c r="U45" s="5">
        <f>'MB non-lgt'!U45+'HB non-lgt'!U45+'Major Accts'!U45</f>
        <v>6011.0619999999999</v>
      </c>
      <c r="V45" s="5">
        <f>'MB non-lgt'!V45+'HB non-lgt'!V45+'Major Accts'!V45</f>
        <v>889.77215999999999</v>
      </c>
      <c r="W45" s="5">
        <f>'MB non-lgt'!W45+'HB non-lgt'!W45+'Major Accts'!W45</f>
        <v>101905.13868886654</v>
      </c>
      <c r="X45" s="5">
        <f>'MB non-lgt'!X45+'HB non-lgt'!X45+'Major Accts'!X45</f>
        <v>104738.52119017806</v>
      </c>
      <c r="Y45" s="5">
        <f>'MB non-lgt'!Y45+'HB non-lgt'!Y45+'Major Accts'!Y45</f>
        <v>69847.918898232689</v>
      </c>
      <c r="Z45" s="5">
        <f>'MB non-lgt'!Z45+'HB non-lgt'!Z45+'Major Accts'!Z45</f>
        <v>435243.22292179265</v>
      </c>
      <c r="AA45" s="5">
        <f>'MB non-lgt'!AA45+'HB non-lgt'!AA45+'Major Accts'!AA45</f>
        <v>1359864.6038083469</v>
      </c>
      <c r="AB45" s="5">
        <f>'MB non-lgt'!AB45+'HB non-lgt'!AB45+'Major Accts'!AB45</f>
        <v>24545.27448</v>
      </c>
      <c r="AC45" s="5">
        <f>'MB non-lgt'!AC45+'HB non-lgt'!AC45+'Major Accts'!AC45</f>
        <v>12735.38</v>
      </c>
      <c r="AD45" s="5">
        <f>'MB non-lgt'!AD45+'HB non-lgt'!AD45+'Major Accts'!AD45</f>
        <v>115838.37</v>
      </c>
      <c r="AE45" s="5">
        <f>'MB non-lgt'!AE45+'HB non-lgt'!AE45+'Major Accts'!AE45</f>
        <v>80000</v>
      </c>
      <c r="AF45" s="5">
        <f>'MB non-lgt'!AF45+'HB non-lgt'!AF45+'Major Accts'!AF45</f>
        <v>58197.962706048427</v>
      </c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U45" s="7">
        <f t="shared" si="0"/>
        <v>39904895.057429925</v>
      </c>
      <c r="AV45" s="7">
        <f>SUM(lighting!D45:J45)</f>
        <v>1243069</v>
      </c>
      <c r="AW45" s="7">
        <f t="shared" si="1"/>
        <v>41147964.057429925</v>
      </c>
    </row>
    <row r="46" spans="2:49">
      <c r="B46" s="4">
        <v>2</v>
      </c>
      <c r="C46" s="4">
        <v>2015</v>
      </c>
      <c r="D46" s="5">
        <f>'MB non-lgt'!D46+'HB non-lgt'!D46+'Major Accts'!D46</f>
        <v>22153694.804880001</v>
      </c>
      <c r="E46" s="5">
        <f>'MB non-lgt'!E46+'HB non-lgt'!E46+'Major Accts'!E46</f>
        <v>344642.90047649998</v>
      </c>
      <c r="F46" s="5">
        <f>'MB non-lgt'!F46+'HB non-lgt'!F46+'Major Accts'!F46</f>
        <v>913286.60493000003</v>
      </c>
      <c r="G46" s="5">
        <f>'MB non-lgt'!G46+'HB non-lgt'!G46+'Major Accts'!G46</f>
        <v>1613161.1436000001</v>
      </c>
      <c r="H46" s="5">
        <f>'MB non-lgt'!H46+'HB non-lgt'!H46+'Major Accts'!H46</f>
        <v>11075.786424</v>
      </c>
      <c r="I46" s="5">
        <f>'MB non-lgt'!I46+'HB non-lgt'!I46+'Major Accts'!I46</f>
        <v>7653147.5115</v>
      </c>
      <c r="J46" s="5">
        <f>'MB non-lgt'!J46+'HB non-lgt'!J46+'Major Accts'!J46</f>
        <v>40705.250700000004</v>
      </c>
      <c r="K46" s="5">
        <f>'MB non-lgt'!K46+'HB non-lgt'!K46+'Major Accts'!K46</f>
        <v>69032.271999999997</v>
      </c>
      <c r="L46" s="5">
        <f>'MB non-lgt'!L46+'HB non-lgt'!L46+'Major Accts'!L46</f>
        <v>105887.37145999999</v>
      </c>
      <c r="M46" s="5">
        <f>'MB non-lgt'!M46+'HB non-lgt'!M46+'Major Accts'!M46</f>
        <v>977362.77103388659</v>
      </c>
      <c r="N46" s="5">
        <f>'MB non-lgt'!N46+'HB non-lgt'!N46+'Major Accts'!N46</f>
        <v>115898.39959106196</v>
      </c>
      <c r="O46" s="5">
        <f>'MB non-lgt'!O46+'HB non-lgt'!O46+'Major Accts'!O46</f>
        <v>458651.11512164929</v>
      </c>
      <c r="P46" s="5">
        <f>'MB non-lgt'!P46+'HB non-lgt'!P46+'Major Accts'!P46</f>
        <v>227966.04212424549</v>
      </c>
      <c r="Q46" s="5">
        <f>'MB non-lgt'!Q46+'HB non-lgt'!Q46+'Major Accts'!Q46</f>
        <v>235236.38791209698</v>
      </c>
      <c r="R46" s="5">
        <f>'MB non-lgt'!R46+'HB non-lgt'!R46+'Major Accts'!R46</f>
        <v>1903.4466</v>
      </c>
      <c r="S46" s="5">
        <f>'MB non-lgt'!S46+'HB non-lgt'!S46+'Major Accts'!S46</f>
        <v>177163.94175</v>
      </c>
      <c r="T46" s="5">
        <f>'MB non-lgt'!T46+'HB non-lgt'!T46+'Major Accts'!T46</f>
        <v>3942.4670000000006</v>
      </c>
      <c r="U46" s="5">
        <f>'MB non-lgt'!U46+'HB non-lgt'!U46+'Major Accts'!U46</f>
        <v>5832.2070000000003</v>
      </c>
      <c r="V46" s="5">
        <f>'MB non-lgt'!V46+'HB non-lgt'!V46+'Major Accts'!V46</f>
        <v>1072.2177999999999</v>
      </c>
      <c r="W46" s="5">
        <f>'MB non-lgt'!W46+'HB non-lgt'!W46+'Major Accts'!W46</f>
        <v>99572.754127463035</v>
      </c>
      <c r="X46" s="5">
        <f>'MB non-lgt'!X46+'HB non-lgt'!X46+'Major Accts'!X46</f>
        <v>103728.94122344902</v>
      </c>
      <c r="Y46" s="5">
        <f>'MB non-lgt'!Y46+'HB non-lgt'!Y46+'Major Accts'!Y46</f>
        <v>70402.51558493558</v>
      </c>
      <c r="Z46" s="5">
        <f>'MB non-lgt'!Z46+'HB non-lgt'!Z46+'Major Accts'!Z46</f>
        <v>454665.83105360065</v>
      </c>
      <c r="AA46" s="5">
        <f>'MB non-lgt'!AA46+'HB non-lgt'!AA46+'Major Accts'!AA46</f>
        <v>1076680.0952457422</v>
      </c>
      <c r="AB46" s="5">
        <f>'MB non-lgt'!AB46+'HB non-lgt'!AB46+'Major Accts'!AB46</f>
        <v>22322.458860000002</v>
      </c>
      <c r="AC46" s="5">
        <f>'MB non-lgt'!AC46+'HB non-lgt'!AC46+'Major Accts'!AC46</f>
        <v>12559.6</v>
      </c>
      <c r="AD46" s="5">
        <f>'MB non-lgt'!AD46+'HB non-lgt'!AD46+'Major Accts'!AD46</f>
        <v>115838.37</v>
      </c>
      <c r="AE46" s="5">
        <f>'MB non-lgt'!AE46+'HB non-lgt'!AE46+'Major Accts'!AE46</f>
        <v>80000</v>
      </c>
      <c r="AF46" s="5">
        <f>'MB non-lgt'!AF46+'HB non-lgt'!AF46+'Major Accts'!AF46</f>
        <v>55910.937289607995</v>
      </c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U46" s="7">
        <f t="shared" si="0"/>
        <v>37201344.145288236</v>
      </c>
      <c r="AV46" s="7">
        <f>SUM(lighting!D46:J46)</f>
        <v>1243541</v>
      </c>
      <c r="AW46" s="7">
        <f t="shared" si="1"/>
        <v>38444885.145288236</v>
      </c>
    </row>
    <row r="47" spans="2:49">
      <c r="B47" s="4">
        <v>3</v>
      </c>
      <c r="C47" s="4">
        <v>2015</v>
      </c>
      <c r="D47" s="5">
        <f>'MB non-lgt'!D47+'HB non-lgt'!D47+'Major Accts'!D47</f>
        <v>19424370.159570001</v>
      </c>
      <c r="E47" s="5">
        <f>'MB non-lgt'!E47+'HB non-lgt'!E47+'Major Accts'!E47</f>
        <v>297268.75373250002</v>
      </c>
      <c r="F47" s="5">
        <f>'MB non-lgt'!F47+'HB non-lgt'!F47+'Major Accts'!F47</f>
        <v>790749.71865000005</v>
      </c>
      <c r="G47" s="5">
        <f>'MB non-lgt'!G47+'HB non-lgt'!G47+'Major Accts'!G47</f>
        <v>1483341.3155999999</v>
      </c>
      <c r="H47" s="5">
        <f>'MB non-lgt'!H47+'HB non-lgt'!H47+'Major Accts'!H47</f>
        <v>10053.531036</v>
      </c>
      <c r="I47" s="5">
        <f>'MB non-lgt'!I47+'HB non-lgt'!I47+'Major Accts'!I47</f>
        <v>7365339.0254999995</v>
      </c>
      <c r="J47" s="5">
        <f>'MB non-lgt'!J47+'HB non-lgt'!J47+'Major Accts'!J47</f>
        <v>34282.460500000001</v>
      </c>
      <c r="K47" s="5">
        <f>'MB non-lgt'!K47+'HB non-lgt'!K47+'Major Accts'!K47</f>
        <v>62672.989499999996</v>
      </c>
      <c r="L47" s="5">
        <f>'MB non-lgt'!L47+'HB non-lgt'!L47+'Major Accts'!L47</f>
        <v>105907.69345999999</v>
      </c>
      <c r="M47" s="5">
        <f>'MB non-lgt'!M47+'HB non-lgt'!M47+'Major Accts'!M47</f>
        <v>990237.53985822969</v>
      </c>
      <c r="N47" s="5">
        <f>'MB non-lgt'!N47+'HB non-lgt'!N47+'Major Accts'!N47</f>
        <v>123355.17652761062</v>
      </c>
      <c r="O47" s="5">
        <f>'MB non-lgt'!O47+'HB non-lgt'!O47+'Major Accts'!O47</f>
        <v>471528.80658587121</v>
      </c>
      <c r="P47" s="5">
        <f>'MB non-lgt'!P47+'HB non-lgt'!P47+'Major Accts'!P47</f>
        <v>236477.23986440437</v>
      </c>
      <c r="Q47" s="5">
        <f>'MB non-lgt'!Q47+'HB non-lgt'!Q47+'Major Accts'!Q47</f>
        <v>251751.4457770403</v>
      </c>
      <c r="R47" s="5">
        <f>'MB non-lgt'!R47+'HB non-lgt'!R47+'Major Accts'!R47</f>
        <v>1897.3416</v>
      </c>
      <c r="S47" s="5">
        <f>'MB non-lgt'!S47+'HB non-lgt'!S47+'Major Accts'!S47</f>
        <v>176848.07425000001</v>
      </c>
      <c r="T47" s="5">
        <f>'MB non-lgt'!T47+'HB non-lgt'!T47+'Major Accts'!T47</f>
        <v>3859.6238000000003</v>
      </c>
      <c r="U47" s="5">
        <f>'MB non-lgt'!U47+'HB non-lgt'!U47+'Major Accts'!U47</f>
        <v>6091.1262500000003</v>
      </c>
      <c r="V47" s="5">
        <f>'MB non-lgt'!V47+'HB non-lgt'!V47+'Major Accts'!V47</f>
        <v>1031.50414</v>
      </c>
      <c r="W47" s="5">
        <f>'MB non-lgt'!W47+'HB non-lgt'!W47+'Major Accts'!W47</f>
        <v>103210.96503389577</v>
      </c>
      <c r="X47" s="5">
        <f>'MB non-lgt'!X47+'HB non-lgt'!X47+'Major Accts'!X47</f>
        <v>104911.95941093608</v>
      </c>
      <c r="Y47" s="5">
        <f>'MB non-lgt'!Y47+'HB non-lgt'!Y47+'Major Accts'!Y47</f>
        <v>71154.95757311293</v>
      </c>
      <c r="Z47" s="5">
        <f>'MB non-lgt'!Z47+'HB non-lgt'!Z47+'Major Accts'!Z47</f>
        <v>452682.27256946947</v>
      </c>
      <c r="AA47" s="5">
        <f>'MB non-lgt'!AA47+'HB non-lgt'!AA47+'Major Accts'!AA47</f>
        <v>1333792.5722050013</v>
      </c>
      <c r="AB47" s="5">
        <f>'MB non-lgt'!AB47+'HB non-lgt'!AB47+'Major Accts'!AB47</f>
        <v>21886.46744</v>
      </c>
      <c r="AC47" s="5">
        <f>'MB non-lgt'!AC47+'HB non-lgt'!AC47+'Major Accts'!AC47</f>
        <v>12735.38</v>
      </c>
      <c r="AD47" s="5">
        <f>'MB non-lgt'!AD47+'HB non-lgt'!AD47+'Major Accts'!AD47</f>
        <v>115838.37</v>
      </c>
      <c r="AE47" s="5">
        <f>'MB non-lgt'!AE47+'HB non-lgt'!AE47+'Major Accts'!AE47</f>
        <v>80000</v>
      </c>
      <c r="AF47" s="5">
        <f>'MB non-lgt'!AF47+'HB non-lgt'!AF47+'Major Accts'!AF47</f>
        <v>55584.573808231078</v>
      </c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U47" s="7">
        <f t="shared" si="0"/>
        <v>34188861.0442423</v>
      </c>
      <c r="AV47" s="7">
        <f>SUM(lighting!D47:J47)</f>
        <v>1244014</v>
      </c>
      <c r="AW47" s="7">
        <f t="shared" si="1"/>
        <v>35432875.0442423</v>
      </c>
    </row>
    <row r="48" spans="2:49">
      <c r="B48" s="4">
        <v>4</v>
      </c>
      <c r="C48" s="4">
        <v>2015</v>
      </c>
      <c r="D48" s="5">
        <f>'MB non-lgt'!D48+'HB non-lgt'!D48+'Major Accts'!D48</f>
        <v>18725143.825489998</v>
      </c>
      <c r="E48" s="5">
        <f>'MB non-lgt'!E48+'HB non-lgt'!E48+'Major Accts'!E48</f>
        <v>283484.7814875</v>
      </c>
      <c r="F48" s="5">
        <f>'MB non-lgt'!F48+'HB non-lgt'!F48+'Major Accts'!F48</f>
        <v>763856.22915000003</v>
      </c>
      <c r="G48" s="5">
        <f>'MB non-lgt'!G48+'HB non-lgt'!G48+'Major Accts'!G48</f>
        <v>1496652.52884</v>
      </c>
      <c r="H48" s="5">
        <f>'MB non-lgt'!H48+'HB non-lgt'!H48+'Major Accts'!H48</f>
        <v>10141.992485999999</v>
      </c>
      <c r="I48" s="5">
        <f>'MB non-lgt'!I48+'HB non-lgt'!I48+'Major Accts'!I48</f>
        <v>7400562.7827499993</v>
      </c>
      <c r="J48" s="5">
        <f>'MB non-lgt'!J48+'HB non-lgt'!J48+'Major Accts'!J48</f>
        <v>35618.415999999997</v>
      </c>
      <c r="K48" s="5">
        <f>'MB non-lgt'!K48+'HB non-lgt'!K48+'Major Accts'!K48</f>
        <v>66870.956749999998</v>
      </c>
      <c r="L48" s="5">
        <f>'MB non-lgt'!L48+'HB non-lgt'!L48+'Major Accts'!L48</f>
        <v>112778.8906</v>
      </c>
      <c r="M48" s="5">
        <f>'MB non-lgt'!M48+'HB non-lgt'!M48+'Major Accts'!M48</f>
        <v>1037278.7681673582</v>
      </c>
      <c r="N48" s="5">
        <f>'MB non-lgt'!N48+'HB non-lgt'!N48+'Major Accts'!N48</f>
        <v>117033.05082876107</v>
      </c>
      <c r="O48" s="5">
        <f>'MB non-lgt'!O48+'HB non-lgt'!O48+'Major Accts'!O48</f>
        <v>489138.70412355266</v>
      </c>
      <c r="P48" s="5">
        <f>'MB non-lgt'!P48+'HB non-lgt'!P48+'Major Accts'!P48</f>
        <v>243603.72309758147</v>
      </c>
      <c r="Q48" s="5">
        <f>'MB non-lgt'!Q48+'HB non-lgt'!Q48+'Major Accts'!Q48</f>
        <v>258330.98864135589</v>
      </c>
      <c r="R48" s="5">
        <f>'MB non-lgt'!R48+'HB non-lgt'!R48+'Major Accts'!R48</f>
        <v>1879.0754400000001</v>
      </c>
      <c r="S48" s="5">
        <f>'MB non-lgt'!S48+'HB non-lgt'!S48+'Major Accts'!S48</f>
        <v>180905.413</v>
      </c>
      <c r="T48" s="5">
        <f>'MB non-lgt'!T48+'HB non-lgt'!T48+'Major Accts'!T48</f>
        <v>3939.0727000000002</v>
      </c>
      <c r="U48" s="5">
        <f>'MB non-lgt'!U48+'HB non-lgt'!U48+'Major Accts'!U48</f>
        <v>6170.8095000000003</v>
      </c>
      <c r="V48" s="5">
        <f>'MB non-lgt'!V48+'HB non-lgt'!V48+'Major Accts'!V48</f>
        <v>992.71395999999993</v>
      </c>
      <c r="W48" s="5">
        <f>'MB non-lgt'!W48+'HB non-lgt'!W48+'Major Accts'!W48</f>
        <v>103964.94105961559</v>
      </c>
      <c r="X48" s="5">
        <f>'MB non-lgt'!X48+'HB non-lgt'!X48+'Major Accts'!X48</f>
        <v>110014.35241029054</v>
      </c>
      <c r="Y48" s="5">
        <f>'MB non-lgt'!Y48+'HB non-lgt'!Y48+'Major Accts'!Y48</f>
        <v>75223.224258980976</v>
      </c>
      <c r="Z48" s="5">
        <f>'MB non-lgt'!Z48+'HB non-lgt'!Z48+'Major Accts'!Z48</f>
        <v>498578.49145304394</v>
      </c>
      <c r="AA48" s="5">
        <f>'MB non-lgt'!AA48+'HB non-lgt'!AA48+'Major Accts'!AA48</f>
        <v>1333083.0034781157</v>
      </c>
      <c r="AB48" s="5">
        <f>'MB non-lgt'!AB48+'HB non-lgt'!AB48+'Major Accts'!AB48</f>
        <v>17373.706179999997</v>
      </c>
      <c r="AC48" s="5">
        <f>'MB non-lgt'!AC48+'HB non-lgt'!AC48+'Major Accts'!AC48</f>
        <v>12673.34</v>
      </c>
      <c r="AD48" s="5">
        <f>'MB non-lgt'!AD48+'HB non-lgt'!AD48+'Major Accts'!AD48</f>
        <v>115838.37</v>
      </c>
      <c r="AE48" s="5">
        <f>'MB non-lgt'!AE48+'HB non-lgt'!AE48+'Major Accts'!AE48</f>
        <v>80000</v>
      </c>
      <c r="AF48" s="5">
        <f>'MB non-lgt'!AF48+'HB non-lgt'!AF48+'Major Accts'!AF48</f>
        <v>58392.420853512871</v>
      </c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U48" s="7">
        <f t="shared" si="0"/>
        <v>33639524.572705671</v>
      </c>
      <c r="AV48" s="7">
        <f>SUM(lighting!D48:J48)</f>
        <v>1244487</v>
      </c>
      <c r="AW48" s="7">
        <f t="shared" si="1"/>
        <v>34884011.572705671</v>
      </c>
    </row>
    <row r="49" spans="2:49">
      <c r="B49" s="4">
        <v>5</v>
      </c>
      <c r="C49" s="4">
        <v>2015</v>
      </c>
      <c r="D49" s="5">
        <f>'MB non-lgt'!D49+'HB non-lgt'!D49+'Major Accts'!D49</f>
        <v>19819429.860009998</v>
      </c>
      <c r="E49" s="5">
        <f>'MB non-lgt'!E49+'HB non-lgt'!E49+'Major Accts'!E49</f>
        <v>301294.5736755</v>
      </c>
      <c r="F49" s="5">
        <f>'MB non-lgt'!F49+'HB non-lgt'!F49+'Major Accts'!F49</f>
        <v>827062.36939000001</v>
      </c>
      <c r="G49" s="5">
        <f>'MB non-lgt'!G49+'HB non-lgt'!G49+'Major Accts'!G49</f>
        <v>1582942.00608</v>
      </c>
      <c r="H49" s="5">
        <f>'MB non-lgt'!H49+'HB non-lgt'!H49+'Major Accts'!H49</f>
        <v>10794.966192</v>
      </c>
      <c r="I49" s="5">
        <f>'MB non-lgt'!I49+'HB non-lgt'!I49+'Major Accts'!I49</f>
        <v>7915804.4372499995</v>
      </c>
      <c r="J49" s="5">
        <f>'MB non-lgt'!J49+'HB non-lgt'!J49+'Major Accts'!J49</f>
        <v>38866.7019</v>
      </c>
      <c r="K49" s="5">
        <f>'MB non-lgt'!K49+'HB non-lgt'!K49+'Major Accts'!K49</f>
        <v>72735.546000000002</v>
      </c>
      <c r="L49" s="5">
        <f>'MB non-lgt'!L49+'HB non-lgt'!L49+'Major Accts'!L49</f>
        <v>118487.43234</v>
      </c>
      <c r="M49" s="5">
        <f>'MB non-lgt'!M49+'HB non-lgt'!M49+'Major Accts'!M49</f>
        <v>1086149.2037309818</v>
      </c>
      <c r="N49" s="5">
        <f>'MB non-lgt'!N49+'HB non-lgt'!N49+'Major Accts'!N49</f>
        <v>114382.22744530975</v>
      </c>
      <c r="O49" s="5">
        <f>'MB non-lgt'!O49+'HB non-lgt'!O49+'Major Accts'!O49</f>
        <v>497344.6742958636</v>
      </c>
      <c r="P49" s="5">
        <f>'MB non-lgt'!P49+'HB non-lgt'!P49+'Major Accts'!P49</f>
        <v>252662.80617750017</v>
      </c>
      <c r="Q49" s="5">
        <f>'MB non-lgt'!Q49+'HB non-lgt'!Q49+'Major Accts'!Q49</f>
        <v>248175.12897479598</v>
      </c>
      <c r="R49" s="5">
        <f>'MB non-lgt'!R49+'HB non-lgt'!R49+'Major Accts'!R49</f>
        <v>1562.5922399999999</v>
      </c>
      <c r="S49" s="5">
        <f>'MB non-lgt'!S49+'HB non-lgt'!S49+'Major Accts'!S49</f>
        <v>189013.38225</v>
      </c>
      <c r="T49" s="5">
        <f>'MB non-lgt'!T49+'HB non-lgt'!T49+'Major Accts'!T49</f>
        <v>3842.3416000000002</v>
      </c>
      <c r="U49" s="5">
        <f>'MB non-lgt'!U49+'HB non-lgt'!U49+'Major Accts'!U49</f>
        <v>6646.0372500000003</v>
      </c>
      <c r="V49" s="5">
        <f>'MB non-lgt'!V49+'HB non-lgt'!V49+'Major Accts'!V49</f>
        <v>1356.3229200000001</v>
      </c>
      <c r="W49" s="5">
        <f>'MB non-lgt'!W49+'HB non-lgt'!W49+'Major Accts'!W49</f>
        <v>107441.28750987074</v>
      </c>
      <c r="X49" s="5">
        <f>'MB non-lgt'!X49+'HB non-lgt'!X49+'Major Accts'!X49</f>
        <v>116655.49038155747</v>
      </c>
      <c r="Y49" s="5">
        <f>'MB non-lgt'!Y49+'HB non-lgt'!Y49+'Major Accts'!Y49</f>
        <v>78211.297423194483</v>
      </c>
      <c r="Z49" s="5">
        <f>'MB non-lgt'!Z49+'HB non-lgt'!Z49+'Major Accts'!Z49</f>
        <v>556668.70304237655</v>
      </c>
      <c r="AA49" s="5">
        <f>'MB non-lgt'!AA49+'HB non-lgt'!AA49+'Major Accts'!AA49</f>
        <v>1396676.222391587</v>
      </c>
      <c r="AB49" s="5">
        <f>'MB non-lgt'!AB49+'HB non-lgt'!AB49+'Major Accts'!AB49</f>
        <v>23783.222959999999</v>
      </c>
      <c r="AC49" s="5">
        <f>'MB non-lgt'!AC49+'HB non-lgt'!AC49+'Major Accts'!AC49</f>
        <v>12735.38</v>
      </c>
      <c r="AD49" s="5">
        <f>'MB non-lgt'!AD49+'HB non-lgt'!AD49+'Major Accts'!AD49</f>
        <v>115838.37</v>
      </c>
      <c r="AE49" s="5">
        <f>'MB non-lgt'!AE49+'HB non-lgt'!AE49+'Major Accts'!AE49</f>
        <v>80000</v>
      </c>
      <c r="AF49" s="5">
        <f>'MB non-lgt'!AF49+'HB non-lgt'!AF49+'Major Accts'!AF49</f>
        <v>58147.753643175151</v>
      </c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U49" s="7">
        <f t="shared" si="0"/>
        <v>35634710.337073714</v>
      </c>
      <c r="AV49" s="7">
        <f>SUM(lighting!D49:J49)</f>
        <v>1244960</v>
      </c>
      <c r="AW49" s="7">
        <f t="shared" si="1"/>
        <v>36879670.337073714</v>
      </c>
    </row>
    <row r="50" spans="2:49">
      <c r="B50" s="4">
        <v>6</v>
      </c>
      <c r="C50" s="4">
        <v>2015</v>
      </c>
      <c r="D50" s="5">
        <f>'MB non-lgt'!D50+'HB non-lgt'!D50+'Major Accts'!D50</f>
        <v>26028782.918430001</v>
      </c>
      <c r="E50" s="5">
        <f>'MB non-lgt'!E50+'HB non-lgt'!E50+'Major Accts'!E50</f>
        <v>394690.47798600001</v>
      </c>
      <c r="F50" s="5">
        <f>'MB non-lgt'!F50+'HB non-lgt'!F50+'Major Accts'!F50</f>
        <v>1115947.67643</v>
      </c>
      <c r="G50" s="5">
        <f>'MB non-lgt'!G50+'HB non-lgt'!G50+'Major Accts'!G50</f>
        <v>1877509.56828</v>
      </c>
      <c r="H50" s="5">
        <f>'MB non-lgt'!H50+'HB non-lgt'!H50+'Major Accts'!H50</f>
        <v>13049.374194</v>
      </c>
      <c r="I50" s="5">
        <f>'MB non-lgt'!I50+'HB non-lgt'!I50+'Major Accts'!I50</f>
        <v>8842837.5795000009</v>
      </c>
      <c r="J50" s="5">
        <f>'MB non-lgt'!J50+'HB non-lgt'!J50+'Major Accts'!J50</f>
        <v>45505.295599999998</v>
      </c>
      <c r="K50" s="5">
        <f>'MB non-lgt'!K50+'HB non-lgt'!K50+'Major Accts'!K50</f>
        <v>87237.885999999999</v>
      </c>
      <c r="L50" s="5">
        <f>'MB non-lgt'!L50+'HB non-lgt'!L50+'Major Accts'!L50</f>
        <v>164724.34727818501</v>
      </c>
      <c r="M50" s="5">
        <f>'MB non-lgt'!M50+'HB non-lgt'!M50+'Major Accts'!M50</f>
        <v>1199772.6442980636</v>
      </c>
      <c r="N50" s="5">
        <f>'MB non-lgt'!N50+'HB non-lgt'!N50+'Major Accts'!N50</f>
        <v>119672.99842336283</v>
      </c>
      <c r="O50" s="5">
        <f>'MB non-lgt'!O50+'HB non-lgt'!O50+'Major Accts'!O50</f>
        <v>534714.19511981739</v>
      </c>
      <c r="P50" s="5">
        <f>'MB non-lgt'!P50+'HB non-lgt'!P50+'Major Accts'!P50</f>
        <v>267519.2432878401</v>
      </c>
      <c r="Q50" s="5">
        <f>'MB non-lgt'!Q50+'HB non-lgt'!Q50+'Major Accts'!Q50</f>
        <v>438068.78803743707</v>
      </c>
      <c r="R50" s="5">
        <f>'MB non-lgt'!R50+'HB non-lgt'!R50+'Major Accts'!R50</f>
        <v>1738.0255200000001</v>
      </c>
      <c r="S50" s="5">
        <f>'MB non-lgt'!S50+'HB non-lgt'!S50+'Major Accts'!S50</f>
        <v>201465.8205</v>
      </c>
      <c r="T50" s="5">
        <f>'MB non-lgt'!T50+'HB non-lgt'!T50+'Major Accts'!T50</f>
        <v>4119.9421000000002</v>
      </c>
      <c r="U50" s="5">
        <f>'MB non-lgt'!U50+'HB non-lgt'!U50+'Major Accts'!U50</f>
        <v>6741.5542500000001</v>
      </c>
      <c r="V50" s="5">
        <f>'MB non-lgt'!V50+'HB non-lgt'!V50+'Major Accts'!V50</f>
        <v>1559.7570818711838</v>
      </c>
      <c r="W50" s="5">
        <f>'MB non-lgt'!W50+'HB non-lgt'!W50+'Major Accts'!W50</f>
        <v>112148.46327806644</v>
      </c>
      <c r="X50" s="5">
        <f>'MB non-lgt'!X50+'HB non-lgt'!X50+'Major Accts'!X50</f>
        <v>124225.49281968561</v>
      </c>
      <c r="Y50" s="5">
        <f>'MB non-lgt'!Y50+'HB non-lgt'!Y50+'Major Accts'!Y50</f>
        <v>80969.065122721833</v>
      </c>
      <c r="Z50" s="5">
        <f>'MB non-lgt'!Z50+'HB non-lgt'!Z50+'Major Accts'!Z50</f>
        <v>586100.66005131567</v>
      </c>
      <c r="AA50" s="5">
        <f>'MB non-lgt'!AA50+'HB non-lgt'!AA50+'Major Accts'!AA50</f>
        <v>2723667.8761209389</v>
      </c>
      <c r="AB50" s="5">
        <f>'MB non-lgt'!AB50+'HB non-lgt'!AB50+'Major Accts'!AB50</f>
        <v>18969.070019999999</v>
      </c>
      <c r="AC50" s="5">
        <f>'MB non-lgt'!AC50+'HB non-lgt'!AC50+'Major Accts'!AC50</f>
        <v>12673.34</v>
      </c>
      <c r="AD50" s="5">
        <f>'MB non-lgt'!AD50+'HB non-lgt'!AD50+'Major Accts'!AD50</f>
        <v>115838.37</v>
      </c>
      <c r="AE50" s="5">
        <f>'MB non-lgt'!AE50+'HB non-lgt'!AE50+'Major Accts'!AE50</f>
        <v>80000</v>
      </c>
      <c r="AF50" s="5">
        <f>'MB non-lgt'!AF50+'HB non-lgt'!AF50+'Major Accts'!AF50</f>
        <v>62990.876342708216</v>
      </c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U50" s="7">
        <f t="shared" si="0"/>
        <v>45263241.306072026</v>
      </c>
      <c r="AV50" s="7">
        <f>SUM(lighting!D50:J50)</f>
        <v>1245434</v>
      </c>
      <c r="AW50" s="7">
        <f t="shared" si="1"/>
        <v>46508675.306072026</v>
      </c>
    </row>
    <row r="51" spans="2:49">
      <c r="B51" s="4">
        <v>7</v>
      </c>
      <c r="C51" s="4">
        <v>2015</v>
      </c>
      <c r="D51" s="5">
        <f>'MB non-lgt'!D51+'HB non-lgt'!D51+'Major Accts'!D51</f>
        <v>29599072.246630002</v>
      </c>
      <c r="E51" s="5">
        <f>'MB non-lgt'!E51+'HB non-lgt'!E51+'Major Accts'!E51</f>
        <v>445158.45867149998</v>
      </c>
      <c r="F51" s="5">
        <f>'MB non-lgt'!F51+'HB non-lgt'!F51+'Major Accts'!F51</f>
        <v>1286228.92466</v>
      </c>
      <c r="G51" s="5">
        <f>'MB non-lgt'!G51+'HB non-lgt'!G51+'Major Accts'!G51</f>
        <v>2026893.1899600001</v>
      </c>
      <c r="H51" s="5">
        <f>'MB non-lgt'!H51+'HB non-lgt'!H51+'Major Accts'!H51</f>
        <v>14184.449982</v>
      </c>
      <c r="I51" s="5">
        <f>'MB non-lgt'!I51+'HB non-lgt'!I51+'Major Accts'!I51</f>
        <v>9237658.113499999</v>
      </c>
      <c r="J51" s="5">
        <f>'MB non-lgt'!J51+'HB non-lgt'!J51+'Major Accts'!J51</f>
        <v>47709.869600000005</v>
      </c>
      <c r="K51" s="5">
        <f>'MB non-lgt'!K51+'HB non-lgt'!K51+'Major Accts'!K51</f>
        <v>90826.653500000015</v>
      </c>
      <c r="L51" s="5">
        <f>'MB non-lgt'!L51+'HB non-lgt'!L51+'Major Accts'!L51</f>
        <v>204829.81548654306</v>
      </c>
      <c r="M51" s="5">
        <f>'MB non-lgt'!M51+'HB non-lgt'!M51+'Major Accts'!M51</f>
        <v>1204345.7040041494</v>
      </c>
      <c r="N51" s="5">
        <f>'MB non-lgt'!N51+'HB non-lgt'!N51+'Major Accts'!N51</f>
        <v>122132.0249416814</v>
      </c>
      <c r="O51" s="5">
        <f>'MB non-lgt'!O51+'HB non-lgt'!O51+'Major Accts'!O51</f>
        <v>546045.26190333231</v>
      </c>
      <c r="P51" s="5">
        <f>'MB non-lgt'!P51+'HB non-lgt'!P51+'Major Accts'!P51</f>
        <v>268667.97297612421</v>
      </c>
      <c r="Q51" s="5">
        <f>'MB non-lgt'!Q51+'HB non-lgt'!Q51+'Major Accts'!Q51</f>
        <v>485827.3824585852</v>
      </c>
      <c r="R51" s="5">
        <f>'MB non-lgt'!R51+'HB non-lgt'!R51+'Major Accts'!R51</f>
        <v>1842.10356</v>
      </c>
      <c r="S51" s="5">
        <f>'MB non-lgt'!S51+'HB non-lgt'!S51+'Major Accts'!S51</f>
        <v>209838.9455</v>
      </c>
      <c r="T51" s="5">
        <f>'MB non-lgt'!T51+'HB non-lgt'!T51+'Major Accts'!T51</f>
        <v>4088.3220000000006</v>
      </c>
      <c r="U51" s="5">
        <f>'MB non-lgt'!U51+'HB non-lgt'!U51+'Major Accts'!U51</f>
        <v>6972.9454999999998</v>
      </c>
      <c r="V51" s="5">
        <f>'MB non-lgt'!V51+'HB non-lgt'!V51+'Major Accts'!V51</f>
        <v>2097.5984518595142</v>
      </c>
      <c r="W51" s="5">
        <f>'MB non-lgt'!W51+'HB non-lgt'!W51+'Major Accts'!W51</f>
        <v>116092.71346034939</v>
      </c>
      <c r="X51" s="5">
        <f>'MB non-lgt'!X51+'HB non-lgt'!X51+'Major Accts'!X51</f>
        <v>118443.46129306167</v>
      </c>
      <c r="Y51" s="5">
        <f>'MB non-lgt'!Y51+'HB non-lgt'!Y51+'Major Accts'!Y51</f>
        <v>80958.404774560418</v>
      </c>
      <c r="Z51" s="5">
        <f>'MB non-lgt'!Z51+'HB non-lgt'!Z51+'Major Accts'!Z51</f>
        <v>612218.99411253445</v>
      </c>
      <c r="AA51" s="5">
        <f>'MB non-lgt'!AA51+'HB non-lgt'!AA51+'Major Accts'!AA51</f>
        <v>3231939.0385539322</v>
      </c>
      <c r="AB51" s="5">
        <f>'MB non-lgt'!AB51+'HB non-lgt'!AB51+'Major Accts'!AB51</f>
        <v>20592.563920000001</v>
      </c>
      <c r="AC51" s="5">
        <f>'MB non-lgt'!AC51+'HB non-lgt'!AC51+'Major Accts'!AC51</f>
        <v>12735.38</v>
      </c>
      <c r="AD51" s="5">
        <f>'MB non-lgt'!AD51+'HB non-lgt'!AD51+'Major Accts'!AD51</f>
        <v>115838.37</v>
      </c>
      <c r="AE51" s="5">
        <f>'MB non-lgt'!AE51+'HB non-lgt'!AE51+'Major Accts'!AE51</f>
        <v>80000</v>
      </c>
      <c r="AF51" s="5">
        <f>'MB non-lgt'!AF51+'HB non-lgt'!AF51+'Major Accts'!AF51</f>
        <v>65317.304248018248</v>
      </c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U51" s="7">
        <f t="shared" si="0"/>
        <v>50258556.213648222</v>
      </c>
      <c r="AV51" s="7">
        <f>SUM(lighting!D51:J51)</f>
        <v>1245908</v>
      </c>
      <c r="AW51" s="7">
        <f t="shared" si="1"/>
        <v>51504464.213648222</v>
      </c>
    </row>
    <row r="52" spans="2:49">
      <c r="B52" s="4">
        <v>8</v>
      </c>
      <c r="C52" s="4">
        <v>2015</v>
      </c>
      <c r="D52" s="5">
        <f>'MB non-lgt'!D52+'HB non-lgt'!D52+'Major Accts'!D52</f>
        <v>29802007.268030003</v>
      </c>
      <c r="E52" s="5">
        <f>'MB non-lgt'!E52+'HB non-lgt'!E52+'Major Accts'!E52</f>
        <v>443494.0244385</v>
      </c>
      <c r="F52" s="5">
        <f>'MB non-lgt'!F52+'HB non-lgt'!F52+'Major Accts'!F52</f>
        <v>1305118.49401</v>
      </c>
      <c r="G52" s="5">
        <f>'MB non-lgt'!G52+'HB non-lgt'!G52+'Major Accts'!G52</f>
        <v>2035817.76516</v>
      </c>
      <c r="H52" s="5">
        <f>'MB non-lgt'!H52+'HB non-lgt'!H52+'Major Accts'!H52</f>
        <v>14238.808902000001</v>
      </c>
      <c r="I52" s="5">
        <f>'MB non-lgt'!I52+'HB non-lgt'!I52+'Major Accts'!I52</f>
        <v>9249532.1682500001</v>
      </c>
      <c r="J52" s="5">
        <f>'MB non-lgt'!J52+'HB non-lgt'!J52+'Major Accts'!J52</f>
        <v>44281.324800000002</v>
      </c>
      <c r="K52" s="5">
        <f>'MB non-lgt'!K52+'HB non-lgt'!K52+'Major Accts'!K52</f>
        <v>92141.980750000002</v>
      </c>
      <c r="L52" s="5">
        <f>'MB non-lgt'!L52+'HB non-lgt'!L52+'Major Accts'!L52</f>
        <v>210595.25428444659</v>
      </c>
      <c r="M52" s="5">
        <f>'MB non-lgt'!M52+'HB non-lgt'!M52+'Major Accts'!M52</f>
        <v>1240616.23</v>
      </c>
      <c r="N52" s="5">
        <f>'MB non-lgt'!N52+'HB non-lgt'!N52+'Major Accts'!N52</f>
        <v>126274.68666274338</v>
      </c>
      <c r="O52" s="5">
        <f>'MB non-lgt'!O52+'HB non-lgt'!O52+'Major Accts'!O52</f>
        <v>553767.62865235016</v>
      </c>
      <c r="P52" s="5">
        <f>'MB non-lgt'!P52+'HB non-lgt'!P52+'Major Accts'!P52</f>
        <v>286121.39540567563</v>
      </c>
      <c r="Q52" s="5">
        <f>'MB non-lgt'!Q52+'HB non-lgt'!Q52+'Major Accts'!Q52</f>
        <v>491638.64456612128</v>
      </c>
      <c r="R52" s="5">
        <f>'MB non-lgt'!R52+'HB non-lgt'!R52+'Major Accts'!R52</f>
        <v>1930.6016400000001</v>
      </c>
      <c r="S52" s="5">
        <f>'MB non-lgt'!S52+'HB non-lgt'!S52+'Major Accts'!S52</f>
        <v>210909.40400000001</v>
      </c>
      <c r="T52" s="5">
        <f>'MB non-lgt'!T52+'HB non-lgt'!T52+'Major Accts'!T52</f>
        <v>4144.7498000000005</v>
      </c>
      <c r="U52" s="5">
        <f>'MB non-lgt'!U52+'HB non-lgt'!U52+'Major Accts'!U52</f>
        <v>6938.2732500000002</v>
      </c>
      <c r="V52" s="5">
        <f>'MB non-lgt'!V52+'HB non-lgt'!V52+'Major Accts'!V52</f>
        <v>2369.5163139345809</v>
      </c>
      <c r="W52" s="5">
        <f>'MB non-lgt'!W52+'HB non-lgt'!W52+'Major Accts'!W52</f>
        <v>119147.85411060826</v>
      </c>
      <c r="X52" s="5">
        <f>'MB non-lgt'!X52+'HB non-lgt'!X52+'Major Accts'!X52</f>
        <v>120721.15884006306</v>
      </c>
      <c r="Y52" s="5">
        <f>'MB non-lgt'!Y52+'HB non-lgt'!Y52+'Major Accts'!Y52</f>
        <v>80460.4662815474</v>
      </c>
      <c r="Z52" s="5">
        <f>'MB non-lgt'!Z52+'HB non-lgt'!Z52+'Major Accts'!Z52</f>
        <v>655356.04065580713</v>
      </c>
      <c r="AA52" s="5">
        <f>'MB non-lgt'!AA52+'HB non-lgt'!AA52+'Major Accts'!AA52</f>
        <v>3214293.9429529808</v>
      </c>
      <c r="AB52" s="5">
        <f>'MB non-lgt'!AB52+'HB non-lgt'!AB52+'Major Accts'!AB52</f>
        <v>22856.694180000002</v>
      </c>
      <c r="AC52" s="5">
        <f>'MB non-lgt'!AC52+'HB non-lgt'!AC52+'Major Accts'!AC52</f>
        <v>12735.38</v>
      </c>
      <c r="AD52" s="5">
        <f>'MB non-lgt'!AD52+'HB non-lgt'!AD52+'Major Accts'!AD52</f>
        <v>115838.37</v>
      </c>
      <c r="AE52" s="5">
        <f>'MB non-lgt'!AE52+'HB non-lgt'!AE52+'Major Accts'!AE52</f>
        <v>80000</v>
      </c>
      <c r="AF52" s="5">
        <f>'MB non-lgt'!AF52+'HB non-lgt'!AF52+'Major Accts'!AF52</f>
        <v>64593.238518840262</v>
      </c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U52" s="7">
        <f t="shared" si="0"/>
        <v>50607941.364455611</v>
      </c>
      <c r="AV52" s="7">
        <f>SUM(lighting!D52:J52)</f>
        <v>1246382</v>
      </c>
      <c r="AW52" s="7">
        <f t="shared" si="1"/>
        <v>51854323.364455611</v>
      </c>
    </row>
    <row r="53" spans="2:49">
      <c r="B53" s="4">
        <v>9</v>
      </c>
      <c r="C53" s="4">
        <v>2015</v>
      </c>
      <c r="D53" s="5">
        <f>'MB non-lgt'!D53+'HB non-lgt'!D53+'Major Accts'!D53</f>
        <v>28539147.23576</v>
      </c>
      <c r="E53" s="5">
        <f>'MB non-lgt'!E53+'HB non-lgt'!E53+'Major Accts'!E53</f>
        <v>418668.62493749999</v>
      </c>
      <c r="F53" s="5">
        <f>'MB non-lgt'!F53+'HB non-lgt'!F53+'Major Accts'!F53</f>
        <v>1250071.4903899999</v>
      </c>
      <c r="G53" s="5">
        <f>'MB non-lgt'!G53+'HB non-lgt'!G53+'Major Accts'!G53</f>
        <v>1999126.83972</v>
      </c>
      <c r="H53" s="5">
        <f>'MB non-lgt'!H53+'HB non-lgt'!H53+'Major Accts'!H53</f>
        <v>13955.629698000001</v>
      </c>
      <c r="I53" s="5">
        <f>'MB non-lgt'!I53+'HB non-lgt'!I53+'Major Accts'!I53</f>
        <v>9484758.1377499998</v>
      </c>
      <c r="J53" s="5">
        <f>'MB non-lgt'!J53+'HB non-lgt'!J53+'Major Accts'!J53</f>
        <v>47872.9015</v>
      </c>
      <c r="K53" s="5">
        <f>'MB non-lgt'!K53+'HB non-lgt'!K53+'Major Accts'!K53</f>
        <v>86064.099249999999</v>
      </c>
      <c r="L53" s="5">
        <f>'MB non-lgt'!L53+'HB non-lgt'!L53+'Major Accts'!L53</f>
        <v>208571.78621373748</v>
      </c>
      <c r="M53" s="5">
        <f>'MB non-lgt'!M53+'HB non-lgt'!M53+'Major Accts'!M53</f>
        <v>1238110.6801694329</v>
      </c>
      <c r="N53" s="5">
        <f>'MB non-lgt'!N53+'HB non-lgt'!N53+'Major Accts'!N53</f>
        <v>129995.69112</v>
      </c>
      <c r="O53" s="5">
        <f>'MB non-lgt'!O53+'HB non-lgt'!O53+'Major Accts'!O53</f>
        <v>539982.8387871657</v>
      </c>
      <c r="P53" s="5">
        <f>'MB non-lgt'!P53+'HB non-lgt'!P53+'Major Accts'!P53</f>
        <v>267879.97913701052</v>
      </c>
      <c r="Q53" s="5">
        <f>'MB non-lgt'!Q53+'HB non-lgt'!Q53+'Major Accts'!Q53</f>
        <v>411080.57615118392</v>
      </c>
      <c r="R53" s="5">
        <f>'MB non-lgt'!R53+'HB non-lgt'!R53+'Major Accts'!R53</f>
        <v>2038.0984800000001</v>
      </c>
      <c r="S53" s="5">
        <f>'MB non-lgt'!S53+'HB non-lgt'!S53+'Major Accts'!S53</f>
        <v>208452.2555</v>
      </c>
      <c r="T53" s="5">
        <f>'MB non-lgt'!T53+'HB non-lgt'!T53+'Major Accts'!T53</f>
        <v>4065.6354000000001</v>
      </c>
      <c r="U53" s="5">
        <f>'MB non-lgt'!U53+'HB non-lgt'!U53+'Major Accts'!U53</f>
        <v>6754.4657500000003</v>
      </c>
      <c r="V53" s="5">
        <f>'MB non-lgt'!V53+'HB non-lgt'!V53+'Major Accts'!V53</f>
        <v>2244.6877109516231</v>
      </c>
      <c r="W53" s="5">
        <f>'MB non-lgt'!W53+'HB non-lgt'!W53+'Major Accts'!W53</f>
        <v>115933.84948118038</v>
      </c>
      <c r="X53" s="5">
        <f>'MB non-lgt'!X53+'HB non-lgt'!X53+'Major Accts'!X53</f>
        <v>121216.46350803916</v>
      </c>
      <c r="Y53" s="5">
        <f>'MB non-lgt'!Y53+'HB non-lgt'!Y53+'Major Accts'!Y53</f>
        <v>78084.282771452243</v>
      </c>
      <c r="Z53" s="5">
        <f>'MB non-lgt'!Z53+'HB non-lgt'!Z53+'Major Accts'!Z53</f>
        <v>609828.92914168234</v>
      </c>
      <c r="AA53" s="5">
        <f>'MB non-lgt'!AA53+'HB non-lgt'!AA53+'Major Accts'!AA53</f>
        <v>3219638.1467893105</v>
      </c>
      <c r="AB53" s="5">
        <f>'MB non-lgt'!AB53+'HB non-lgt'!AB53+'Major Accts'!AB53</f>
        <v>24049.981940000001</v>
      </c>
      <c r="AC53" s="5">
        <f>'MB non-lgt'!AC53+'HB non-lgt'!AC53+'Major Accts'!AC53</f>
        <v>12673.34</v>
      </c>
      <c r="AD53" s="5">
        <f>'MB non-lgt'!AD53+'HB non-lgt'!AD53+'Major Accts'!AD53</f>
        <v>115838.37</v>
      </c>
      <c r="AE53" s="5">
        <f>'MB non-lgt'!AE53+'HB non-lgt'!AE53+'Major Accts'!AE53</f>
        <v>80000</v>
      </c>
      <c r="AF53" s="5">
        <f>'MB non-lgt'!AF53+'HB non-lgt'!AF53+'Major Accts'!AF53</f>
        <v>64319.854948420027</v>
      </c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U53" s="7">
        <f t="shared" si="0"/>
        <v>49300424.872005083</v>
      </c>
      <c r="AV53" s="7">
        <f>SUM(lighting!D53:J53)</f>
        <v>1246857</v>
      </c>
      <c r="AW53" s="7">
        <f t="shared" si="1"/>
        <v>50547281.872005083</v>
      </c>
    </row>
    <row r="54" spans="2:49">
      <c r="B54" s="4">
        <v>10</v>
      </c>
      <c r="C54" s="4">
        <v>2015</v>
      </c>
      <c r="D54" s="5">
        <f>'MB non-lgt'!D54+'HB non-lgt'!D54+'Major Accts'!D54</f>
        <v>23950963.233230002</v>
      </c>
      <c r="E54" s="5">
        <f>'MB non-lgt'!E54+'HB non-lgt'!E54+'Major Accts'!E54</f>
        <v>344781.47181900003</v>
      </c>
      <c r="F54" s="5">
        <f>'MB non-lgt'!F54+'HB non-lgt'!F54+'Major Accts'!F54</f>
        <v>1037778.62199</v>
      </c>
      <c r="G54" s="5">
        <f>'MB non-lgt'!G54+'HB non-lgt'!G54+'Major Accts'!G54</f>
        <v>1796301.72636</v>
      </c>
      <c r="H54" s="5">
        <f>'MB non-lgt'!H54+'HB non-lgt'!H54+'Major Accts'!H54</f>
        <v>12391.682543999999</v>
      </c>
      <c r="I54" s="5">
        <f>'MB non-lgt'!I54+'HB non-lgt'!I54+'Major Accts'!I54</f>
        <v>9059638.9657500014</v>
      </c>
      <c r="J54" s="5">
        <f>'MB non-lgt'!J54+'HB non-lgt'!J54+'Major Accts'!J54</f>
        <v>48767.649700000002</v>
      </c>
      <c r="K54" s="5">
        <f>'MB non-lgt'!K54+'HB non-lgt'!K54+'Major Accts'!K54</f>
        <v>76508.494750000013</v>
      </c>
      <c r="L54" s="5">
        <f>'MB non-lgt'!L54+'HB non-lgt'!L54+'Major Accts'!L54</f>
        <v>171111.3564810807</v>
      </c>
      <c r="M54" s="5">
        <f>'MB non-lgt'!M54+'HB non-lgt'!M54+'Major Accts'!M54</f>
        <v>1144120.8176694331</v>
      </c>
      <c r="N54" s="5">
        <f>'MB non-lgt'!N54+'HB non-lgt'!N54+'Major Accts'!N54</f>
        <v>139855.39901884954</v>
      </c>
      <c r="O54" s="5">
        <f>'MB non-lgt'!O54+'HB non-lgt'!O54+'Major Accts'!O54</f>
        <v>508048.59420531045</v>
      </c>
      <c r="P54" s="5">
        <f>'MB non-lgt'!P54+'HB non-lgt'!P54+'Major Accts'!P54</f>
        <v>250943.56860797512</v>
      </c>
      <c r="Q54" s="5">
        <f>'MB non-lgt'!Q54+'HB non-lgt'!Q54+'Major Accts'!Q54</f>
        <v>265061.50717811927</v>
      </c>
      <c r="R54" s="5">
        <f>'MB non-lgt'!R54+'HB non-lgt'!R54+'Major Accts'!R54</f>
        <v>1737.53712</v>
      </c>
      <c r="S54" s="5">
        <f>'MB non-lgt'!S54+'HB non-lgt'!S54+'Major Accts'!S54</f>
        <v>194616.99800000002</v>
      </c>
      <c r="T54" s="5">
        <f>'MB non-lgt'!T54+'HB non-lgt'!T54+'Major Accts'!T54</f>
        <v>3721.8477000000003</v>
      </c>
      <c r="U54" s="5">
        <f>'MB non-lgt'!U54+'HB non-lgt'!U54+'Major Accts'!U54</f>
        <v>6650.4842500000004</v>
      </c>
      <c r="V54" s="5">
        <f>'MB non-lgt'!V54+'HB non-lgt'!V54+'Major Accts'!V54</f>
        <v>1606.9967116960113</v>
      </c>
      <c r="W54" s="5">
        <f>'MB non-lgt'!W54+'HB non-lgt'!W54+'Major Accts'!W54</f>
        <v>110705.98909491749</v>
      </c>
      <c r="X54" s="5">
        <f>'MB non-lgt'!X54+'HB non-lgt'!X54+'Major Accts'!X54</f>
        <v>111579.90315912676</v>
      </c>
      <c r="Y54" s="5">
        <f>'MB non-lgt'!Y54+'HB non-lgt'!Y54+'Major Accts'!Y54</f>
        <v>73694.937653289919</v>
      </c>
      <c r="Z54" s="5">
        <f>'MB non-lgt'!Z54+'HB non-lgt'!Z54+'Major Accts'!Z54</f>
        <v>570217.23457819864</v>
      </c>
      <c r="AA54" s="5">
        <f>'MB non-lgt'!AA54+'HB non-lgt'!AA54+'Major Accts'!AA54</f>
        <v>1449893.3390693273</v>
      </c>
      <c r="AB54" s="5">
        <f>'MB non-lgt'!AB54+'HB non-lgt'!AB54+'Major Accts'!AB54</f>
        <v>19074.500660000002</v>
      </c>
      <c r="AC54" s="5">
        <f>'MB non-lgt'!AC54+'HB non-lgt'!AC54+'Major Accts'!AC54</f>
        <v>12735.38</v>
      </c>
      <c r="AD54" s="5">
        <f>'MB non-lgt'!AD54+'HB non-lgt'!AD54+'Major Accts'!AD54</f>
        <v>186279.886</v>
      </c>
      <c r="AE54" s="5">
        <f>'MB non-lgt'!AE54+'HB non-lgt'!AE54+'Major Accts'!AE54</f>
        <v>80000</v>
      </c>
      <c r="AF54" s="5">
        <f>'MB non-lgt'!AF54+'HB non-lgt'!AF54+'Major Accts'!AF54</f>
        <v>59365.009406015852</v>
      </c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U54" s="7">
        <f t="shared" si="0"/>
        <v>41688153.132706359</v>
      </c>
      <c r="AV54" s="7">
        <f>SUM(lighting!D54:J54)</f>
        <v>1247333</v>
      </c>
      <c r="AW54" s="7">
        <f t="shared" si="1"/>
        <v>42935486.132706359</v>
      </c>
    </row>
    <row r="55" spans="2:49">
      <c r="B55" s="4">
        <v>11</v>
      </c>
      <c r="C55" s="4">
        <v>2015</v>
      </c>
      <c r="D55" s="5">
        <f>'MB non-lgt'!D55+'HB non-lgt'!D55+'Major Accts'!D55</f>
        <v>18401210.224959999</v>
      </c>
      <c r="E55" s="5">
        <f>'MB non-lgt'!E55+'HB non-lgt'!E55+'Major Accts'!E55</f>
        <v>261612.03536850002</v>
      </c>
      <c r="F55" s="5">
        <f>'MB non-lgt'!F55+'HB non-lgt'!F55+'Major Accts'!F55</f>
        <v>786818.38691</v>
      </c>
      <c r="G55" s="5">
        <f>'MB non-lgt'!G55+'HB non-lgt'!G55+'Major Accts'!G55</f>
        <v>1482548.9560799999</v>
      </c>
      <c r="H55" s="5">
        <f>'MB non-lgt'!H55+'HB non-lgt'!H55+'Major Accts'!H55</f>
        <v>9970.249068000001</v>
      </c>
      <c r="I55" s="5">
        <f>'MB non-lgt'!I55+'HB non-lgt'!I55+'Major Accts'!I55</f>
        <v>7738595.0425000004</v>
      </c>
      <c r="J55" s="5">
        <f>'MB non-lgt'!J55+'HB non-lgt'!J55+'Major Accts'!J55</f>
        <v>41093.068500000001</v>
      </c>
      <c r="K55" s="5">
        <f>'MB non-lgt'!K55+'HB non-lgt'!K55+'Major Accts'!K55</f>
        <v>65140.898000000001</v>
      </c>
      <c r="L55" s="5">
        <f>'MB non-lgt'!L55+'HB non-lgt'!L55+'Major Accts'!L55</f>
        <v>112123.04287999999</v>
      </c>
      <c r="M55" s="5">
        <f>'MB non-lgt'!M55+'HB non-lgt'!M55+'Major Accts'!M55</f>
        <v>1041287.5546887966</v>
      </c>
      <c r="N55" s="5">
        <f>'MB non-lgt'!N55+'HB non-lgt'!N55+'Major Accts'!N55</f>
        <v>130751.60645115044</v>
      </c>
      <c r="O55" s="5">
        <f>'MB non-lgt'!O55+'HB non-lgt'!O55+'Major Accts'!O55</f>
        <v>476171.89494413818</v>
      </c>
      <c r="P55" s="5">
        <f>'MB non-lgt'!P55+'HB non-lgt'!P55+'Major Accts'!P55</f>
        <v>237156.16268803214</v>
      </c>
      <c r="Q55" s="5">
        <f>'MB non-lgt'!Q55+'HB non-lgt'!Q55+'Major Accts'!Q55</f>
        <v>229671.27225640847</v>
      </c>
      <c r="R55" s="5">
        <f>'MB non-lgt'!R55+'HB non-lgt'!R55+'Major Accts'!R55</f>
        <v>1501.1515200000001</v>
      </c>
      <c r="S55" s="5">
        <f>'MB non-lgt'!S55+'HB non-lgt'!S55+'Major Accts'!S55</f>
        <v>176769.80249999999</v>
      </c>
      <c r="T55" s="5">
        <f>'MB non-lgt'!T55+'HB non-lgt'!T55+'Major Accts'!T55</f>
        <v>3706.8071999999997</v>
      </c>
      <c r="U55" s="5">
        <f>'MB non-lgt'!U55+'HB non-lgt'!U55+'Major Accts'!U55</f>
        <v>6264.3964999999998</v>
      </c>
      <c r="V55" s="5">
        <f>'MB non-lgt'!V55+'HB non-lgt'!V55+'Major Accts'!V55</f>
        <v>986.80103999999994</v>
      </c>
      <c r="W55" s="5">
        <f>'MB non-lgt'!W55+'HB non-lgt'!W55+'Major Accts'!W55</f>
        <v>103822.87762068387</v>
      </c>
      <c r="X55" s="5">
        <f>'MB non-lgt'!X55+'HB non-lgt'!X55+'Major Accts'!X55</f>
        <v>107056.93213430692</v>
      </c>
      <c r="Y55" s="5">
        <f>'MB non-lgt'!Y55+'HB non-lgt'!Y55+'Major Accts'!Y55</f>
        <v>70956.944090407022</v>
      </c>
      <c r="Z55" s="5">
        <f>'MB non-lgt'!Z55+'HB non-lgt'!Z55+'Major Accts'!Z55</f>
        <v>508236.06700088148</v>
      </c>
      <c r="AA55" s="5">
        <f>'MB non-lgt'!AA55+'HB non-lgt'!AA55+'Major Accts'!AA55</f>
        <v>1160058.5431999071</v>
      </c>
      <c r="AB55" s="5">
        <f>'MB non-lgt'!AB55+'HB non-lgt'!AB55+'Major Accts'!AB55</f>
        <v>21966.916639999999</v>
      </c>
      <c r="AC55" s="5">
        <f>'MB non-lgt'!AC55+'HB non-lgt'!AC55+'Major Accts'!AC55</f>
        <v>12673.34</v>
      </c>
      <c r="AD55" s="5">
        <f>'MB non-lgt'!AD55+'HB non-lgt'!AD55+'Major Accts'!AD55</f>
        <v>184013.454</v>
      </c>
      <c r="AE55" s="5">
        <f>'MB non-lgt'!AE55+'HB non-lgt'!AE55+'Major Accts'!AE55</f>
        <v>80000</v>
      </c>
      <c r="AF55" s="5">
        <f>'MB non-lgt'!AF55+'HB non-lgt'!AF55+'Major Accts'!AF55</f>
        <v>55547.386254750789</v>
      </c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U55" s="7">
        <f t="shared" si="0"/>
        <v>33507711.814995952</v>
      </c>
      <c r="AV55" s="7">
        <f>SUM(lighting!D55:J55)</f>
        <v>1247808</v>
      </c>
      <c r="AW55" s="7">
        <f t="shared" si="1"/>
        <v>34755519.814995952</v>
      </c>
    </row>
    <row r="56" spans="2:49">
      <c r="B56" s="4">
        <v>12</v>
      </c>
      <c r="C56" s="4">
        <v>2015</v>
      </c>
      <c r="D56" s="5">
        <f>'MB non-lgt'!D56+'HB non-lgt'!D56+'Major Accts'!D56</f>
        <v>20897551.243050002</v>
      </c>
      <c r="E56" s="5">
        <f>'MB non-lgt'!E56+'HB non-lgt'!E56+'Major Accts'!E56</f>
        <v>297352.50429900002</v>
      </c>
      <c r="F56" s="5">
        <f>'MB non-lgt'!F56+'HB non-lgt'!F56+'Major Accts'!F56</f>
        <v>913535.02020999999</v>
      </c>
      <c r="G56" s="5">
        <f>'MB non-lgt'!G56+'HB non-lgt'!G56+'Major Accts'!G56</f>
        <v>1570186.9542</v>
      </c>
      <c r="H56" s="5">
        <f>'MB non-lgt'!H56+'HB non-lgt'!H56+'Major Accts'!H56</f>
        <v>10638.453528</v>
      </c>
      <c r="I56" s="5">
        <f>'MB non-lgt'!I56+'HB non-lgt'!I56+'Major Accts'!I56</f>
        <v>7869182.5439999998</v>
      </c>
      <c r="J56" s="5">
        <f>'MB non-lgt'!J56+'HB non-lgt'!J56+'Major Accts'!J56</f>
        <v>38762.634900000005</v>
      </c>
      <c r="K56" s="5">
        <f>'MB non-lgt'!K56+'HB non-lgt'!K56+'Major Accts'!K56</f>
        <v>68045.013250000004</v>
      </c>
      <c r="L56" s="5">
        <f>'MB non-lgt'!L56+'HB non-lgt'!L56+'Major Accts'!L56</f>
        <v>108008.39086</v>
      </c>
      <c r="M56" s="5">
        <f>'MB non-lgt'!M56+'HB non-lgt'!M56+'Major Accts'!M56</f>
        <v>1024844.1911998617</v>
      </c>
      <c r="N56" s="5">
        <f>'MB non-lgt'!N56+'HB non-lgt'!N56+'Major Accts'!N56</f>
        <v>137010.13683309735</v>
      </c>
      <c r="O56" s="5">
        <f>'MB non-lgt'!O56+'HB non-lgt'!O56+'Major Accts'!O56</f>
        <v>473473.98494289408</v>
      </c>
      <c r="P56" s="5">
        <f>'MB non-lgt'!P56+'HB non-lgt'!P56+'Major Accts'!P56</f>
        <v>221444.14945072547</v>
      </c>
      <c r="Q56" s="5">
        <f>'MB non-lgt'!Q56+'HB non-lgt'!Q56+'Major Accts'!Q56</f>
        <v>238932.86950642327</v>
      </c>
      <c r="R56" s="5">
        <f>'MB non-lgt'!R56+'HB non-lgt'!R56+'Major Accts'!R56</f>
        <v>1661.0048400000001</v>
      </c>
      <c r="S56" s="5">
        <f>'MB non-lgt'!S56+'HB non-lgt'!S56+'Major Accts'!S56</f>
        <v>181767.34700000001</v>
      </c>
      <c r="T56" s="5">
        <f>'MB non-lgt'!T56+'HB non-lgt'!T56+'Major Accts'!T56</f>
        <v>3853.3335000000002</v>
      </c>
      <c r="U56" s="5">
        <f>'MB non-lgt'!U56+'HB non-lgt'!U56+'Major Accts'!U56</f>
        <v>6127.3010000000004</v>
      </c>
      <c r="V56" s="5">
        <f>'MB non-lgt'!V56+'HB non-lgt'!V56+'Major Accts'!V56</f>
        <v>940.17445999999995</v>
      </c>
      <c r="W56" s="5">
        <f>'MB non-lgt'!W56+'HB non-lgt'!W56+'Major Accts'!W56</f>
        <v>104189.28982828622</v>
      </c>
      <c r="X56" s="5">
        <f>'MB non-lgt'!X56+'HB non-lgt'!X56+'Major Accts'!X56</f>
        <v>105579.54487725336</v>
      </c>
      <c r="Y56" s="5">
        <f>'MB non-lgt'!Y56+'HB non-lgt'!Y56+'Major Accts'!Y56</f>
        <v>71514.834154272467</v>
      </c>
      <c r="Z56" s="5">
        <f>'MB non-lgt'!Z56+'HB non-lgt'!Z56+'Major Accts'!Z56</f>
        <v>499172.51839084818</v>
      </c>
      <c r="AA56" s="5">
        <f>'MB non-lgt'!AA56+'HB non-lgt'!AA56+'Major Accts'!AA56</f>
        <v>1250097.704426955</v>
      </c>
      <c r="AB56" s="5">
        <f>'MB non-lgt'!AB56+'HB non-lgt'!AB56+'Major Accts'!AB56</f>
        <v>10998.234060000001</v>
      </c>
      <c r="AC56" s="5">
        <f>'MB non-lgt'!AC56+'HB non-lgt'!AC56+'Major Accts'!AC56</f>
        <v>12745.72</v>
      </c>
      <c r="AD56" s="5">
        <f>'MB non-lgt'!AD56+'HB non-lgt'!AD56+'Major Accts'!AD56</f>
        <v>115838.37</v>
      </c>
      <c r="AE56" s="5">
        <f>'MB non-lgt'!AE56+'HB non-lgt'!AE56+'Major Accts'!AE56</f>
        <v>80000</v>
      </c>
      <c r="AF56" s="5">
        <f>'MB non-lgt'!AF56+'HB non-lgt'!AF56+'Major Accts'!AF56</f>
        <v>57221.391725485941</v>
      </c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U56" s="7">
        <f t="shared" si="0"/>
        <v>36370674.858493097</v>
      </c>
      <c r="AV56" s="7">
        <f>SUM(lighting!D56:J56)</f>
        <v>1248284</v>
      </c>
      <c r="AW56" s="7">
        <f t="shared" si="1"/>
        <v>37618958.858493097</v>
      </c>
    </row>
    <row r="57" spans="2:49">
      <c r="B57" s="4">
        <v>1</v>
      </c>
      <c r="C57" s="4">
        <v>2016</v>
      </c>
      <c r="D57" s="5">
        <f>'MB non-lgt'!D57+'HB non-lgt'!D57+'Major Accts'!D57</f>
        <v>24560621.156430002</v>
      </c>
      <c r="E57" s="5">
        <f>'MB non-lgt'!E57+'HB non-lgt'!E57+'Major Accts'!E57</f>
        <v>348469.51632150001</v>
      </c>
      <c r="F57" s="5">
        <f>'MB non-lgt'!F57+'HB non-lgt'!F57+'Major Accts'!F57</f>
        <v>1093042.5547600002</v>
      </c>
      <c r="G57" s="5">
        <f>'MB non-lgt'!G57+'HB non-lgt'!G57+'Major Accts'!G57</f>
        <v>1743473.2750800001</v>
      </c>
      <c r="H57" s="5">
        <f>'MB non-lgt'!H57+'HB non-lgt'!H57+'Major Accts'!H57</f>
        <v>11949.631703999999</v>
      </c>
      <c r="I57" s="5">
        <f>'MB non-lgt'!I57+'HB non-lgt'!I57+'Major Accts'!I57</f>
        <v>8132633.5217500003</v>
      </c>
      <c r="J57" s="5">
        <f>'MB non-lgt'!J57+'HB non-lgt'!J57+'Major Accts'!J57</f>
        <v>39413.671900000001</v>
      </c>
      <c r="K57" s="5">
        <f>'MB non-lgt'!K57+'HB non-lgt'!K57+'Major Accts'!K57</f>
        <v>69326.327000000005</v>
      </c>
      <c r="L57" s="5">
        <f>'MB non-lgt'!L57+'HB non-lgt'!L57+'Major Accts'!L57</f>
        <v>110903.63868</v>
      </c>
      <c r="M57" s="5">
        <f>'MB non-lgt'!M57+'HB non-lgt'!M57+'Major Accts'!M57</f>
        <v>1012114.3886998617</v>
      </c>
      <c r="N57" s="5">
        <f>'MB non-lgt'!N57+'HB non-lgt'!N57+'Major Accts'!N57</f>
        <v>135723.09503309734</v>
      </c>
      <c r="O57" s="5">
        <f>'MB non-lgt'!O57+'HB non-lgt'!O57+'Major Accts'!O57</f>
        <v>465832.69416935561</v>
      </c>
      <c r="P57" s="5">
        <f>'MB non-lgt'!P57+'HB non-lgt'!P57+'Major Accts'!P57</f>
        <v>229885.14553244936</v>
      </c>
      <c r="Q57" s="5">
        <f>'MB non-lgt'!Q57+'HB non-lgt'!Q57+'Major Accts'!Q57</f>
        <v>258542.95745368156</v>
      </c>
      <c r="R57" s="5">
        <f>'MB non-lgt'!R57+'HB non-lgt'!R57+'Major Accts'!R57</f>
        <v>1912.33548</v>
      </c>
      <c r="S57" s="5">
        <f>'MB non-lgt'!S57+'HB non-lgt'!S57+'Major Accts'!S57</f>
        <v>183686.30249999999</v>
      </c>
      <c r="T57" s="5">
        <f>'MB non-lgt'!T57+'HB non-lgt'!T57+'Major Accts'!T57</f>
        <v>4069.7854000000007</v>
      </c>
      <c r="U57" s="5">
        <f>'MB non-lgt'!U57+'HB non-lgt'!U57+'Major Accts'!U57</f>
        <v>6011.0619999999999</v>
      </c>
      <c r="V57" s="5">
        <f>'MB non-lgt'!V57+'HB non-lgt'!V57+'Major Accts'!V57</f>
        <v>889.77215999999999</v>
      </c>
      <c r="W57" s="5">
        <f>'MB non-lgt'!W57+'HB non-lgt'!W57+'Major Accts'!W57</f>
        <v>101875.13868886654</v>
      </c>
      <c r="X57" s="5">
        <f>'MB non-lgt'!X57+'HB non-lgt'!X57+'Major Accts'!X57</f>
        <v>104701.39619017806</v>
      </c>
      <c r="Y57" s="5">
        <f>'MB non-lgt'!Y57+'HB non-lgt'!Y57+'Major Accts'!Y57</f>
        <v>69832.918898232689</v>
      </c>
      <c r="Z57" s="5">
        <f>'MB non-lgt'!Z57+'HB non-lgt'!Z57+'Major Accts'!Z57</f>
        <v>435206.09792179259</v>
      </c>
      <c r="AA57" s="5">
        <f>'MB non-lgt'!AA57+'HB non-lgt'!AA57+'Major Accts'!AA57</f>
        <v>1357947.0038083468</v>
      </c>
      <c r="AB57" s="5">
        <f>'MB non-lgt'!AB57+'HB non-lgt'!AB57+'Major Accts'!AB57</f>
        <v>24545.27448</v>
      </c>
      <c r="AC57" s="5">
        <f>'MB non-lgt'!AC57+'HB non-lgt'!AC57+'Major Accts'!AC57</f>
        <v>12725.04</v>
      </c>
      <c r="AD57" s="5">
        <f>'MB non-lgt'!AD57+'HB non-lgt'!AD57+'Major Accts'!AD57</f>
        <v>115838.37</v>
      </c>
      <c r="AE57" s="5">
        <f>'MB non-lgt'!AE57+'HB non-lgt'!AE57+'Major Accts'!AE57</f>
        <v>80000</v>
      </c>
      <c r="AF57" s="5">
        <f>'MB non-lgt'!AF57+'HB non-lgt'!AF57+'Major Accts'!AF57</f>
        <v>58197.962706048427</v>
      </c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U57" s="7">
        <f t="shared" si="0"/>
        <v>40769370.034747429</v>
      </c>
      <c r="AV57" s="7">
        <f>SUM(lighting!D57:J57)</f>
        <v>1248761</v>
      </c>
      <c r="AW57" s="7">
        <f t="shared" si="1"/>
        <v>42018131.034747429</v>
      </c>
    </row>
    <row r="58" spans="2:49">
      <c r="B58" s="4">
        <v>2</v>
      </c>
      <c r="C58" s="4">
        <v>2016</v>
      </c>
      <c r="D58" s="5">
        <f>'MB non-lgt'!D58+'HB non-lgt'!D58+'Major Accts'!D58</f>
        <v>22856936.89477</v>
      </c>
      <c r="E58" s="5">
        <f>'MB non-lgt'!E58+'HB non-lgt'!E58+'Major Accts'!E58</f>
        <v>318346.07969099999</v>
      </c>
      <c r="F58" s="5">
        <f>'MB non-lgt'!F58+'HB non-lgt'!F58+'Major Accts'!F58</f>
        <v>1007418.33731</v>
      </c>
      <c r="G58" s="5">
        <f>'MB non-lgt'!G58+'HB non-lgt'!G58+'Major Accts'!G58</f>
        <v>1667066.67096</v>
      </c>
      <c r="H58" s="5">
        <f>'MB non-lgt'!H58+'HB non-lgt'!H58+'Major Accts'!H58</f>
        <v>11343.478464</v>
      </c>
      <c r="I58" s="5">
        <f>'MB non-lgt'!I58+'HB non-lgt'!I58+'Major Accts'!I58</f>
        <v>7996119.5719999997</v>
      </c>
      <c r="J58" s="5">
        <f>'MB non-lgt'!J58+'HB non-lgt'!J58+'Major Accts'!J58</f>
        <v>41791.777700000006</v>
      </c>
      <c r="K58" s="5">
        <f>'MB non-lgt'!K58+'HB non-lgt'!K58+'Major Accts'!K58</f>
        <v>67439.168000000005</v>
      </c>
      <c r="L58" s="5">
        <f>'MB non-lgt'!L58+'HB non-lgt'!L58+'Major Accts'!L58</f>
        <v>111568.5402</v>
      </c>
      <c r="M58" s="5">
        <f>'MB non-lgt'!M58+'HB non-lgt'!M58+'Major Accts'!M58</f>
        <v>1017242.1135338865</v>
      </c>
      <c r="N58" s="5">
        <f>'MB non-lgt'!N58+'HB non-lgt'!N58+'Major Accts'!N58</f>
        <v>132058.54041106196</v>
      </c>
      <c r="O58" s="5">
        <f>'MB non-lgt'!O58+'HB non-lgt'!O58+'Major Accts'!O58</f>
        <v>460162.22262164927</v>
      </c>
      <c r="P58" s="5">
        <f>'MB non-lgt'!P58+'HB non-lgt'!P58+'Major Accts'!P58</f>
        <v>227966.04212424549</v>
      </c>
      <c r="Q58" s="5">
        <f>'MB non-lgt'!Q58+'HB non-lgt'!Q58+'Major Accts'!Q58</f>
        <v>237454.30919209699</v>
      </c>
      <c r="R58" s="5">
        <f>'MB non-lgt'!R58+'HB non-lgt'!R58+'Major Accts'!R58</f>
        <v>1928.7457200000001</v>
      </c>
      <c r="S58" s="5">
        <f>'MB non-lgt'!S58+'HB non-lgt'!S58+'Major Accts'!S58</f>
        <v>180625.00400000002</v>
      </c>
      <c r="T58" s="5">
        <f>'MB non-lgt'!T58+'HB non-lgt'!T58+'Major Accts'!T58</f>
        <v>3987.1026000000002</v>
      </c>
      <c r="U58" s="5">
        <f>'MB non-lgt'!U58+'HB non-lgt'!U58+'Major Accts'!U58</f>
        <v>5875.3950000000004</v>
      </c>
      <c r="V58" s="5">
        <f>'MB non-lgt'!V58+'HB non-lgt'!V58+'Major Accts'!V58</f>
        <v>1085.7534000000001</v>
      </c>
      <c r="W58" s="5">
        <f>'MB non-lgt'!W58+'HB non-lgt'!W58+'Major Accts'!W58</f>
        <v>100078.56162746303</v>
      </c>
      <c r="X58" s="5">
        <f>'MB non-lgt'!X58+'HB non-lgt'!X58+'Major Accts'!X58</f>
        <v>104349.88123344901</v>
      </c>
      <c r="Y58" s="5">
        <f>'MB non-lgt'!Y58+'HB non-lgt'!Y58+'Major Accts'!Y58</f>
        <v>70841.603084935588</v>
      </c>
      <c r="Z58" s="5">
        <f>'MB non-lgt'!Z58+'HB non-lgt'!Z58+'Major Accts'!Z58</f>
        <v>455147.1263636006</v>
      </c>
      <c r="AA58" s="5">
        <f>'MB non-lgt'!AA58+'HB non-lgt'!AA58+'Major Accts'!AA58</f>
        <v>1097087.9639057422</v>
      </c>
      <c r="AB58" s="5">
        <f>'MB non-lgt'!AB58+'HB non-lgt'!AB58+'Major Accts'!AB58</f>
        <v>22322.458860000002</v>
      </c>
      <c r="AC58" s="5">
        <f>'MB non-lgt'!AC58+'HB non-lgt'!AC58+'Major Accts'!AC58</f>
        <v>12611.3</v>
      </c>
      <c r="AD58" s="5">
        <f>'MB non-lgt'!AD58+'HB non-lgt'!AD58+'Major Accts'!AD58</f>
        <v>115838.37</v>
      </c>
      <c r="AE58" s="5">
        <f>'MB non-lgt'!AE58+'HB non-lgt'!AE58+'Major Accts'!AE58</f>
        <v>80000</v>
      </c>
      <c r="AF58" s="5">
        <f>'MB non-lgt'!AF58+'HB non-lgt'!AF58+'Major Accts'!AF58</f>
        <v>55910.937289607995</v>
      </c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U58" s="7">
        <f t="shared" si="0"/>
        <v>38460603.950062744</v>
      </c>
      <c r="AV58" s="7">
        <f>SUM(lighting!D58:J58)</f>
        <v>1249238</v>
      </c>
      <c r="AW58" s="7">
        <f t="shared" si="1"/>
        <v>39709841.950062744</v>
      </c>
    </row>
    <row r="59" spans="2:49">
      <c r="B59" s="4">
        <v>3</v>
      </c>
      <c r="C59" s="4">
        <v>2016</v>
      </c>
      <c r="D59" s="5">
        <f>'MB non-lgt'!D59+'HB non-lgt'!D59+'Major Accts'!D59</f>
        <v>20053396.206519999</v>
      </c>
      <c r="E59" s="5">
        <f>'MB non-lgt'!E59+'HB non-lgt'!E59+'Major Accts'!E59</f>
        <v>274456.407504</v>
      </c>
      <c r="F59" s="5">
        <f>'MB non-lgt'!F59+'HB non-lgt'!F59+'Major Accts'!F59</f>
        <v>871671.63776000007</v>
      </c>
      <c r="G59" s="5">
        <f>'MB non-lgt'!G59+'HB non-lgt'!G59+'Major Accts'!G59</f>
        <v>1533037.7140800001</v>
      </c>
      <c r="H59" s="5">
        <f>'MB non-lgt'!H59+'HB non-lgt'!H59+'Major Accts'!H59</f>
        <v>10300.556430000001</v>
      </c>
      <c r="I59" s="5">
        <f>'MB non-lgt'!I59+'HB non-lgt'!I59+'Major Accts'!I59</f>
        <v>7698553.3784999996</v>
      </c>
      <c r="J59" s="5">
        <f>'MB non-lgt'!J59+'HB non-lgt'!J59+'Major Accts'!J59</f>
        <v>35197.944300000003</v>
      </c>
      <c r="K59" s="5">
        <f>'MB non-lgt'!K59+'HB non-lgt'!K59+'Major Accts'!K59</f>
        <v>61813.570000000007</v>
      </c>
      <c r="L59" s="5">
        <f>'MB non-lgt'!L59+'HB non-lgt'!L59+'Major Accts'!L59</f>
        <v>111755.78681999999</v>
      </c>
      <c r="M59" s="5">
        <f>'MB non-lgt'!M59+'HB non-lgt'!M59+'Major Accts'!M59</f>
        <v>1030674.7123582297</v>
      </c>
      <c r="N59" s="5">
        <f>'MB non-lgt'!N59+'HB non-lgt'!N59+'Major Accts'!N59</f>
        <v>140768.91071761062</v>
      </c>
      <c r="O59" s="5">
        <f>'MB non-lgt'!O59+'HB non-lgt'!O59+'Major Accts'!O59</f>
        <v>473056.18158587121</v>
      </c>
      <c r="P59" s="5">
        <f>'MB non-lgt'!P59+'HB non-lgt'!P59+'Major Accts'!P59</f>
        <v>236477.23986440437</v>
      </c>
      <c r="Q59" s="5">
        <f>'MB non-lgt'!Q59+'HB non-lgt'!Q59+'Major Accts'!Q59</f>
        <v>254003.81217704029</v>
      </c>
      <c r="R59" s="5">
        <f>'MB non-lgt'!R59+'HB non-lgt'!R59+'Major Accts'!R59</f>
        <v>1922.7872400000001</v>
      </c>
      <c r="S59" s="5">
        <f>'MB non-lgt'!S59+'HB non-lgt'!S59+'Major Accts'!S59</f>
        <v>180318.97025000001</v>
      </c>
      <c r="T59" s="5">
        <f>'MB non-lgt'!T59+'HB non-lgt'!T59+'Major Accts'!T59</f>
        <v>3873.0175000000004</v>
      </c>
      <c r="U59" s="5">
        <f>'MB non-lgt'!U59+'HB non-lgt'!U59+'Major Accts'!U59</f>
        <v>6134.8632500000003</v>
      </c>
      <c r="V59" s="5">
        <f>'MB non-lgt'!V59+'HB non-lgt'!V59+'Major Accts'!V59</f>
        <v>1044.5054399999999</v>
      </c>
      <c r="W59" s="5">
        <f>'MB non-lgt'!W59+'HB non-lgt'!W59+'Major Accts'!W59</f>
        <v>103404.06753389578</v>
      </c>
      <c r="X59" s="5">
        <f>'MB non-lgt'!X59+'HB non-lgt'!X59+'Major Accts'!X59</f>
        <v>105138.62170093608</v>
      </c>
      <c r="Y59" s="5">
        <f>'MB non-lgt'!Y59+'HB non-lgt'!Y59+'Major Accts'!Y59</f>
        <v>71379.470073112927</v>
      </c>
      <c r="Z59" s="5">
        <f>'MB non-lgt'!Z59+'HB non-lgt'!Z59+'Major Accts'!Z59</f>
        <v>452684.18478946958</v>
      </c>
      <c r="AA59" s="5">
        <f>'MB non-lgt'!AA59+'HB non-lgt'!AA59+'Major Accts'!AA59</f>
        <v>1331983.7501850012</v>
      </c>
      <c r="AB59" s="5">
        <f>'MB non-lgt'!AB59+'HB non-lgt'!AB59+'Major Accts'!AB59</f>
        <v>21886.46744</v>
      </c>
      <c r="AC59" s="5">
        <f>'MB non-lgt'!AC59+'HB non-lgt'!AC59+'Major Accts'!AC59</f>
        <v>12725.04</v>
      </c>
      <c r="AD59" s="5">
        <f>'MB non-lgt'!AD59+'HB non-lgt'!AD59+'Major Accts'!AD59</f>
        <v>115838.37</v>
      </c>
      <c r="AE59" s="5">
        <f>'MB non-lgt'!AE59+'HB non-lgt'!AE59+'Major Accts'!AE59</f>
        <v>80000</v>
      </c>
      <c r="AF59" s="5">
        <f>'MB non-lgt'!AF59+'HB non-lgt'!AF59+'Major Accts'!AF59</f>
        <v>55584.573808231078</v>
      </c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U59" s="7">
        <f t="shared" si="0"/>
        <v>35329082.747827783</v>
      </c>
      <c r="AV59" s="7">
        <f>SUM(lighting!D59:J59)</f>
        <v>1249715</v>
      </c>
      <c r="AW59" s="7">
        <f t="shared" si="1"/>
        <v>36578797.747827783</v>
      </c>
    </row>
    <row r="60" spans="2:49">
      <c r="B60" s="4">
        <v>4</v>
      </c>
      <c r="C60" s="4">
        <v>2016</v>
      </c>
      <c r="D60" s="5">
        <f>'MB non-lgt'!D60+'HB non-lgt'!D60+'Major Accts'!D60</f>
        <v>19093567.448240001</v>
      </c>
      <c r="E60" s="5">
        <f>'MB non-lgt'!E60+'HB non-lgt'!E60+'Major Accts'!E60</f>
        <v>258484.41339900001</v>
      </c>
      <c r="F60" s="5">
        <f>'MB non-lgt'!F60+'HB non-lgt'!F60+'Major Accts'!F60</f>
        <v>830492.02584000002</v>
      </c>
      <c r="G60" s="5">
        <f>'MB non-lgt'!G60+'HB non-lgt'!G60+'Major Accts'!G60</f>
        <v>1530052.53828</v>
      </c>
      <c r="H60" s="5">
        <f>'MB non-lgt'!H60+'HB non-lgt'!H60+'Major Accts'!H60</f>
        <v>10262.197494</v>
      </c>
      <c r="I60" s="5">
        <f>'MB non-lgt'!I60+'HB non-lgt'!I60+'Major Accts'!I60</f>
        <v>7659240.02575</v>
      </c>
      <c r="J60" s="5">
        <f>'MB non-lgt'!J60+'HB non-lgt'!J60+'Major Accts'!J60</f>
        <v>36125.175499999998</v>
      </c>
      <c r="K60" s="5">
        <f>'MB non-lgt'!K60+'HB non-lgt'!K60+'Major Accts'!K60</f>
        <v>65575.4185</v>
      </c>
      <c r="L60" s="5">
        <f>'MB non-lgt'!L60+'HB non-lgt'!L60+'Major Accts'!L60</f>
        <v>117170.60604</v>
      </c>
      <c r="M60" s="5">
        <f>'MB non-lgt'!M60+'HB non-lgt'!M60+'Major Accts'!M60</f>
        <v>1075785.2706673583</v>
      </c>
      <c r="N60" s="5">
        <f>'MB non-lgt'!N60+'HB non-lgt'!N60+'Major Accts'!N60</f>
        <v>132788.29344876105</v>
      </c>
      <c r="O60" s="5">
        <f>'MB non-lgt'!O60+'HB non-lgt'!O60+'Major Accts'!O60</f>
        <v>489138.70412355266</v>
      </c>
      <c r="P60" s="5">
        <f>'MB non-lgt'!P60+'HB non-lgt'!P60+'Major Accts'!P60</f>
        <v>243603.72309758147</v>
      </c>
      <c r="Q60" s="5">
        <f>'MB non-lgt'!Q60+'HB non-lgt'!Q60+'Major Accts'!Q60</f>
        <v>258330.98864135589</v>
      </c>
      <c r="R60" s="5">
        <f>'MB non-lgt'!R60+'HB non-lgt'!R60+'Major Accts'!R60</f>
        <v>1879.0754400000001</v>
      </c>
      <c r="S60" s="5">
        <f>'MB non-lgt'!S60+'HB non-lgt'!S60+'Major Accts'!S60</f>
        <v>183224.49174999999</v>
      </c>
      <c r="T60" s="5">
        <f>'MB non-lgt'!T60+'HB non-lgt'!T60+'Major Accts'!T60</f>
        <v>3939.0727000000002</v>
      </c>
      <c r="U60" s="5">
        <f>'MB non-lgt'!U60+'HB non-lgt'!U60+'Major Accts'!U60</f>
        <v>6170.8095000000003</v>
      </c>
      <c r="V60" s="5">
        <f>'MB non-lgt'!V60+'HB non-lgt'!V60+'Major Accts'!V60</f>
        <v>992.71395999999993</v>
      </c>
      <c r="W60" s="5">
        <f>'MB non-lgt'!W60+'HB non-lgt'!W60+'Major Accts'!W60</f>
        <v>103934.94105961559</v>
      </c>
      <c r="X60" s="5">
        <f>'MB non-lgt'!X60+'HB non-lgt'!X60+'Major Accts'!X60</f>
        <v>109984.65241029052</v>
      </c>
      <c r="Y60" s="5">
        <f>'MB non-lgt'!Y60+'HB non-lgt'!Y60+'Major Accts'!Y60</f>
        <v>75215.724258980976</v>
      </c>
      <c r="Z60" s="5">
        <f>'MB non-lgt'!Z60+'HB non-lgt'!Z60+'Major Accts'!Z60</f>
        <v>498548.79145304393</v>
      </c>
      <c r="AA60" s="5">
        <f>'MB non-lgt'!AA60+'HB non-lgt'!AA60+'Major Accts'!AA60</f>
        <v>1331270.1234781155</v>
      </c>
      <c r="AB60" s="5">
        <f>'MB non-lgt'!AB60+'HB non-lgt'!AB60+'Major Accts'!AB60</f>
        <v>17373.706179999997</v>
      </c>
      <c r="AC60" s="5">
        <f>'MB non-lgt'!AC60+'HB non-lgt'!AC60+'Major Accts'!AC60</f>
        <v>12673.34</v>
      </c>
      <c r="AD60" s="5">
        <f>'MB non-lgt'!AD60+'HB non-lgt'!AD60+'Major Accts'!AD60</f>
        <v>115838.37</v>
      </c>
      <c r="AE60" s="5">
        <f>'MB non-lgt'!AE60+'HB non-lgt'!AE60+'Major Accts'!AE60</f>
        <v>80000</v>
      </c>
      <c r="AF60" s="5">
        <f>'MB non-lgt'!AF60+'HB non-lgt'!AF60+'Major Accts'!AF60</f>
        <v>58392.420853512871</v>
      </c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U60" s="7">
        <f t="shared" si="0"/>
        <v>34400055.062065169</v>
      </c>
      <c r="AV60" s="7">
        <f>SUM(lighting!D60:J60)</f>
        <v>1250193</v>
      </c>
      <c r="AW60" s="7">
        <f t="shared" si="1"/>
        <v>35650248.062065169</v>
      </c>
    </row>
    <row r="61" spans="2:49">
      <c r="B61" s="4">
        <v>5</v>
      </c>
      <c r="C61" s="4">
        <v>2016</v>
      </c>
      <c r="D61" s="5">
        <f>'MB non-lgt'!D61+'HB non-lgt'!D61+'Major Accts'!D61</f>
        <v>20114490.292440001</v>
      </c>
      <c r="E61" s="5">
        <f>'MB non-lgt'!E61+'HB non-lgt'!E61+'Major Accts'!E61</f>
        <v>274482.55982850003</v>
      </c>
      <c r="F61" s="5">
        <f>'MB non-lgt'!F61+'HB non-lgt'!F61+'Major Accts'!F61</f>
        <v>897920.80873000005</v>
      </c>
      <c r="G61" s="5">
        <f>'MB non-lgt'!G61+'HB non-lgt'!G61+'Major Accts'!G61</f>
        <v>1616264.3868</v>
      </c>
      <c r="H61" s="5">
        <f>'MB non-lgt'!H61+'HB non-lgt'!H61+'Major Accts'!H61</f>
        <v>10906.350696</v>
      </c>
      <c r="I61" s="5">
        <f>'MB non-lgt'!I61+'HB non-lgt'!I61+'Major Accts'!I61</f>
        <v>8172192.9969999995</v>
      </c>
      <c r="J61" s="5">
        <f>'MB non-lgt'!J61+'HB non-lgt'!J61+'Major Accts'!J61</f>
        <v>40715.730300000003</v>
      </c>
      <c r="K61" s="5">
        <f>'MB non-lgt'!K61+'HB non-lgt'!K61+'Major Accts'!K61</f>
        <v>71320.63</v>
      </c>
      <c r="L61" s="5">
        <f>'MB non-lgt'!L61+'HB non-lgt'!L61+'Major Accts'!L61</f>
        <v>123278.4929</v>
      </c>
      <c r="M61" s="5">
        <f>'MB non-lgt'!M61+'HB non-lgt'!M61+'Major Accts'!M61</f>
        <v>1119562.811230982</v>
      </c>
      <c r="N61" s="5">
        <f>'MB non-lgt'!N61+'HB non-lgt'!N61+'Major Accts'!N61</f>
        <v>129365.42372530975</v>
      </c>
      <c r="O61" s="5">
        <f>'MB non-lgt'!O61+'HB non-lgt'!O61+'Major Accts'!O61</f>
        <v>497344.6742958636</v>
      </c>
      <c r="P61" s="5">
        <f>'MB non-lgt'!P61+'HB non-lgt'!P61+'Major Accts'!P61</f>
        <v>252662.80617750017</v>
      </c>
      <c r="Q61" s="5">
        <f>'MB non-lgt'!Q61+'HB non-lgt'!Q61+'Major Accts'!Q61</f>
        <v>248175.12897479598</v>
      </c>
      <c r="R61" s="5">
        <f>'MB non-lgt'!R61+'HB non-lgt'!R61+'Major Accts'!R61</f>
        <v>1562.5922399999999</v>
      </c>
      <c r="S61" s="5">
        <f>'MB non-lgt'!S61+'HB non-lgt'!S61+'Major Accts'!S61</f>
        <v>191433.20449999999</v>
      </c>
      <c r="T61" s="5">
        <f>'MB non-lgt'!T61+'HB non-lgt'!T61+'Major Accts'!T61</f>
        <v>3842.3416000000002</v>
      </c>
      <c r="U61" s="5">
        <f>'MB non-lgt'!U61+'HB non-lgt'!U61+'Major Accts'!U61</f>
        <v>6646.0372500000003</v>
      </c>
      <c r="V61" s="5">
        <f>'MB non-lgt'!V61+'HB non-lgt'!V61+'Major Accts'!V61</f>
        <v>1356.3229200000001</v>
      </c>
      <c r="W61" s="5">
        <f>'MB non-lgt'!W61+'HB non-lgt'!W61+'Major Accts'!W61</f>
        <v>107411.28750987074</v>
      </c>
      <c r="X61" s="5">
        <f>'MB non-lgt'!X61+'HB non-lgt'!X61+'Major Accts'!X61</f>
        <v>116618.36538155745</v>
      </c>
      <c r="Y61" s="5">
        <f>'MB non-lgt'!Y61+'HB non-lgt'!Y61+'Major Accts'!Y61</f>
        <v>78196.297423194483</v>
      </c>
      <c r="Z61" s="5">
        <f>'MB non-lgt'!Z61+'HB non-lgt'!Z61+'Major Accts'!Z61</f>
        <v>556631.57804237655</v>
      </c>
      <c r="AA61" s="5">
        <f>'MB non-lgt'!AA61+'HB non-lgt'!AA61+'Major Accts'!AA61</f>
        <v>1395002.0623915866</v>
      </c>
      <c r="AB61" s="5">
        <f>'MB non-lgt'!AB61+'HB non-lgt'!AB61+'Major Accts'!AB61</f>
        <v>23783.222959999999</v>
      </c>
      <c r="AC61" s="5">
        <f>'MB non-lgt'!AC61+'HB non-lgt'!AC61+'Major Accts'!AC61</f>
        <v>12725.04</v>
      </c>
      <c r="AD61" s="5">
        <f>'MB non-lgt'!AD61+'HB non-lgt'!AD61+'Major Accts'!AD61</f>
        <v>115838.37</v>
      </c>
      <c r="AE61" s="5">
        <f>'MB non-lgt'!AE61+'HB non-lgt'!AE61+'Major Accts'!AE61</f>
        <v>80000</v>
      </c>
      <c r="AF61" s="5">
        <f>'MB non-lgt'!AF61+'HB non-lgt'!AF61+'Major Accts'!AF61</f>
        <v>58147.753643175151</v>
      </c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U61" s="7">
        <f t="shared" si="0"/>
        <v>36317877.568960704</v>
      </c>
      <c r="AV61" s="7">
        <f>SUM(lighting!D61:J61)</f>
        <v>1250671</v>
      </c>
      <c r="AW61" s="7">
        <f t="shared" si="1"/>
        <v>37568548.568960704</v>
      </c>
    </row>
    <row r="62" spans="2:49">
      <c r="B62" s="4">
        <v>6</v>
      </c>
      <c r="C62" s="4">
        <v>2016</v>
      </c>
      <c r="D62" s="5">
        <f>'MB non-lgt'!D62+'HB non-lgt'!D62+'Major Accts'!D62</f>
        <v>26354155.885120001</v>
      </c>
      <c r="E62" s="5">
        <f>'MB non-lgt'!E62+'HB non-lgt'!E62+'Major Accts'!E62</f>
        <v>359173.35263699997</v>
      </c>
      <c r="F62" s="5">
        <f>'MB non-lgt'!F62+'HB non-lgt'!F62+'Major Accts'!F62</f>
        <v>1209441.04168</v>
      </c>
      <c r="G62" s="5">
        <f>'MB non-lgt'!G62+'HB non-lgt'!G62+'Major Accts'!G62</f>
        <v>1914458.0089199999</v>
      </c>
      <c r="H62" s="5">
        <f>'MB non-lgt'!H62+'HB non-lgt'!H62+'Major Accts'!H62</f>
        <v>13160.399724000001</v>
      </c>
      <c r="I62" s="5">
        <f>'MB non-lgt'!I62+'HB non-lgt'!I62+'Major Accts'!I62</f>
        <v>9111237.3452499993</v>
      </c>
      <c r="J62" s="5">
        <f>'MB non-lgt'!J62+'HB non-lgt'!J62+'Major Accts'!J62</f>
        <v>47566.004500000003</v>
      </c>
      <c r="K62" s="5">
        <f>'MB non-lgt'!K62+'HB non-lgt'!K62+'Major Accts'!K62</f>
        <v>85542.853000000003</v>
      </c>
      <c r="L62" s="5">
        <f>'MB non-lgt'!L62+'HB non-lgt'!L62+'Major Accts'!L62</f>
        <v>171619.76695262548</v>
      </c>
      <c r="M62" s="5">
        <f>'MB non-lgt'!M62+'HB non-lgt'!M62+'Major Accts'!M62</f>
        <v>1229149.5592980636</v>
      </c>
      <c r="N62" s="5">
        <f>'MB non-lgt'!N62+'HB non-lgt'!N62+'Major Accts'!N62</f>
        <v>135195.82029336283</v>
      </c>
      <c r="O62" s="5">
        <f>'MB non-lgt'!O62+'HB non-lgt'!O62+'Major Accts'!O62</f>
        <v>534714.19511981739</v>
      </c>
      <c r="P62" s="5">
        <f>'MB non-lgt'!P62+'HB non-lgt'!P62+'Major Accts'!P62</f>
        <v>267519.2432878401</v>
      </c>
      <c r="Q62" s="5">
        <f>'MB non-lgt'!Q62+'HB non-lgt'!Q62+'Major Accts'!Q62</f>
        <v>438068.78803743707</v>
      </c>
      <c r="R62" s="5">
        <f>'MB non-lgt'!R62+'HB non-lgt'!R62+'Major Accts'!R62</f>
        <v>1738.0255200000001</v>
      </c>
      <c r="S62" s="5">
        <f>'MB non-lgt'!S62+'HB non-lgt'!S62+'Major Accts'!S62</f>
        <v>204049.552</v>
      </c>
      <c r="T62" s="5">
        <f>'MB non-lgt'!T62+'HB non-lgt'!T62+'Major Accts'!T62</f>
        <v>4119.9421000000002</v>
      </c>
      <c r="U62" s="5">
        <f>'MB non-lgt'!U62+'HB non-lgt'!U62+'Major Accts'!U62</f>
        <v>6741.5542500000001</v>
      </c>
      <c r="V62" s="5">
        <f>'MB non-lgt'!V62+'HB non-lgt'!V62+'Major Accts'!V62</f>
        <v>1559.7570818711838</v>
      </c>
      <c r="W62" s="5">
        <f>'MB non-lgt'!W62+'HB non-lgt'!W62+'Major Accts'!W62</f>
        <v>112118.46327806644</v>
      </c>
      <c r="X62" s="5">
        <f>'MB non-lgt'!X62+'HB non-lgt'!X62+'Major Accts'!X62</f>
        <v>124195.79281968561</v>
      </c>
      <c r="Y62" s="5">
        <f>'MB non-lgt'!Y62+'HB non-lgt'!Y62+'Major Accts'!Y62</f>
        <v>80961.565122721833</v>
      </c>
      <c r="Z62" s="5">
        <f>'MB non-lgt'!Z62+'HB non-lgt'!Z62+'Major Accts'!Z62</f>
        <v>586070.96005131572</v>
      </c>
      <c r="AA62" s="5">
        <f>'MB non-lgt'!AA62+'HB non-lgt'!AA62+'Major Accts'!AA62</f>
        <v>2720402.5161209395</v>
      </c>
      <c r="AB62" s="5">
        <f>'MB non-lgt'!AB62+'HB non-lgt'!AB62+'Major Accts'!AB62</f>
        <v>18969.070019999999</v>
      </c>
      <c r="AC62" s="5">
        <f>'MB non-lgt'!AC62+'HB non-lgt'!AC62+'Major Accts'!AC62</f>
        <v>12673.34</v>
      </c>
      <c r="AD62" s="5">
        <f>'MB non-lgt'!AD62+'HB non-lgt'!AD62+'Major Accts'!AD62</f>
        <v>115838.37</v>
      </c>
      <c r="AE62" s="5">
        <f>'MB non-lgt'!AE62+'HB non-lgt'!AE62+'Major Accts'!AE62</f>
        <v>80000</v>
      </c>
      <c r="AF62" s="5">
        <f>'MB non-lgt'!AF62+'HB non-lgt'!AF62+'Major Accts'!AF62</f>
        <v>62990.876342708216</v>
      </c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U62" s="7">
        <f t="shared" si="0"/>
        <v>46003432.048527457</v>
      </c>
      <c r="AV62" s="7">
        <f>SUM(lighting!D62:J62)</f>
        <v>1251149</v>
      </c>
      <c r="AW62" s="7">
        <f t="shared" si="1"/>
        <v>47254581.048527457</v>
      </c>
    </row>
    <row r="63" spans="2:49">
      <c r="B63" s="4">
        <v>7</v>
      </c>
      <c r="C63" s="4">
        <v>2016</v>
      </c>
      <c r="D63" s="5">
        <f>'MB non-lgt'!D63+'HB non-lgt'!D63+'Major Accts'!D63</f>
        <v>29948452.62215</v>
      </c>
      <c r="E63" s="5">
        <f>'MB non-lgt'!E63+'HB non-lgt'!E63+'Major Accts'!E63</f>
        <v>404843.8127595</v>
      </c>
      <c r="F63" s="5">
        <f>'MB non-lgt'!F63+'HB non-lgt'!F63+'Major Accts'!F63</f>
        <v>1392136.39781</v>
      </c>
      <c r="G63" s="5">
        <f>'MB non-lgt'!G63+'HB non-lgt'!G63+'Major Accts'!G63</f>
        <v>2065147.959</v>
      </c>
      <c r="H63" s="5">
        <f>'MB non-lgt'!H63+'HB non-lgt'!H63+'Major Accts'!H63</f>
        <v>14290.911414</v>
      </c>
      <c r="I63" s="5">
        <f>'MB non-lgt'!I63+'HB non-lgt'!I63+'Major Accts'!I63</f>
        <v>9507579.8790000007</v>
      </c>
      <c r="J63" s="5">
        <f>'MB non-lgt'!J63+'HB non-lgt'!J63+'Major Accts'!J63</f>
        <v>49805.977700000003</v>
      </c>
      <c r="K63" s="5">
        <f>'MB non-lgt'!K63+'HB non-lgt'!K63+'Major Accts'!K63</f>
        <v>89062.755000000005</v>
      </c>
      <c r="L63" s="5">
        <f>'MB non-lgt'!L63+'HB non-lgt'!L63+'Major Accts'!L63</f>
        <v>213377.54105220112</v>
      </c>
      <c r="M63" s="5">
        <f>'MB non-lgt'!M63+'HB non-lgt'!M63+'Major Accts'!M63</f>
        <v>1233626.2090041493</v>
      </c>
      <c r="N63" s="5">
        <f>'MB non-lgt'!N63+'HB non-lgt'!N63+'Major Accts'!N63</f>
        <v>137880.15835168143</v>
      </c>
      <c r="O63" s="5">
        <f>'MB non-lgt'!O63+'HB non-lgt'!O63+'Major Accts'!O63</f>
        <v>546045.26190333231</v>
      </c>
      <c r="P63" s="5">
        <f>'MB non-lgt'!P63+'HB non-lgt'!P63+'Major Accts'!P63</f>
        <v>268667.97297612421</v>
      </c>
      <c r="Q63" s="5">
        <f>'MB non-lgt'!Q63+'HB non-lgt'!Q63+'Major Accts'!Q63</f>
        <v>485827.3824585852</v>
      </c>
      <c r="R63" s="5">
        <f>'MB non-lgt'!R63+'HB non-lgt'!R63+'Major Accts'!R63</f>
        <v>1842.10356</v>
      </c>
      <c r="S63" s="5">
        <f>'MB non-lgt'!S63+'HB non-lgt'!S63+'Major Accts'!S63</f>
        <v>211171.28599999999</v>
      </c>
      <c r="T63" s="5">
        <f>'MB non-lgt'!T63+'HB non-lgt'!T63+'Major Accts'!T63</f>
        <v>4088.3220000000006</v>
      </c>
      <c r="U63" s="5">
        <f>'MB non-lgt'!U63+'HB non-lgt'!U63+'Major Accts'!U63</f>
        <v>6972.9454999999998</v>
      </c>
      <c r="V63" s="5">
        <f>'MB non-lgt'!V63+'HB non-lgt'!V63+'Major Accts'!V63</f>
        <v>2097.5984518595142</v>
      </c>
      <c r="W63" s="5">
        <f>'MB non-lgt'!W63+'HB non-lgt'!W63+'Major Accts'!W63</f>
        <v>116062.71346034939</v>
      </c>
      <c r="X63" s="5">
        <f>'MB non-lgt'!X63+'HB non-lgt'!X63+'Major Accts'!X63</f>
        <v>118406.33629306167</v>
      </c>
      <c r="Y63" s="5">
        <f>'MB non-lgt'!Y63+'HB non-lgt'!Y63+'Major Accts'!Y63</f>
        <v>80943.404774560418</v>
      </c>
      <c r="Z63" s="5">
        <f>'MB non-lgt'!Z63+'HB non-lgt'!Z63+'Major Accts'!Z63</f>
        <v>612181.86911253445</v>
      </c>
      <c r="AA63" s="5">
        <f>'MB non-lgt'!AA63+'HB non-lgt'!AA63+'Major Accts'!AA63</f>
        <v>3228502.318553932</v>
      </c>
      <c r="AB63" s="5">
        <f>'MB non-lgt'!AB63+'HB non-lgt'!AB63+'Major Accts'!AB63</f>
        <v>20592.563920000001</v>
      </c>
      <c r="AC63" s="5">
        <f>'MB non-lgt'!AC63+'HB non-lgt'!AC63+'Major Accts'!AC63</f>
        <v>12725.04</v>
      </c>
      <c r="AD63" s="5">
        <f>'MB non-lgt'!AD63+'HB non-lgt'!AD63+'Major Accts'!AD63</f>
        <v>115838.37</v>
      </c>
      <c r="AE63" s="5">
        <f>'MB non-lgt'!AE63+'HB non-lgt'!AE63+'Major Accts'!AE63</f>
        <v>80000</v>
      </c>
      <c r="AF63" s="5">
        <f>'MB non-lgt'!AF63+'HB non-lgt'!AF63+'Major Accts'!AF63</f>
        <v>65317.304248018248</v>
      </c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U63" s="7">
        <f t="shared" si="0"/>
        <v>51033487.016453892</v>
      </c>
      <c r="AV63" s="7">
        <f>SUM(lighting!D63:J63)</f>
        <v>1251628</v>
      </c>
      <c r="AW63" s="7">
        <f t="shared" si="1"/>
        <v>52285115.016453892</v>
      </c>
    </row>
    <row r="64" spans="2:49">
      <c r="B64" s="4">
        <v>8</v>
      </c>
      <c r="C64" s="4">
        <v>2016</v>
      </c>
      <c r="D64" s="5">
        <f>'MB non-lgt'!D64+'HB non-lgt'!D64+'Major Accts'!D64</f>
        <v>30150788.349160001</v>
      </c>
      <c r="E64" s="5">
        <f>'MB non-lgt'!E64+'HB non-lgt'!E64+'Major Accts'!E64</f>
        <v>403149.48482399998</v>
      </c>
      <c r="F64" s="5">
        <f>'MB non-lgt'!F64+'HB non-lgt'!F64+'Major Accts'!F64</f>
        <v>1410817.2610900002</v>
      </c>
      <c r="G64" s="5">
        <f>'MB non-lgt'!G64+'HB non-lgt'!G64+'Major Accts'!G64</f>
        <v>2073266.33232</v>
      </c>
      <c r="H64" s="5">
        <f>'MB non-lgt'!H64+'HB non-lgt'!H64+'Major Accts'!H64</f>
        <v>14338.398546</v>
      </c>
      <c r="I64" s="5">
        <f>'MB non-lgt'!I64+'HB non-lgt'!I64+'Major Accts'!I64</f>
        <v>9507307.0929999985</v>
      </c>
      <c r="J64" s="5">
        <f>'MB non-lgt'!J64+'HB non-lgt'!J64+'Major Accts'!J64</f>
        <v>46166.298500000004</v>
      </c>
      <c r="K64" s="5">
        <f>'MB non-lgt'!K64+'HB non-lgt'!K64+'Major Accts'!K64</f>
        <v>90354.002500000002</v>
      </c>
      <c r="L64" s="5">
        <f>'MB non-lgt'!L64+'HB non-lgt'!L64+'Major Accts'!L64</f>
        <v>219343.06793707609</v>
      </c>
      <c r="M64" s="5">
        <f>'MB non-lgt'!M64+'HB non-lgt'!M64+'Major Accts'!M64</f>
        <v>1278359.2450000001</v>
      </c>
      <c r="N64" s="5">
        <f>'MB non-lgt'!N64+'HB non-lgt'!N64+'Major Accts'!N64</f>
        <v>142607.38438274336</v>
      </c>
      <c r="O64" s="5">
        <f>'MB non-lgt'!O64+'HB non-lgt'!O64+'Major Accts'!O64</f>
        <v>553767.62865235016</v>
      </c>
      <c r="P64" s="5">
        <f>'MB non-lgt'!P64+'HB non-lgt'!P64+'Major Accts'!P64</f>
        <v>286121.39540567563</v>
      </c>
      <c r="Q64" s="5">
        <f>'MB non-lgt'!Q64+'HB non-lgt'!Q64+'Major Accts'!Q64</f>
        <v>491638.64456612128</v>
      </c>
      <c r="R64" s="5">
        <f>'MB non-lgt'!R64+'HB non-lgt'!R64+'Major Accts'!R64</f>
        <v>1930.6016400000001</v>
      </c>
      <c r="S64" s="5">
        <f>'MB non-lgt'!S64+'HB non-lgt'!S64+'Major Accts'!S64</f>
        <v>210909.40400000001</v>
      </c>
      <c r="T64" s="5">
        <f>'MB non-lgt'!T64+'HB non-lgt'!T64+'Major Accts'!T64</f>
        <v>4144.7498000000005</v>
      </c>
      <c r="U64" s="5">
        <f>'MB non-lgt'!U64+'HB non-lgt'!U64+'Major Accts'!U64</f>
        <v>6938.2732500000002</v>
      </c>
      <c r="V64" s="5">
        <f>'MB non-lgt'!V64+'HB non-lgt'!V64+'Major Accts'!V64</f>
        <v>2369.5163139345809</v>
      </c>
      <c r="W64" s="5">
        <f>'MB non-lgt'!W64+'HB non-lgt'!W64+'Major Accts'!W64</f>
        <v>119117.85411060826</v>
      </c>
      <c r="X64" s="5">
        <f>'MB non-lgt'!X64+'HB non-lgt'!X64+'Major Accts'!X64</f>
        <v>120684.03384006306</v>
      </c>
      <c r="Y64" s="5">
        <f>'MB non-lgt'!Y64+'HB non-lgt'!Y64+'Major Accts'!Y64</f>
        <v>80445.4662815474</v>
      </c>
      <c r="Z64" s="5">
        <f>'MB non-lgt'!Z64+'HB non-lgt'!Z64+'Major Accts'!Z64</f>
        <v>655318.91565580701</v>
      </c>
      <c r="AA64" s="5">
        <f>'MB non-lgt'!AA64+'HB non-lgt'!AA64+'Major Accts'!AA64</f>
        <v>3210832.7429529806</v>
      </c>
      <c r="AB64" s="5">
        <f>'MB non-lgt'!AB64+'HB non-lgt'!AB64+'Major Accts'!AB64</f>
        <v>22856.694180000002</v>
      </c>
      <c r="AC64" s="5">
        <f>'MB non-lgt'!AC64+'HB non-lgt'!AC64+'Major Accts'!AC64</f>
        <v>12725.04</v>
      </c>
      <c r="AD64" s="5">
        <f>'MB non-lgt'!AD64+'HB non-lgt'!AD64+'Major Accts'!AD64</f>
        <v>115838.37</v>
      </c>
      <c r="AE64" s="5">
        <f>'MB non-lgt'!AE64+'HB non-lgt'!AE64+'Major Accts'!AE64</f>
        <v>80000</v>
      </c>
      <c r="AF64" s="5">
        <f>'MB non-lgt'!AF64+'HB non-lgt'!AF64+'Major Accts'!AF64</f>
        <v>64593.238518840262</v>
      </c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U64" s="7">
        <f t="shared" si="0"/>
        <v>51376729.486427724</v>
      </c>
      <c r="AV64" s="7">
        <f>SUM(lighting!D64:J64)</f>
        <v>1252108</v>
      </c>
      <c r="AW64" s="7">
        <f t="shared" si="1"/>
        <v>52628837.486427724</v>
      </c>
    </row>
    <row r="65" spans="2:49">
      <c r="B65" s="4">
        <v>9</v>
      </c>
      <c r="C65" s="4">
        <v>2016</v>
      </c>
      <c r="D65" s="5">
        <f>'MB non-lgt'!D65+'HB non-lgt'!D65+'Major Accts'!D65</f>
        <v>28909372.321830001</v>
      </c>
      <c r="E65" s="5">
        <f>'MB non-lgt'!E65+'HB non-lgt'!E65+'Major Accts'!E65</f>
        <v>380421.43438500003</v>
      </c>
      <c r="F65" s="5">
        <f>'MB non-lgt'!F65+'HB non-lgt'!F65+'Major Accts'!F65</f>
        <v>1349844.79929</v>
      </c>
      <c r="G65" s="5">
        <f>'MB non-lgt'!G65+'HB non-lgt'!G65+'Major Accts'!G65</f>
        <v>2035519.2418800001</v>
      </c>
      <c r="H65" s="5">
        <f>'MB non-lgt'!H65+'HB non-lgt'!H65+'Major Accts'!H65</f>
        <v>14050.501398</v>
      </c>
      <c r="I65" s="5">
        <f>'MB non-lgt'!I65+'HB non-lgt'!I65+'Major Accts'!I65</f>
        <v>9741966.863499999</v>
      </c>
      <c r="J65" s="5">
        <f>'MB non-lgt'!J65+'HB non-lgt'!J65+'Major Accts'!J65</f>
        <v>49870.428100000005</v>
      </c>
      <c r="K65" s="5">
        <f>'MB non-lgt'!K65+'HB non-lgt'!K65+'Major Accts'!K65</f>
        <v>86064.099249999999</v>
      </c>
      <c r="L65" s="5">
        <f>'MB non-lgt'!L65+'HB non-lgt'!L65+'Major Accts'!L65</f>
        <v>216889.06489788729</v>
      </c>
      <c r="M65" s="5">
        <f>'MB non-lgt'!M65+'HB non-lgt'!M65+'Major Accts'!M65</f>
        <v>1283325.2351694331</v>
      </c>
      <c r="N65" s="5">
        <f>'MB non-lgt'!N65+'HB non-lgt'!N65+'Major Accts'!N65</f>
        <v>146771.0827</v>
      </c>
      <c r="O65" s="5">
        <f>'MB non-lgt'!O65+'HB non-lgt'!O65+'Major Accts'!O65</f>
        <v>539982.8387871657</v>
      </c>
      <c r="P65" s="5">
        <f>'MB non-lgt'!P65+'HB non-lgt'!P65+'Major Accts'!P65</f>
        <v>267879.97913701052</v>
      </c>
      <c r="Q65" s="5">
        <f>'MB non-lgt'!Q65+'HB non-lgt'!Q65+'Major Accts'!Q65</f>
        <v>411080.57615118392</v>
      </c>
      <c r="R65" s="5">
        <f>'MB non-lgt'!R65+'HB non-lgt'!R65+'Major Accts'!R65</f>
        <v>2038.0984800000001</v>
      </c>
      <c r="S65" s="5">
        <f>'MB non-lgt'!S65+'HB non-lgt'!S65+'Major Accts'!S65</f>
        <v>208452.2555</v>
      </c>
      <c r="T65" s="5">
        <f>'MB non-lgt'!T65+'HB non-lgt'!T65+'Major Accts'!T65</f>
        <v>4065.6354000000001</v>
      </c>
      <c r="U65" s="5">
        <f>'MB non-lgt'!U65+'HB non-lgt'!U65+'Major Accts'!U65</f>
        <v>6754.4657500000003</v>
      </c>
      <c r="V65" s="5">
        <f>'MB non-lgt'!V65+'HB non-lgt'!V65+'Major Accts'!V65</f>
        <v>2244.6877109516231</v>
      </c>
      <c r="W65" s="5">
        <f>'MB non-lgt'!W65+'HB non-lgt'!W65+'Major Accts'!W65</f>
        <v>115903.84948118038</v>
      </c>
      <c r="X65" s="5">
        <f>'MB non-lgt'!X65+'HB non-lgt'!X65+'Major Accts'!X65</f>
        <v>121186.76350803915</v>
      </c>
      <c r="Y65" s="5">
        <f>'MB non-lgt'!Y65+'HB non-lgt'!Y65+'Major Accts'!Y65</f>
        <v>78076.782771452243</v>
      </c>
      <c r="Z65" s="5">
        <f>'MB non-lgt'!Z65+'HB non-lgt'!Z65+'Major Accts'!Z65</f>
        <v>609799.2291416825</v>
      </c>
      <c r="AA65" s="5">
        <f>'MB non-lgt'!AA65+'HB non-lgt'!AA65+'Major Accts'!AA65</f>
        <v>3215832.8667893112</v>
      </c>
      <c r="AB65" s="5">
        <f>'MB non-lgt'!AB65+'HB non-lgt'!AB65+'Major Accts'!AB65</f>
        <v>24049.981940000001</v>
      </c>
      <c r="AC65" s="5">
        <f>'MB non-lgt'!AC65+'HB non-lgt'!AC65+'Major Accts'!AC65</f>
        <v>12673.34</v>
      </c>
      <c r="AD65" s="5">
        <f>'MB non-lgt'!AD65+'HB non-lgt'!AD65+'Major Accts'!AD65</f>
        <v>115838.37</v>
      </c>
      <c r="AE65" s="5">
        <f>'MB non-lgt'!AE65+'HB non-lgt'!AE65+'Major Accts'!AE65</f>
        <v>80000</v>
      </c>
      <c r="AF65" s="5">
        <f>'MB non-lgt'!AF65+'HB non-lgt'!AF65+'Major Accts'!AF65</f>
        <v>64319.854948420027</v>
      </c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U65" s="7">
        <f t="shared" si="0"/>
        <v>50094274.647896722</v>
      </c>
      <c r="AV65" s="7">
        <f>SUM(lighting!D65:J65)</f>
        <v>1252587</v>
      </c>
      <c r="AW65" s="7">
        <f t="shared" si="1"/>
        <v>51346861.647896722</v>
      </c>
    </row>
    <row r="66" spans="2:49">
      <c r="B66" s="4">
        <v>10</v>
      </c>
      <c r="C66" s="4">
        <v>2016</v>
      </c>
      <c r="D66" s="5">
        <f>'MB non-lgt'!D66+'HB non-lgt'!D66+'Major Accts'!D66</f>
        <v>24307802.397</v>
      </c>
      <c r="E66" s="5">
        <f>'MB non-lgt'!E66+'HB non-lgt'!E66+'Major Accts'!E66</f>
        <v>313043.15927100001</v>
      </c>
      <c r="F66" s="5">
        <f>'MB non-lgt'!F66+'HB non-lgt'!F66+'Major Accts'!F66</f>
        <v>1119215.2113900001</v>
      </c>
      <c r="G66" s="5">
        <f>'MB non-lgt'!G66+'HB non-lgt'!G66+'Major Accts'!G66</f>
        <v>1829180.21508</v>
      </c>
      <c r="H66" s="5">
        <f>'MB non-lgt'!H66+'HB non-lgt'!H66+'Major Accts'!H66</f>
        <v>12477.836304</v>
      </c>
      <c r="I66" s="5">
        <f>'MB non-lgt'!I66+'HB non-lgt'!I66+'Major Accts'!I66</f>
        <v>9335383.7857500017</v>
      </c>
      <c r="J66" s="5">
        <f>'MB non-lgt'!J66+'HB non-lgt'!J66+'Major Accts'!J66</f>
        <v>50985.525600000001</v>
      </c>
      <c r="K66" s="5">
        <f>'MB non-lgt'!K66+'HB non-lgt'!K66+'Major Accts'!K66</f>
        <v>76508.494750000013</v>
      </c>
      <c r="L66" s="5">
        <f>'MB non-lgt'!L66+'HB non-lgt'!L66+'Major Accts'!L66</f>
        <v>177913.98477014626</v>
      </c>
      <c r="M66" s="5">
        <f>'MB non-lgt'!M66+'HB non-lgt'!M66+'Major Accts'!M66</f>
        <v>1185834.185169433</v>
      </c>
      <c r="N66" s="5">
        <f>'MB non-lgt'!N66+'HB non-lgt'!N66+'Major Accts'!N66</f>
        <v>139855.39901884954</v>
      </c>
      <c r="O66" s="5">
        <f>'MB non-lgt'!O66+'HB non-lgt'!O66+'Major Accts'!O66</f>
        <v>508048.59420531045</v>
      </c>
      <c r="P66" s="5">
        <f>'MB non-lgt'!P66+'HB non-lgt'!P66+'Major Accts'!P66</f>
        <v>250943.56860797512</v>
      </c>
      <c r="Q66" s="5">
        <f>'MB non-lgt'!Q66+'HB non-lgt'!Q66+'Major Accts'!Q66</f>
        <v>265061.50717811927</v>
      </c>
      <c r="R66" s="5">
        <f>'MB non-lgt'!R66+'HB non-lgt'!R66+'Major Accts'!R66</f>
        <v>1737.53712</v>
      </c>
      <c r="S66" s="5">
        <f>'MB non-lgt'!S66+'HB non-lgt'!S66+'Major Accts'!S66</f>
        <v>194616.99800000002</v>
      </c>
      <c r="T66" s="5">
        <f>'MB non-lgt'!T66+'HB non-lgt'!T66+'Major Accts'!T66</f>
        <v>3721.8477000000003</v>
      </c>
      <c r="U66" s="5">
        <f>'MB non-lgt'!U66+'HB non-lgt'!U66+'Major Accts'!U66</f>
        <v>6650.4842500000004</v>
      </c>
      <c r="V66" s="5">
        <f>'MB non-lgt'!V66+'HB non-lgt'!V66+'Major Accts'!V66</f>
        <v>1606.9967116960113</v>
      </c>
      <c r="W66" s="5">
        <f>'MB non-lgt'!W66+'HB non-lgt'!W66+'Major Accts'!W66</f>
        <v>110675.98909491749</v>
      </c>
      <c r="X66" s="5">
        <f>'MB non-lgt'!X66+'HB non-lgt'!X66+'Major Accts'!X66</f>
        <v>111542.77815912676</v>
      </c>
      <c r="Y66" s="5">
        <f>'MB non-lgt'!Y66+'HB non-lgt'!Y66+'Major Accts'!Y66</f>
        <v>73679.937653289919</v>
      </c>
      <c r="Z66" s="5">
        <f>'MB non-lgt'!Z66+'HB non-lgt'!Z66+'Major Accts'!Z66</f>
        <v>570180.10957819852</v>
      </c>
      <c r="AA66" s="5">
        <f>'MB non-lgt'!AA66+'HB non-lgt'!AA66+'Major Accts'!AA66</f>
        <v>1448042.3790693274</v>
      </c>
      <c r="AB66" s="5">
        <f>'MB non-lgt'!AB66+'HB non-lgt'!AB66+'Major Accts'!AB66</f>
        <v>19074.500660000002</v>
      </c>
      <c r="AC66" s="5">
        <f>'MB non-lgt'!AC66+'HB non-lgt'!AC66+'Major Accts'!AC66</f>
        <v>12725.04</v>
      </c>
      <c r="AD66" s="5">
        <f>'MB non-lgt'!AD66+'HB non-lgt'!AD66+'Major Accts'!AD66</f>
        <v>186279.886</v>
      </c>
      <c r="AE66" s="5">
        <f>'MB non-lgt'!AE66+'HB non-lgt'!AE66+'Major Accts'!AE66</f>
        <v>80000</v>
      </c>
      <c r="AF66" s="5">
        <f>'MB non-lgt'!AF66+'HB non-lgt'!AF66+'Major Accts'!AF66</f>
        <v>59365.009406015852</v>
      </c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U66" s="7">
        <f t="shared" si="0"/>
        <v>42452153.357497431</v>
      </c>
      <c r="AV66" s="7">
        <f>SUM(lighting!D66:J66)</f>
        <v>1253067</v>
      </c>
      <c r="AW66" s="7">
        <f t="shared" si="1"/>
        <v>43705220.357497431</v>
      </c>
    </row>
    <row r="67" spans="2:49">
      <c r="B67" s="4">
        <v>11</v>
      </c>
      <c r="C67" s="4">
        <v>2016</v>
      </c>
      <c r="D67" s="5">
        <f>'MB non-lgt'!D67+'HB non-lgt'!D67+'Major Accts'!D67</f>
        <v>18655016.427500002</v>
      </c>
      <c r="E67" s="5">
        <f>'MB non-lgt'!E67+'HB non-lgt'!E67+'Major Accts'!E67</f>
        <v>237268.31419199999</v>
      </c>
      <c r="F67" s="5">
        <f>'MB non-lgt'!F67+'HB non-lgt'!F67+'Major Accts'!F67</f>
        <v>847323.81478999997</v>
      </c>
      <c r="G67" s="5">
        <f>'MB non-lgt'!G67+'HB non-lgt'!G67+'Major Accts'!G67</f>
        <v>1509949.7457600001</v>
      </c>
      <c r="H67" s="5">
        <f>'MB non-lgt'!H67+'HB non-lgt'!H67+'Major Accts'!H67</f>
        <v>10043.377199999999</v>
      </c>
      <c r="I67" s="5">
        <f>'MB non-lgt'!I67+'HB non-lgt'!I67+'Major Accts'!I67</f>
        <v>7981964.4895000001</v>
      </c>
      <c r="J67" s="5">
        <f>'MB non-lgt'!J67+'HB non-lgt'!J67+'Major Accts'!J67</f>
        <v>43006.194799999997</v>
      </c>
      <c r="K67" s="5">
        <f>'MB non-lgt'!K67+'HB non-lgt'!K67+'Major Accts'!K67</f>
        <v>65140.898000000001</v>
      </c>
      <c r="L67" s="5">
        <f>'MB non-lgt'!L67+'HB non-lgt'!L67+'Major Accts'!L67</f>
        <v>116908.77903999999</v>
      </c>
      <c r="M67" s="5">
        <f>'MB non-lgt'!M67+'HB non-lgt'!M67+'Major Accts'!M67</f>
        <v>1085621.1196887966</v>
      </c>
      <c r="N67" s="5">
        <f>'MB non-lgt'!N67+'HB non-lgt'!N67+'Major Accts'!N67</f>
        <v>130751.60645115044</v>
      </c>
      <c r="O67" s="5">
        <f>'MB non-lgt'!O67+'HB non-lgt'!O67+'Major Accts'!O67</f>
        <v>476171.89494413818</v>
      </c>
      <c r="P67" s="5">
        <f>'MB non-lgt'!P67+'HB non-lgt'!P67+'Major Accts'!P67</f>
        <v>237156.16268803214</v>
      </c>
      <c r="Q67" s="5">
        <f>'MB non-lgt'!Q67+'HB non-lgt'!Q67+'Major Accts'!Q67</f>
        <v>229671.27225640847</v>
      </c>
      <c r="R67" s="5">
        <f>'MB non-lgt'!R67+'HB non-lgt'!R67+'Major Accts'!R67</f>
        <v>1501.1515200000001</v>
      </c>
      <c r="S67" s="5">
        <f>'MB non-lgt'!S67+'HB non-lgt'!S67+'Major Accts'!S67</f>
        <v>176769.80249999999</v>
      </c>
      <c r="T67" s="5">
        <f>'MB non-lgt'!T67+'HB non-lgt'!T67+'Major Accts'!T67</f>
        <v>3706.8071999999997</v>
      </c>
      <c r="U67" s="5">
        <f>'MB non-lgt'!U67+'HB non-lgt'!U67+'Major Accts'!U67</f>
        <v>6264.3964999999998</v>
      </c>
      <c r="V67" s="5">
        <f>'MB non-lgt'!V67+'HB non-lgt'!V67+'Major Accts'!V67</f>
        <v>986.80103999999994</v>
      </c>
      <c r="W67" s="5">
        <f>'MB non-lgt'!W67+'HB non-lgt'!W67+'Major Accts'!W67</f>
        <v>103792.87762068387</v>
      </c>
      <c r="X67" s="5">
        <f>'MB non-lgt'!X67+'HB non-lgt'!X67+'Major Accts'!X67</f>
        <v>107027.23213430692</v>
      </c>
      <c r="Y67" s="5">
        <f>'MB non-lgt'!Y67+'HB non-lgt'!Y67+'Major Accts'!Y67</f>
        <v>70949.444090407022</v>
      </c>
      <c r="Z67" s="5">
        <f>'MB non-lgt'!Z67+'HB non-lgt'!Z67+'Major Accts'!Z67</f>
        <v>508206.36700088141</v>
      </c>
      <c r="AA67" s="5">
        <f>'MB non-lgt'!AA67+'HB non-lgt'!AA67+'Major Accts'!AA67</f>
        <v>1158347.6631999069</v>
      </c>
      <c r="AB67" s="5">
        <f>'MB non-lgt'!AB67+'HB non-lgt'!AB67+'Major Accts'!AB67</f>
        <v>21966.916639999999</v>
      </c>
      <c r="AC67" s="5">
        <f>'MB non-lgt'!AC67+'HB non-lgt'!AC67+'Major Accts'!AC67</f>
        <v>12673.34</v>
      </c>
      <c r="AD67" s="5">
        <f>'MB non-lgt'!AD67+'HB non-lgt'!AD67+'Major Accts'!AD67</f>
        <v>184013.454</v>
      </c>
      <c r="AE67" s="5">
        <f>'MB non-lgt'!AE67+'HB non-lgt'!AE67+'Major Accts'!AE67</f>
        <v>80000</v>
      </c>
      <c r="AF67" s="5">
        <f>'MB non-lgt'!AF67+'HB non-lgt'!AF67+'Major Accts'!AF67</f>
        <v>55547.386254750789</v>
      </c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U67" s="7">
        <f t="shared" si="0"/>
        <v>34117747.736511469</v>
      </c>
      <c r="AV67" s="7">
        <f>SUM(lighting!D67:J67)</f>
        <v>1253548</v>
      </c>
      <c r="AW67" s="7">
        <f t="shared" si="1"/>
        <v>35371295.736511469</v>
      </c>
    </row>
    <row r="68" spans="2:49">
      <c r="B68" s="4">
        <v>12</v>
      </c>
      <c r="C68" s="4">
        <v>2016</v>
      </c>
      <c r="D68" s="5">
        <f>'MB non-lgt'!D68+'HB non-lgt'!D68+'Major Accts'!D68</f>
        <v>21119646.150080003</v>
      </c>
      <c r="E68" s="5">
        <f>'MB non-lgt'!E68+'HB non-lgt'!E68+'Major Accts'!E68</f>
        <v>269391.59972699999</v>
      </c>
      <c r="F68" s="5">
        <f>'MB non-lgt'!F68+'HB non-lgt'!F68+'Major Accts'!F68</f>
        <v>982465.03099</v>
      </c>
      <c r="G68" s="5">
        <f>'MB non-lgt'!G68+'HB non-lgt'!G68+'Major Accts'!G68</f>
        <v>1598591.6769600001</v>
      </c>
      <c r="H68" s="5">
        <f>'MB non-lgt'!H68+'HB non-lgt'!H68+'Major Accts'!H68</f>
        <v>10710.863712</v>
      </c>
      <c r="I68" s="5">
        <f>'MB non-lgt'!I68+'HB non-lgt'!I68+'Major Accts'!I68</f>
        <v>8113631.2262500003</v>
      </c>
      <c r="J68" s="5">
        <f>'MB non-lgt'!J68+'HB non-lgt'!J68+'Major Accts'!J68</f>
        <v>40554.924800000001</v>
      </c>
      <c r="K68" s="5">
        <f>'MB non-lgt'!K68+'HB non-lgt'!K68+'Major Accts'!K68</f>
        <v>67370.68299999999</v>
      </c>
      <c r="L68" s="5">
        <f>'MB non-lgt'!L68+'HB non-lgt'!L68+'Major Accts'!L68</f>
        <v>112269.71077999999</v>
      </c>
      <c r="M68" s="5">
        <f>'MB non-lgt'!M68+'HB non-lgt'!M68+'Major Accts'!M68</f>
        <v>1068401.3611998616</v>
      </c>
      <c r="N68" s="5">
        <f>'MB non-lgt'!N68+'HB non-lgt'!N68+'Major Accts'!N68</f>
        <v>137010.13683309735</v>
      </c>
      <c r="O68" s="5">
        <f>'MB non-lgt'!O68+'HB non-lgt'!O68+'Major Accts'!O68</f>
        <v>473473.98494289408</v>
      </c>
      <c r="P68" s="5">
        <f>'MB non-lgt'!P68+'HB non-lgt'!P68+'Major Accts'!P68</f>
        <v>221444.14945072547</v>
      </c>
      <c r="Q68" s="5">
        <f>'MB non-lgt'!Q68+'HB non-lgt'!Q68+'Major Accts'!Q68</f>
        <v>238932.86950642327</v>
      </c>
      <c r="R68" s="5">
        <f>'MB non-lgt'!R68+'HB non-lgt'!R68+'Major Accts'!R68</f>
        <v>1661.0048400000001</v>
      </c>
      <c r="S68" s="5">
        <f>'MB non-lgt'!S68+'HB non-lgt'!S68+'Major Accts'!S68</f>
        <v>182921.39500000002</v>
      </c>
      <c r="T68" s="5">
        <f>'MB non-lgt'!T68+'HB non-lgt'!T68+'Major Accts'!T68</f>
        <v>3823.1334999999999</v>
      </c>
      <c r="U68" s="5">
        <f>'MB non-lgt'!U68+'HB non-lgt'!U68+'Major Accts'!U68</f>
        <v>6127.3010000000004</v>
      </c>
      <c r="V68" s="5">
        <f>'MB non-lgt'!V68+'HB non-lgt'!V68+'Major Accts'!V68</f>
        <v>940.17445999999995</v>
      </c>
      <c r="W68" s="5">
        <f>'MB non-lgt'!W68+'HB non-lgt'!W68+'Major Accts'!W68</f>
        <v>104196.78982828622</v>
      </c>
      <c r="X68" s="5">
        <f>'MB non-lgt'!X68+'HB non-lgt'!X68+'Major Accts'!X68</f>
        <v>105534.99487725337</v>
      </c>
      <c r="Y68" s="5">
        <f>'MB non-lgt'!Y68+'HB non-lgt'!Y68+'Major Accts'!Y68</f>
        <v>71439.834154272467</v>
      </c>
      <c r="Z68" s="5">
        <f>'MB non-lgt'!Z68+'HB non-lgt'!Z68+'Major Accts'!Z68</f>
        <v>499075.99339084816</v>
      </c>
      <c r="AA68" s="5">
        <f>'MB non-lgt'!AA68+'HB non-lgt'!AA68+'Major Accts'!AA68</f>
        <v>1247811.1344269544</v>
      </c>
      <c r="AB68" s="5">
        <f>'MB non-lgt'!AB68+'HB non-lgt'!AB68+'Major Accts'!AB68</f>
        <v>10998.234060000001</v>
      </c>
      <c r="AC68" s="5">
        <f>'MB non-lgt'!AC68+'HB non-lgt'!AC68+'Major Accts'!AC68</f>
        <v>12756.06</v>
      </c>
      <c r="AD68" s="5">
        <f>'MB non-lgt'!AD68+'HB non-lgt'!AD68+'Major Accts'!AD68</f>
        <v>115838.37</v>
      </c>
      <c r="AE68" s="5">
        <f>'MB non-lgt'!AE68+'HB non-lgt'!AE68+'Major Accts'!AE68</f>
        <v>80000</v>
      </c>
      <c r="AF68" s="5">
        <f>'MB non-lgt'!AF68+'HB non-lgt'!AF68+'Major Accts'!AF68</f>
        <v>57221.391725485941</v>
      </c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U68" s="7">
        <f t="shared" si="0"/>
        <v>36954240.179495119</v>
      </c>
      <c r="AV68" s="7">
        <f>SUM(lighting!D68:J68)</f>
        <v>1254029</v>
      </c>
      <c r="AW68" s="7">
        <f t="shared" si="1"/>
        <v>38208269.179495119</v>
      </c>
    </row>
    <row r="69" spans="2:49">
      <c r="B69" s="4">
        <v>1</v>
      </c>
      <c r="C69" s="4">
        <v>2017</v>
      </c>
      <c r="D69" s="5">
        <f>'MB non-lgt'!D69+'HB non-lgt'!D69+'Major Accts'!D69</f>
        <v>24675699.325710002</v>
      </c>
      <c r="E69" s="5">
        <f>'MB non-lgt'!E69+'HB non-lgt'!E69+'Major Accts'!E69</f>
        <v>313901.34190500004</v>
      </c>
      <c r="F69" s="5">
        <f>'MB non-lgt'!F69+'HB non-lgt'!F69+'Major Accts'!F69</f>
        <v>1168311.0797299999</v>
      </c>
      <c r="G69" s="5">
        <f>'MB non-lgt'!G69+'HB non-lgt'!G69+'Major Accts'!G69</f>
        <v>1772203.365</v>
      </c>
      <c r="H69" s="5">
        <f>'MB non-lgt'!H69+'HB non-lgt'!H69+'Major Accts'!H69</f>
        <v>12009.734208</v>
      </c>
      <c r="I69" s="5">
        <f>'MB non-lgt'!I69+'HB non-lgt'!I69+'Major Accts'!I69</f>
        <v>8283952.07075</v>
      </c>
      <c r="J69" s="5">
        <f>'MB non-lgt'!J69+'HB non-lgt'!J69+'Major Accts'!J69</f>
        <v>40700.411899999999</v>
      </c>
      <c r="K69" s="5">
        <f>'MB non-lgt'!K69+'HB non-lgt'!K69+'Major Accts'!K69</f>
        <v>68640.790500000003</v>
      </c>
      <c r="L69" s="5">
        <f>'MB non-lgt'!L69+'HB non-lgt'!L69+'Major Accts'!L69</f>
        <v>115265.94129999999</v>
      </c>
      <c r="M69" s="5">
        <f>'MB non-lgt'!M69+'HB non-lgt'!M69+'Major Accts'!M69</f>
        <v>1048739.2861998617</v>
      </c>
      <c r="N69" s="5">
        <f>'MB non-lgt'!N69+'HB non-lgt'!N69+'Major Accts'!N69</f>
        <v>135723.09503309734</v>
      </c>
      <c r="O69" s="5">
        <f>'MB non-lgt'!O69+'HB non-lgt'!O69+'Major Accts'!O69</f>
        <v>465832.69416935561</v>
      </c>
      <c r="P69" s="5">
        <f>'MB non-lgt'!P69+'HB non-lgt'!P69+'Major Accts'!P69</f>
        <v>229885.14553244936</v>
      </c>
      <c r="Q69" s="5">
        <f>'MB non-lgt'!Q69+'HB non-lgt'!Q69+'Major Accts'!Q69</f>
        <v>258542.95745368156</v>
      </c>
      <c r="R69" s="5">
        <f>'MB non-lgt'!R69+'HB non-lgt'!R69+'Major Accts'!R69</f>
        <v>1912.33548</v>
      </c>
      <c r="S69" s="5">
        <f>'MB non-lgt'!S69+'HB non-lgt'!S69+'Major Accts'!S69</f>
        <v>184846.28025000001</v>
      </c>
      <c r="T69" s="5">
        <f>'MB non-lgt'!T69+'HB non-lgt'!T69+'Major Accts'!T69</f>
        <v>4069.7854000000007</v>
      </c>
      <c r="U69" s="5">
        <f>'MB non-lgt'!U69+'HB non-lgt'!U69+'Major Accts'!U69</f>
        <v>6011.0619999999999</v>
      </c>
      <c r="V69" s="5">
        <f>'MB non-lgt'!V69+'HB non-lgt'!V69+'Major Accts'!V69</f>
        <v>889.77215999999999</v>
      </c>
      <c r="W69" s="5">
        <f>'MB non-lgt'!W69+'HB non-lgt'!W69+'Major Accts'!W69</f>
        <v>101905.13868886654</v>
      </c>
      <c r="X69" s="5">
        <f>'MB non-lgt'!X69+'HB non-lgt'!X69+'Major Accts'!X69</f>
        <v>104738.52119017806</v>
      </c>
      <c r="Y69" s="5">
        <f>'MB non-lgt'!Y69+'HB non-lgt'!Y69+'Major Accts'!Y69</f>
        <v>69847.918898232689</v>
      </c>
      <c r="Z69" s="5">
        <f>'MB non-lgt'!Z69+'HB non-lgt'!Z69+'Major Accts'!Z69</f>
        <v>435243.22292179265</v>
      </c>
      <c r="AA69" s="5">
        <f>'MB non-lgt'!AA69+'HB non-lgt'!AA69+'Major Accts'!AA69</f>
        <v>1359864.6038083469</v>
      </c>
      <c r="AB69" s="5">
        <f>'MB non-lgt'!AB69+'HB non-lgt'!AB69+'Major Accts'!AB69</f>
        <v>24545.27448</v>
      </c>
      <c r="AC69" s="5">
        <f>'MB non-lgt'!AC69+'HB non-lgt'!AC69+'Major Accts'!AC69</f>
        <v>12735.38</v>
      </c>
      <c r="AD69" s="5">
        <f>'MB non-lgt'!AD69+'HB non-lgt'!AD69+'Major Accts'!AD69</f>
        <v>115838.37</v>
      </c>
      <c r="AE69" s="5">
        <f>'MB non-lgt'!AE69+'HB non-lgt'!AE69+'Major Accts'!AE69</f>
        <v>80000</v>
      </c>
      <c r="AF69" s="5">
        <f>'MB non-lgt'!AF69+'HB non-lgt'!AF69+'Major Accts'!AF69</f>
        <v>58197.962706048427</v>
      </c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U69" s="7">
        <f t="shared" si="0"/>
        <v>41150052.867374919</v>
      </c>
      <c r="AV69" s="7">
        <f>SUM(lighting!D69:J69)</f>
        <v>1254510</v>
      </c>
      <c r="AW69" s="7">
        <f t="shared" si="1"/>
        <v>42404562.867374919</v>
      </c>
    </row>
    <row r="70" spans="2:49">
      <c r="B70" s="4">
        <v>2</v>
      </c>
      <c r="C70" s="4">
        <v>2017</v>
      </c>
      <c r="D70" s="5">
        <f>'MB non-lgt'!D70+'HB non-lgt'!D70+'Major Accts'!D70</f>
        <v>23007466.935040001</v>
      </c>
      <c r="E70" s="5">
        <f>'MB non-lgt'!E70+'HB non-lgt'!E70+'Major Accts'!E70</f>
        <v>286878.53145750001</v>
      </c>
      <c r="F70" s="5">
        <f>'MB non-lgt'!F70+'HB non-lgt'!F70+'Major Accts'!F70</f>
        <v>1076706.2839600001</v>
      </c>
      <c r="G70" s="5">
        <f>'MB non-lgt'!G70+'HB non-lgt'!G70+'Major Accts'!G70</f>
        <v>1694315.6560800001</v>
      </c>
      <c r="H70" s="5">
        <f>'MB non-lgt'!H70+'HB non-lgt'!H70+'Major Accts'!H70</f>
        <v>11400.709176</v>
      </c>
      <c r="I70" s="5">
        <f>'MB non-lgt'!I70+'HB non-lgt'!I70+'Major Accts'!I70</f>
        <v>8264318.6680000005</v>
      </c>
      <c r="J70" s="5">
        <f>'MB non-lgt'!J70+'HB non-lgt'!J70+'Major Accts'!J70</f>
        <v>43753.170500000007</v>
      </c>
      <c r="K70" s="5">
        <f>'MB non-lgt'!K70+'HB non-lgt'!K70+'Major Accts'!K70</f>
        <v>66379.008750000008</v>
      </c>
      <c r="L70" s="5">
        <f>'MB non-lgt'!L70+'HB non-lgt'!L70+'Major Accts'!L70</f>
        <v>114697.474</v>
      </c>
      <c r="M70" s="5">
        <f>'MB non-lgt'!M70+'HB non-lgt'!M70+'Major Accts'!M70</f>
        <v>1043913.8910338865</v>
      </c>
      <c r="N70" s="5">
        <f>'MB non-lgt'!N70+'HB non-lgt'!N70+'Major Accts'!N70</f>
        <v>131509.20336106195</v>
      </c>
      <c r="O70" s="5">
        <f>'MB non-lgt'!O70+'HB non-lgt'!O70+'Major Accts'!O70</f>
        <v>458651.11512164929</v>
      </c>
      <c r="P70" s="5">
        <f>'MB non-lgt'!P70+'HB non-lgt'!P70+'Major Accts'!P70</f>
        <v>227966.04212424549</v>
      </c>
      <c r="Q70" s="5">
        <f>'MB non-lgt'!Q70+'HB non-lgt'!Q70+'Major Accts'!Q70</f>
        <v>235236.38791209698</v>
      </c>
      <c r="R70" s="5">
        <f>'MB non-lgt'!R70+'HB non-lgt'!R70+'Major Accts'!R70</f>
        <v>1903.4466</v>
      </c>
      <c r="S70" s="5">
        <f>'MB non-lgt'!S70+'HB non-lgt'!S70+'Major Accts'!S70</f>
        <v>180570.71325</v>
      </c>
      <c r="T70" s="5">
        <f>'MB non-lgt'!T70+'HB non-lgt'!T70+'Major Accts'!T70</f>
        <v>3942.4670000000006</v>
      </c>
      <c r="U70" s="5">
        <f>'MB non-lgt'!U70+'HB non-lgt'!U70+'Major Accts'!U70</f>
        <v>5832.2070000000003</v>
      </c>
      <c r="V70" s="5">
        <f>'MB non-lgt'!V70+'HB non-lgt'!V70+'Major Accts'!V70</f>
        <v>1072.2177999999999</v>
      </c>
      <c r="W70" s="5">
        <f>'MB non-lgt'!W70+'HB non-lgt'!W70+'Major Accts'!W70</f>
        <v>99572.754127463035</v>
      </c>
      <c r="X70" s="5">
        <f>'MB non-lgt'!X70+'HB non-lgt'!X70+'Major Accts'!X70</f>
        <v>103728.94122344902</v>
      </c>
      <c r="Y70" s="5">
        <f>'MB non-lgt'!Y70+'HB non-lgt'!Y70+'Major Accts'!Y70</f>
        <v>70402.51558493558</v>
      </c>
      <c r="Z70" s="5">
        <f>'MB non-lgt'!Z70+'HB non-lgt'!Z70+'Major Accts'!Z70</f>
        <v>454665.83105360065</v>
      </c>
      <c r="AA70" s="5">
        <f>'MB non-lgt'!AA70+'HB non-lgt'!AA70+'Major Accts'!AA70</f>
        <v>1076680.0952457422</v>
      </c>
      <c r="AB70" s="5">
        <f>'MB non-lgt'!AB70+'HB non-lgt'!AB70+'Major Accts'!AB70</f>
        <v>22322.458860000002</v>
      </c>
      <c r="AC70" s="5">
        <f>'MB non-lgt'!AC70+'HB non-lgt'!AC70+'Major Accts'!AC70</f>
        <v>12559.6</v>
      </c>
      <c r="AD70" s="5">
        <f>'MB non-lgt'!AD70+'HB non-lgt'!AD70+'Major Accts'!AD70</f>
        <v>115838.37</v>
      </c>
      <c r="AE70" s="5">
        <f>'MB non-lgt'!AE70+'HB non-lgt'!AE70+'Major Accts'!AE70</f>
        <v>80000</v>
      </c>
      <c r="AF70" s="5">
        <f>'MB non-lgt'!AF70+'HB non-lgt'!AF70+'Major Accts'!AF70</f>
        <v>55910.937289607995</v>
      </c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U70" s="7">
        <f t="shared" si="0"/>
        <v>38948195.631551243</v>
      </c>
      <c r="AV70" s="7">
        <f>SUM(lighting!D70:J70)</f>
        <v>1254992</v>
      </c>
      <c r="AW70" s="7">
        <f t="shared" si="1"/>
        <v>40203187.631551243</v>
      </c>
    </row>
    <row r="71" spans="2:49">
      <c r="B71" s="4">
        <v>3</v>
      </c>
      <c r="C71" s="4">
        <v>2017</v>
      </c>
      <c r="D71" s="5">
        <f>'MB non-lgt'!D71+'HB non-lgt'!D71+'Major Accts'!D71</f>
        <v>20217408.814089999</v>
      </c>
      <c r="E71" s="5">
        <f>'MB non-lgt'!E71+'HB non-lgt'!E71+'Major Accts'!E71</f>
        <v>247459.26621900001</v>
      </c>
      <c r="F71" s="5">
        <f>'MB non-lgt'!F71+'HB non-lgt'!F71+'Major Accts'!F71</f>
        <v>931770.34973999998</v>
      </c>
      <c r="G71" s="5">
        <f>'MB non-lgt'!G71+'HB non-lgt'!G71+'Major Accts'!G71</f>
        <v>1557798.59424</v>
      </c>
      <c r="H71" s="5">
        <f>'MB non-lgt'!H71+'HB non-lgt'!H71+'Major Accts'!H71</f>
        <v>10351.017918000001</v>
      </c>
      <c r="I71" s="5">
        <f>'MB non-lgt'!I71+'HB non-lgt'!I71+'Major Accts'!I71</f>
        <v>7947412.5810000002</v>
      </c>
      <c r="J71" s="5">
        <f>'MB non-lgt'!J71+'HB non-lgt'!J71+'Major Accts'!J71</f>
        <v>36834.938500000004</v>
      </c>
      <c r="K71" s="5">
        <f>'MB non-lgt'!K71+'HB non-lgt'!K71+'Major Accts'!K71</f>
        <v>60850.556500000006</v>
      </c>
      <c r="L71" s="5">
        <f>'MB non-lgt'!L71+'HB non-lgt'!L71+'Major Accts'!L71</f>
        <v>114691.90025999999</v>
      </c>
      <c r="M71" s="5">
        <f>'MB non-lgt'!M71+'HB non-lgt'!M71+'Major Accts'!M71</f>
        <v>1069878.7723582296</v>
      </c>
      <c r="N71" s="5">
        <f>'MB non-lgt'!N71+'HB non-lgt'!N71+'Major Accts'!N71</f>
        <v>140186.53988761062</v>
      </c>
      <c r="O71" s="5">
        <f>'MB non-lgt'!O71+'HB non-lgt'!O71+'Major Accts'!O71</f>
        <v>471528.80658587121</v>
      </c>
      <c r="P71" s="5">
        <f>'MB non-lgt'!P71+'HB non-lgt'!P71+'Major Accts'!P71</f>
        <v>236477.23986440437</v>
      </c>
      <c r="Q71" s="5">
        <f>'MB non-lgt'!Q71+'HB non-lgt'!Q71+'Major Accts'!Q71</f>
        <v>251751.4457770403</v>
      </c>
      <c r="R71" s="5">
        <f>'MB non-lgt'!R71+'HB non-lgt'!R71+'Major Accts'!R71</f>
        <v>1897.3416</v>
      </c>
      <c r="S71" s="5">
        <f>'MB non-lgt'!S71+'HB non-lgt'!S71+'Major Accts'!S71</f>
        <v>180251.62549999999</v>
      </c>
      <c r="T71" s="5">
        <f>'MB non-lgt'!T71+'HB non-lgt'!T71+'Major Accts'!T71</f>
        <v>3859.6238000000003</v>
      </c>
      <c r="U71" s="5">
        <f>'MB non-lgt'!U71+'HB non-lgt'!U71+'Major Accts'!U71</f>
        <v>6091.1262500000003</v>
      </c>
      <c r="V71" s="5">
        <f>'MB non-lgt'!V71+'HB non-lgt'!V71+'Major Accts'!V71</f>
        <v>1031.50414</v>
      </c>
      <c r="W71" s="5">
        <f>'MB non-lgt'!W71+'HB non-lgt'!W71+'Major Accts'!W71</f>
        <v>103210.96503389577</v>
      </c>
      <c r="X71" s="5">
        <f>'MB non-lgt'!X71+'HB non-lgt'!X71+'Major Accts'!X71</f>
        <v>104911.95941093608</v>
      </c>
      <c r="Y71" s="5">
        <f>'MB non-lgt'!Y71+'HB non-lgt'!Y71+'Major Accts'!Y71</f>
        <v>71154.95757311293</v>
      </c>
      <c r="Z71" s="5">
        <f>'MB non-lgt'!Z71+'HB non-lgt'!Z71+'Major Accts'!Z71</f>
        <v>452682.27256946947</v>
      </c>
      <c r="AA71" s="5">
        <f>'MB non-lgt'!AA71+'HB non-lgt'!AA71+'Major Accts'!AA71</f>
        <v>1333792.5722050013</v>
      </c>
      <c r="AB71" s="5">
        <f>'MB non-lgt'!AB71+'HB non-lgt'!AB71+'Major Accts'!AB71</f>
        <v>21886.46744</v>
      </c>
      <c r="AC71" s="5">
        <f>'MB non-lgt'!AC71+'HB non-lgt'!AC71+'Major Accts'!AC71</f>
        <v>12735.38</v>
      </c>
      <c r="AD71" s="5">
        <f>'MB non-lgt'!AD71+'HB non-lgt'!AD71+'Major Accts'!AD71</f>
        <v>115838.37</v>
      </c>
      <c r="AE71" s="5">
        <f>'MB non-lgt'!AE71+'HB non-lgt'!AE71+'Major Accts'!AE71</f>
        <v>80000</v>
      </c>
      <c r="AF71" s="5">
        <f>'MB non-lgt'!AF71+'HB non-lgt'!AF71+'Major Accts'!AF71</f>
        <v>55584.573808231078</v>
      </c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U71" s="7">
        <f t="shared" si="0"/>
        <v>35839329.562270805</v>
      </c>
      <c r="AV71" s="7">
        <f>SUM(lighting!D71:J71)</f>
        <v>1255474</v>
      </c>
      <c r="AW71" s="7">
        <f t="shared" si="1"/>
        <v>37094803.562270805</v>
      </c>
    </row>
    <row r="72" spans="2:49">
      <c r="B72" s="4">
        <v>4</v>
      </c>
      <c r="C72" s="4">
        <v>2017</v>
      </c>
      <c r="D72" s="5">
        <f>'MB non-lgt'!D72+'HB non-lgt'!D72+'Major Accts'!D72</f>
        <v>19251235.16753</v>
      </c>
      <c r="E72" s="5">
        <f>'MB non-lgt'!E72+'HB non-lgt'!E72+'Major Accts'!E72</f>
        <v>233135.01680400001</v>
      </c>
      <c r="F72" s="5">
        <f>'MB non-lgt'!F72+'HB non-lgt'!F72+'Major Accts'!F72</f>
        <v>887525.66124000004</v>
      </c>
      <c r="G72" s="5">
        <f>'MB non-lgt'!G72+'HB non-lgt'!G72+'Major Accts'!G72</f>
        <v>1554690.30984</v>
      </c>
      <c r="H72" s="5">
        <f>'MB non-lgt'!H72+'HB non-lgt'!H72+'Major Accts'!H72</f>
        <v>10313.325648</v>
      </c>
      <c r="I72" s="5">
        <f>'MB non-lgt'!I72+'HB non-lgt'!I72+'Major Accts'!I72</f>
        <v>7794577.3200000003</v>
      </c>
      <c r="J72" s="5">
        <f>'MB non-lgt'!J72+'HB non-lgt'!J72+'Major Accts'!J72</f>
        <v>37299.190100000007</v>
      </c>
      <c r="K72" s="5">
        <f>'MB non-lgt'!K72+'HB non-lgt'!K72+'Major Accts'!K72</f>
        <v>64924.837000000007</v>
      </c>
      <c r="L72" s="5">
        <f>'MB non-lgt'!L72+'HB non-lgt'!L72+'Major Accts'!L72</f>
        <v>122089.31165999999</v>
      </c>
      <c r="M72" s="5">
        <f>'MB non-lgt'!M72+'HB non-lgt'!M72+'Major Accts'!M72</f>
        <v>1120712.5156673582</v>
      </c>
      <c r="N72" s="5">
        <f>'MB non-lgt'!N72+'HB non-lgt'!N72+'Major Accts'!N72</f>
        <v>132788.29344876105</v>
      </c>
      <c r="O72" s="5">
        <f>'MB non-lgt'!O72+'HB non-lgt'!O72+'Major Accts'!O72</f>
        <v>489138.70412355266</v>
      </c>
      <c r="P72" s="5">
        <f>'MB non-lgt'!P72+'HB non-lgt'!P72+'Major Accts'!P72</f>
        <v>243603.72309758147</v>
      </c>
      <c r="Q72" s="5">
        <f>'MB non-lgt'!Q72+'HB non-lgt'!Q72+'Major Accts'!Q72</f>
        <v>258330.98864135589</v>
      </c>
      <c r="R72" s="5">
        <f>'MB non-lgt'!R72+'HB non-lgt'!R72+'Major Accts'!R72</f>
        <v>1879.0754400000001</v>
      </c>
      <c r="S72" s="5">
        <f>'MB non-lgt'!S72+'HB non-lgt'!S72+'Major Accts'!S72</f>
        <v>184386.99849999999</v>
      </c>
      <c r="T72" s="5">
        <f>'MB non-lgt'!T72+'HB non-lgt'!T72+'Major Accts'!T72</f>
        <v>3939.0727000000002</v>
      </c>
      <c r="U72" s="5">
        <f>'MB non-lgt'!U72+'HB non-lgt'!U72+'Major Accts'!U72</f>
        <v>6170.8095000000003</v>
      </c>
      <c r="V72" s="5">
        <f>'MB non-lgt'!V72+'HB non-lgt'!V72+'Major Accts'!V72</f>
        <v>992.71395999999993</v>
      </c>
      <c r="W72" s="5">
        <f>'MB non-lgt'!W72+'HB non-lgt'!W72+'Major Accts'!W72</f>
        <v>103964.94105961559</v>
      </c>
      <c r="X72" s="5">
        <f>'MB non-lgt'!X72+'HB non-lgt'!X72+'Major Accts'!X72</f>
        <v>110014.35241029054</v>
      </c>
      <c r="Y72" s="5">
        <f>'MB non-lgt'!Y72+'HB non-lgt'!Y72+'Major Accts'!Y72</f>
        <v>75223.224258980976</v>
      </c>
      <c r="Z72" s="5">
        <f>'MB non-lgt'!Z72+'HB non-lgt'!Z72+'Major Accts'!Z72</f>
        <v>498578.49145304394</v>
      </c>
      <c r="AA72" s="5">
        <f>'MB non-lgt'!AA72+'HB non-lgt'!AA72+'Major Accts'!AA72</f>
        <v>1333083.0034781157</v>
      </c>
      <c r="AB72" s="5">
        <f>'MB non-lgt'!AB72+'HB non-lgt'!AB72+'Major Accts'!AB72</f>
        <v>17373.706179999997</v>
      </c>
      <c r="AC72" s="5">
        <f>'MB non-lgt'!AC72+'HB non-lgt'!AC72+'Major Accts'!AC72</f>
        <v>12673.34</v>
      </c>
      <c r="AD72" s="5">
        <f>'MB non-lgt'!AD72+'HB non-lgt'!AD72+'Major Accts'!AD72</f>
        <v>115838.37</v>
      </c>
      <c r="AE72" s="5">
        <f>'MB non-lgt'!AE72+'HB non-lgt'!AE72+'Major Accts'!AE72</f>
        <v>80000</v>
      </c>
      <c r="AF72" s="5">
        <f>'MB non-lgt'!AF72+'HB non-lgt'!AF72+'Major Accts'!AF72</f>
        <v>58392.420853512871</v>
      </c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U72" s="7">
        <f t="shared" si="0"/>
        <v>34802874.884594165</v>
      </c>
      <c r="AV72" s="7">
        <f>SUM(lighting!D72:J72)</f>
        <v>1255956</v>
      </c>
      <c r="AW72" s="7">
        <f t="shared" si="1"/>
        <v>36058830.884594165</v>
      </c>
    </row>
    <row r="73" spans="2:49">
      <c r="B73" s="4">
        <v>5</v>
      </c>
      <c r="C73" s="4">
        <v>2017</v>
      </c>
      <c r="D73" s="5">
        <f>'MB non-lgt'!D73+'HB non-lgt'!D73+'Major Accts'!D73</f>
        <v>20189845.235349998</v>
      </c>
      <c r="E73" s="5">
        <f>'MB non-lgt'!E73+'HB non-lgt'!E73+'Major Accts'!E73</f>
        <v>247568.9176245</v>
      </c>
      <c r="F73" s="5">
        <f>'MB non-lgt'!F73+'HB non-lgt'!F73+'Major Accts'!F73</f>
        <v>959142.75530000008</v>
      </c>
      <c r="G73" s="5">
        <f>'MB non-lgt'!G73+'HB non-lgt'!G73+'Major Accts'!G73</f>
        <v>1642481.9369999999</v>
      </c>
      <c r="H73" s="5">
        <f>'MB non-lgt'!H73+'HB non-lgt'!H73+'Major Accts'!H73</f>
        <v>10961.940384</v>
      </c>
      <c r="I73" s="5">
        <f>'MB non-lgt'!I73+'HB non-lgt'!I73+'Major Accts'!I73</f>
        <v>8304838.8805</v>
      </c>
      <c r="J73" s="5">
        <f>'MB non-lgt'!J73+'HB non-lgt'!J73+'Major Accts'!J73</f>
        <v>40531.522400000002</v>
      </c>
      <c r="K73" s="5">
        <f>'MB non-lgt'!K73+'HB non-lgt'!K73+'Major Accts'!K73</f>
        <v>70617.581999999995</v>
      </c>
      <c r="L73" s="5">
        <f>'MB non-lgt'!L73+'HB non-lgt'!L73+'Major Accts'!L73</f>
        <v>128438.13219999999</v>
      </c>
      <c r="M73" s="5">
        <f>'MB non-lgt'!M73+'HB non-lgt'!M73+'Major Accts'!M73</f>
        <v>1166336.2512309819</v>
      </c>
      <c r="N73" s="5">
        <f>'MB non-lgt'!N73+'HB non-lgt'!N73+'Major Accts'!N73</f>
        <v>129365.42372530975</v>
      </c>
      <c r="O73" s="5">
        <f>'MB non-lgt'!O73+'HB non-lgt'!O73+'Major Accts'!O73</f>
        <v>497344.6742958636</v>
      </c>
      <c r="P73" s="5">
        <f>'MB non-lgt'!P73+'HB non-lgt'!P73+'Major Accts'!P73</f>
        <v>252662.80617750017</v>
      </c>
      <c r="Q73" s="5">
        <f>'MB non-lgt'!Q73+'HB non-lgt'!Q73+'Major Accts'!Q73</f>
        <v>248175.12897479598</v>
      </c>
      <c r="R73" s="5">
        <f>'MB non-lgt'!R73+'HB non-lgt'!R73+'Major Accts'!R73</f>
        <v>1562.5922399999999</v>
      </c>
      <c r="S73" s="5">
        <f>'MB non-lgt'!S73+'HB non-lgt'!S73+'Major Accts'!S73</f>
        <v>192643.10800000001</v>
      </c>
      <c r="T73" s="5">
        <f>'MB non-lgt'!T73+'HB non-lgt'!T73+'Major Accts'!T73</f>
        <v>3842.3416000000002</v>
      </c>
      <c r="U73" s="5">
        <f>'MB non-lgt'!U73+'HB non-lgt'!U73+'Major Accts'!U73</f>
        <v>6646.0372500000003</v>
      </c>
      <c r="V73" s="5">
        <f>'MB non-lgt'!V73+'HB non-lgt'!V73+'Major Accts'!V73</f>
        <v>1356.3229200000001</v>
      </c>
      <c r="W73" s="5">
        <f>'MB non-lgt'!W73+'HB non-lgt'!W73+'Major Accts'!W73</f>
        <v>107441.28750987074</v>
      </c>
      <c r="X73" s="5">
        <f>'MB non-lgt'!X73+'HB non-lgt'!X73+'Major Accts'!X73</f>
        <v>116655.49038155747</v>
      </c>
      <c r="Y73" s="5">
        <f>'MB non-lgt'!Y73+'HB non-lgt'!Y73+'Major Accts'!Y73</f>
        <v>78211.297423194483</v>
      </c>
      <c r="Z73" s="5">
        <f>'MB non-lgt'!Z73+'HB non-lgt'!Z73+'Major Accts'!Z73</f>
        <v>556668.70304237655</v>
      </c>
      <c r="AA73" s="5">
        <f>'MB non-lgt'!AA73+'HB non-lgt'!AA73+'Major Accts'!AA73</f>
        <v>1396676.222391587</v>
      </c>
      <c r="AB73" s="5">
        <f>'MB non-lgt'!AB73+'HB non-lgt'!AB73+'Major Accts'!AB73</f>
        <v>23783.222959999999</v>
      </c>
      <c r="AC73" s="5">
        <f>'MB non-lgt'!AC73+'HB non-lgt'!AC73+'Major Accts'!AC73</f>
        <v>12735.38</v>
      </c>
      <c r="AD73" s="5">
        <f>'MB non-lgt'!AD73+'HB non-lgt'!AD73+'Major Accts'!AD73</f>
        <v>115838.37</v>
      </c>
      <c r="AE73" s="5">
        <f>'MB non-lgt'!AE73+'HB non-lgt'!AE73+'Major Accts'!AE73</f>
        <v>80000</v>
      </c>
      <c r="AF73" s="5">
        <f>'MB non-lgt'!AF73+'HB non-lgt'!AF73+'Major Accts'!AF73</f>
        <v>58147.753643175151</v>
      </c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U73" s="7">
        <f t="shared" si="0"/>
        <v>36640519.316524707</v>
      </c>
      <c r="AV73" s="7">
        <f>SUM(lighting!D73:J73)</f>
        <v>1256439</v>
      </c>
      <c r="AW73" s="7">
        <f t="shared" si="1"/>
        <v>37896958.316524707</v>
      </c>
    </row>
    <row r="74" spans="2:49">
      <c r="B74" s="4">
        <v>6</v>
      </c>
      <c r="C74" s="4">
        <v>2017</v>
      </c>
      <c r="D74" s="5">
        <f>'MB non-lgt'!D74+'HB non-lgt'!D74+'Major Accts'!D74</f>
        <v>26396832.459200002</v>
      </c>
      <c r="E74" s="5">
        <f>'MB non-lgt'!E74+'HB non-lgt'!E74+'Major Accts'!E74</f>
        <v>323838.31885350001</v>
      </c>
      <c r="F74" s="5">
        <f>'MB non-lgt'!F74+'HB non-lgt'!F74+'Major Accts'!F74</f>
        <v>1290810.9521000001</v>
      </c>
      <c r="G74" s="5">
        <f>'MB non-lgt'!G74+'HB non-lgt'!G74+'Major Accts'!G74</f>
        <v>1946110.97976</v>
      </c>
      <c r="H74" s="5">
        <f>'MB non-lgt'!H74+'HB non-lgt'!H74+'Major Accts'!H74</f>
        <v>13232.34837</v>
      </c>
      <c r="I74" s="5">
        <f>'MB non-lgt'!I74+'HB non-lgt'!I74+'Major Accts'!I74</f>
        <v>9252121.7195000015</v>
      </c>
      <c r="J74" s="5">
        <f>'MB non-lgt'!J74+'HB non-lgt'!J74+'Major Accts'!J74</f>
        <v>47317.356200000002</v>
      </c>
      <c r="K74" s="5">
        <f>'MB non-lgt'!K74+'HB non-lgt'!K74+'Major Accts'!K74</f>
        <v>84695.336500000005</v>
      </c>
      <c r="L74" s="5">
        <f>'MB non-lgt'!L74+'HB non-lgt'!L74+'Major Accts'!L74</f>
        <v>178259.80229866746</v>
      </c>
      <c r="M74" s="5">
        <f>'MB non-lgt'!M74+'HB non-lgt'!M74+'Major Accts'!M74</f>
        <v>1280566.9067980635</v>
      </c>
      <c r="N74" s="5">
        <f>'MB non-lgt'!N74+'HB non-lgt'!N74+'Major Accts'!N74</f>
        <v>135195.82029336283</v>
      </c>
      <c r="O74" s="5">
        <f>'MB non-lgt'!O74+'HB non-lgt'!O74+'Major Accts'!O74</f>
        <v>534714.19511981739</v>
      </c>
      <c r="P74" s="5">
        <f>'MB non-lgt'!P74+'HB non-lgt'!P74+'Major Accts'!P74</f>
        <v>267519.2432878401</v>
      </c>
      <c r="Q74" s="5">
        <f>'MB non-lgt'!Q74+'HB non-lgt'!Q74+'Major Accts'!Q74</f>
        <v>438068.78803743707</v>
      </c>
      <c r="R74" s="5">
        <f>'MB non-lgt'!R74+'HB non-lgt'!R74+'Major Accts'!R74</f>
        <v>1738.0255200000001</v>
      </c>
      <c r="S74" s="5">
        <f>'MB non-lgt'!S74+'HB non-lgt'!S74+'Major Accts'!S74</f>
        <v>205338.44274999999</v>
      </c>
      <c r="T74" s="5">
        <f>'MB non-lgt'!T74+'HB non-lgt'!T74+'Major Accts'!T74</f>
        <v>4119.9421000000002</v>
      </c>
      <c r="U74" s="5">
        <f>'MB non-lgt'!U74+'HB non-lgt'!U74+'Major Accts'!U74</f>
        <v>6741.5542500000001</v>
      </c>
      <c r="V74" s="5">
        <f>'MB non-lgt'!V74+'HB non-lgt'!V74+'Major Accts'!V74</f>
        <v>1559.7570818711838</v>
      </c>
      <c r="W74" s="5">
        <f>'MB non-lgt'!W74+'HB non-lgt'!W74+'Major Accts'!W74</f>
        <v>112148.46327806644</v>
      </c>
      <c r="X74" s="5">
        <f>'MB non-lgt'!X74+'HB non-lgt'!X74+'Major Accts'!X74</f>
        <v>124225.49281968561</v>
      </c>
      <c r="Y74" s="5">
        <f>'MB non-lgt'!Y74+'HB non-lgt'!Y74+'Major Accts'!Y74</f>
        <v>80969.065122721833</v>
      </c>
      <c r="Z74" s="5">
        <f>'MB non-lgt'!Z74+'HB non-lgt'!Z74+'Major Accts'!Z74</f>
        <v>586100.66005131567</v>
      </c>
      <c r="AA74" s="5">
        <f>'MB non-lgt'!AA74+'HB non-lgt'!AA74+'Major Accts'!AA74</f>
        <v>2723667.8761209389</v>
      </c>
      <c r="AB74" s="5">
        <f>'MB non-lgt'!AB74+'HB non-lgt'!AB74+'Major Accts'!AB74</f>
        <v>18969.070019999999</v>
      </c>
      <c r="AC74" s="5">
        <f>'MB non-lgt'!AC74+'HB non-lgt'!AC74+'Major Accts'!AC74</f>
        <v>12673.34</v>
      </c>
      <c r="AD74" s="5">
        <f>'MB non-lgt'!AD74+'HB non-lgt'!AD74+'Major Accts'!AD74</f>
        <v>115838.37</v>
      </c>
      <c r="AE74" s="5">
        <f>'MB non-lgt'!AE74+'HB non-lgt'!AE74+'Major Accts'!AE74</f>
        <v>80000</v>
      </c>
      <c r="AF74" s="5">
        <f>'MB non-lgt'!AF74+'HB non-lgt'!AF74+'Major Accts'!AF74</f>
        <v>62990.876342708216</v>
      </c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U74" s="7">
        <f t="shared" si="0"/>
        <v>46326365.161776006</v>
      </c>
      <c r="AV74" s="7">
        <f>SUM(lighting!D74:J74)</f>
        <v>1256922</v>
      </c>
      <c r="AW74" s="7">
        <f t="shared" si="1"/>
        <v>47583287.161776006</v>
      </c>
    </row>
    <row r="75" spans="2:49">
      <c r="B75" s="4">
        <v>7</v>
      </c>
      <c r="C75" s="4">
        <v>2017</v>
      </c>
      <c r="D75" s="5">
        <f>'MB non-lgt'!D75+'HB non-lgt'!D75+'Major Accts'!D75</f>
        <v>29987061.28545</v>
      </c>
      <c r="E75" s="5">
        <f>'MB non-lgt'!E75+'HB non-lgt'!E75+'Major Accts'!E75</f>
        <v>364932.56336999999</v>
      </c>
      <c r="F75" s="5">
        <f>'MB non-lgt'!F75+'HB non-lgt'!F75+'Major Accts'!F75</f>
        <v>1484875.2468400002</v>
      </c>
      <c r="G75" s="5">
        <f>'MB non-lgt'!G75+'HB non-lgt'!G75+'Major Accts'!G75</f>
        <v>2099516.54856</v>
      </c>
      <c r="H75" s="5">
        <f>'MB non-lgt'!H75+'HB non-lgt'!H75+'Major Accts'!H75</f>
        <v>14371.885692</v>
      </c>
      <c r="I75" s="5">
        <f>'MB non-lgt'!I75+'HB non-lgt'!I75+'Major Accts'!I75</f>
        <v>9660490.3339999989</v>
      </c>
      <c r="J75" s="5">
        <f>'MB non-lgt'!J75+'HB non-lgt'!J75+'Major Accts'!J75</f>
        <v>49585.908900000002</v>
      </c>
      <c r="K75" s="5">
        <f>'MB non-lgt'!K75+'HB non-lgt'!K75+'Major Accts'!K75</f>
        <v>88180.80575</v>
      </c>
      <c r="L75" s="5">
        <f>'MB non-lgt'!L75+'HB non-lgt'!L75+'Major Accts'!L75</f>
        <v>222241.93801532849</v>
      </c>
      <c r="M75" s="5">
        <f>'MB non-lgt'!M75+'HB non-lgt'!M75+'Major Accts'!M75</f>
        <v>1277551.9865041494</v>
      </c>
      <c r="N75" s="5">
        <f>'MB non-lgt'!N75+'HB non-lgt'!N75+'Major Accts'!N75</f>
        <v>137880.15835168143</v>
      </c>
      <c r="O75" s="5">
        <f>'MB non-lgt'!O75+'HB non-lgt'!O75+'Major Accts'!O75</f>
        <v>546045.26190333231</v>
      </c>
      <c r="P75" s="5">
        <f>'MB non-lgt'!P75+'HB non-lgt'!P75+'Major Accts'!P75</f>
        <v>268667.97297612421</v>
      </c>
      <c r="Q75" s="5">
        <f>'MB non-lgt'!Q75+'HB non-lgt'!Q75+'Major Accts'!Q75</f>
        <v>485827.3824585852</v>
      </c>
      <c r="R75" s="5">
        <f>'MB non-lgt'!R75+'HB non-lgt'!R75+'Major Accts'!R75</f>
        <v>1842.10356</v>
      </c>
      <c r="S75" s="5">
        <f>'MB non-lgt'!S75+'HB non-lgt'!S75+'Major Accts'!S75</f>
        <v>212509.5765</v>
      </c>
      <c r="T75" s="5">
        <f>'MB non-lgt'!T75+'HB non-lgt'!T75+'Major Accts'!T75</f>
        <v>4088.3220000000006</v>
      </c>
      <c r="U75" s="5">
        <f>'MB non-lgt'!U75+'HB non-lgt'!U75+'Major Accts'!U75</f>
        <v>6972.9454999999998</v>
      </c>
      <c r="V75" s="5">
        <f>'MB non-lgt'!V75+'HB non-lgt'!V75+'Major Accts'!V75</f>
        <v>2097.5984518595142</v>
      </c>
      <c r="W75" s="5">
        <f>'MB non-lgt'!W75+'HB non-lgt'!W75+'Major Accts'!W75</f>
        <v>116092.71346034939</v>
      </c>
      <c r="X75" s="5">
        <f>'MB non-lgt'!X75+'HB non-lgt'!X75+'Major Accts'!X75</f>
        <v>118443.46129306167</v>
      </c>
      <c r="Y75" s="5">
        <f>'MB non-lgt'!Y75+'HB non-lgt'!Y75+'Major Accts'!Y75</f>
        <v>80958.404774560418</v>
      </c>
      <c r="Z75" s="5">
        <f>'MB non-lgt'!Z75+'HB non-lgt'!Z75+'Major Accts'!Z75</f>
        <v>612218.99411253445</v>
      </c>
      <c r="AA75" s="5">
        <f>'MB non-lgt'!AA75+'HB non-lgt'!AA75+'Major Accts'!AA75</f>
        <v>3231939.0385539322</v>
      </c>
      <c r="AB75" s="5">
        <f>'MB non-lgt'!AB75+'HB non-lgt'!AB75+'Major Accts'!AB75</f>
        <v>20592.563920000001</v>
      </c>
      <c r="AC75" s="5">
        <f>'MB non-lgt'!AC75+'HB non-lgt'!AC75+'Major Accts'!AC75</f>
        <v>12735.38</v>
      </c>
      <c r="AD75" s="5">
        <f>'MB non-lgt'!AD75+'HB non-lgt'!AD75+'Major Accts'!AD75</f>
        <v>115838.37</v>
      </c>
      <c r="AE75" s="5">
        <f>'MB non-lgt'!AE75+'HB non-lgt'!AE75+'Major Accts'!AE75</f>
        <v>80000</v>
      </c>
      <c r="AF75" s="5">
        <f>'MB non-lgt'!AF75+'HB non-lgt'!AF75+'Major Accts'!AF75</f>
        <v>65317.304248018248</v>
      </c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U75" s="7">
        <f t="shared" si="0"/>
        <v>51368876.055145517</v>
      </c>
      <c r="AV75" s="7">
        <f>SUM(lighting!D75:J75)</f>
        <v>1257406</v>
      </c>
      <c r="AW75" s="7">
        <f t="shared" si="1"/>
        <v>52626282.055145517</v>
      </c>
    </row>
    <row r="76" spans="2:49">
      <c r="B76" s="4">
        <v>8</v>
      </c>
      <c r="C76" s="4">
        <v>2017</v>
      </c>
      <c r="D76" s="5">
        <f>'MB non-lgt'!D76+'HB non-lgt'!D76+'Major Accts'!D76</f>
        <v>30201001.3299</v>
      </c>
      <c r="E76" s="5">
        <f>'MB non-lgt'!E76+'HB non-lgt'!E76+'Major Accts'!E76</f>
        <v>363389.65870949998</v>
      </c>
      <c r="F76" s="5">
        <f>'MB non-lgt'!F76+'HB non-lgt'!F76+'Major Accts'!F76</f>
        <v>1503941.1747600001</v>
      </c>
      <c r="G76" s="5">
        <f>'MB non-lgt'!G76+'HB non-lgt'!G76+'Major Accts'!G76</f>
        <v>2107775.6299200002</v>
      </c>
      <c r="H76" s="5">
        <f>'MB non-lgt'!H76+'HB non-lgt'!H76+'Major Accts'!H76</f>
        <v>14419.834362</v>
      </c>
      <c r="I76" s="5">
        <f>'MB non-lgt'!I76+'HB non-lgt'!I76+'Major Accts'!I76</f>
        <v>9661480.9505000003</v>
      </c>
      <c r="J76" s="5">
        <f>'MB non-lgt'!J76+'HB non-lgt'!J76+'Major Accts'!J76</f>
        <v>45973.451799999995</v>
      </c>
      <c r="K76" s="5">
        <f>'MB non-lgt'!K76+'HB non-lgt'!K76+'Major Accts'!K76</f>
        <v>89460.021000000008</v>
      </c>
      <c r="L76" s="5">
        <f>'MB non-lgt'!L76+'HB non-lgt'!L76+'Major Accts'!L76</f>
        <v>228090.88158970562</v>
      </c>
      <c r="M76" s="5">
        <f>'MB non-lgt'!M76+'HB non-lgt'!M76+'Major Accts'!M76</f>
        <v>1323641.655</v>
      </c>
      <c r="N76" s="5">
        <f>'MB non-lgt'!N76+'HB non-lgt'!N76+'Major Accts'!N76</f>
        <v>142607.38438274336</v>
      </c>
      <c r="O76" s="5">
        <f>'MB non-lgt'!O76+'HB non-lgt'!O76+'Major Accts'!O76</f>
        <v>553767.62865235016</v>
      </c>
      <c r="P76" s="5">
        <f>'MB non-lgt'!P76+'HB non-lgt'!P76+'Major Accts'!P76</f>
        <v>286121.39540567563</v>
      </c>
      <c r="Q76" s="5">
        <f>'MB non-lgt'!Q76+'HB non-lgt'!Q76+'Major Accts'!Q76</f>
        <v>491638.64456612128</v>
      </c>
      <c r="R76" s="5">
        <f>'MB non-lgt'!R76+'HB non-lgt'!R76+'Major Accts'!R76</f>
        <v>1930.6016400000001</v>
      </c>
      <c r="S76" s="5">
        <f>'MB non-lgt'!S76+'HB non-lgt'!S76+'Major Accts'!S76</f>
        <v>212247.09974999999</v>
      </c>
      <c r="T76" s="5">
        <f>'MB non-lgt'!T76+'HB non-lgt'!T76+'Major Accts'!T76</f>
        <v>4144.7498000000005</v>
      </c>
      <c r="U76" s="5">
        <f>'MB non-lgt'!U76+'HB non-lgt'!U76+'Major Accts'!U76</f>
        <v>6938.2732500000002</v>
      </c>
      <c r="V76" s="5">
        <f>'MB non-lgt'!V76+'HB non-lgt'!V76+'Major Accts'!V76</f>
        <v>2369.5163139345809</v>
      </c>
      <c r="W76" s="5">
        <f>'MB non-lgt'!W76+'HB non-lgt'!W76+'Major Accts'!W76</f>
        <v>119147.85411060826</v>
      </c>
      <c r="X76" s="5">
        <f>'MB non-lgt'!X76+'HB non-lgt'!X76+'Major Accts'!X76</f>
        <v>120721.15884006306</v>
      </c>
      <c r="Y76" s="5">
        <f>'MB non-lgt'!Y76+'HB non-lgt'!Y76+'Major Accts'!Y76</f>
        <v>80460.4662815474</v>
      </c>
      <c r="Z76" s="5">
        <f>'MB non-lgt'!Z76+'HB non-lgt'!Z76+'Major Accts'!Z76</f>
        <v>655356.04065580713</v>
      </c>
      <c r="AA76" s="5">
        <f>'MB non-lgt'!AA76+'HB non-lgt'!AA76+'Major Accts'!AA76</f>
        <v>3214293.9429529808</v>
      </c>
      <c r="AB76" s="5">
        <f>'MB non-lgt'!AB76+'HB non-lgt'!AB76+'Major Accts'!AB76</f>
        <v>22856.694180000002</v>
      </c>
      <c r="AC76" s="5">
        <f>'MB non-lgt'!AC76+'HB non-lgt'!AC76+'Major Accts'!AC76</f>
        <v>12735.38</v>
      </c>
      <c r="AD76" s="5">
        <f>'MB non-lgt'!AD76+'HB non-lgt'!AD76+'Major Accts'!AD76</f>
        <v>115838.37</v>
      </c>
      <c r="AE76" s="5">
        <f>'MB non-lgt'!AE76+'HB non-lgt'!AE76+'Major Accts'!AE76</f>
        <v>80000</v>
      </c>
      <c r="AF76" s="5">
        <f>'MB non-lgt'!AF76+'HB non-lgt'!AF76+'Major Accts'!AF76</f>
        <v>64593.238518840262</v>
      </c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U76" s="7">
        <f t="shared" si="0"/>
        <v>51726943.026841849</v>
      </c>
      <c r="AV76" s="7">
        <f>SUM(lighting!D76:J76)</f>
        <v>1257890</v>
      </c>
      <c r="AW76" s="7">
        <f t="shared" si="1"/>
        <v>52984833.026841849</v>
      </c>
    </row>
    <row r="77" spans="2:49">
      <c r="B77" s="4">
        <v>9</v>
      </c>
      <c r="C77" s="4">
        <v>2017</v>
      </c>
      <c r="D77" s="5">
        <f>'MB non-lgt'!D77+'HB non-lgt'!D77+'Major Accts'!D77</f>
        <v>29015016.75798</v>
      </c>
      <c r="E77" s="5">
        <f>'MB non-lgt'!E77+'HB non-lgt'!E77+'Major Accts'!E77</f>
        <v>342972.573753</v>
      </c>
      <c r="F77" s="5">
        <f>'MB non-lgt'!F77+'HB non-lgt'!F77+'Major Accts'!F77</f>
        <v>1438284.7949600001</v>
      </c>
      <c r="G77" s="5">
        <f>'MB non-lgt'!G77+'HB non-lgt'!G77+'Major Accts'!G77</f>
        <v>2069312.7624000001</v>
      </c>
      <c r="H77" s="5">
        <f>'MB non-lgt'!H77+'HB non-lgt'!H77+'Major Accts'!H77</f>
        <v>14130.347471999999</v>
      </c>
      <c r="I77" s="5">
        <f>'MB non-lgt'!I77+'HB non-lgt'!I77+'Major Accts'!I77</f>
        <v>9907063.2887500003</v>
      </c>
      <c r="J77" s="5">
        <f>'MB non-lgt'!J77+'HB non-lgt'!J77+'Major Accts'!J77</f>
        <v>49701.572100000005</v>
      </c>
      <c r="K77" s="5">
        <f>'MB non-lgt'!K77+'HB non-lgt'!K77+'Major Accts'!K77</f>
        <v>84358.481500000009</v>
      </c>
      <c r="L77" s="5">
        <f>'MB non-lgt'!L77+'HB non-lgt'!L77+'Major Accts'!L77</f>
        <v>225846.10987120849</v>
      </c>
      <c r="M77" s="5">
        <f>'MB non-lgt'!M77+'HB non-lgt'!M77+'Major Accts'!M77</f>
        <v>1328538.790169433</v>
      </c>
      <c r="N77" s="5">
        <f>'MB non-lgt'!N77+'HB non-lgt'!N77+'Major Accts'!N77</f>
        <v>146771.0827</v>
      </c>
      <c r="O77" s="5">
        <f>'MB non-lgt'!O77+'HB non-lgt'!O77+'Major Accts'!O77</f>
        <v>539982.8387871657</v>
      </c>
      <c r="P77" s="5">
        <f>'MB non-lgt'!P77+'HB non-lgt'!P77+'Major Accts'!P77</f>
        <v>267879.97913701052</v>
      </c>
      <c r="Q77" s="5">
        <f>'MB non-lgt'!Q77+'HB non-lgt'!Q77+'Major Accts'!Q77</f>
        <v>411080.57615118392</v>
      </c>
      <c r="R77" s="5">
        <f>'MB non-lgt'!R77+'HB non-lgt'!R77+'Major Accts'!R77</f>
        <v>2038.0984800000001</v>
      </c>
      <c r="S77" s="5">
        <f>'MB non-lgt'!S77+'HB non-lgt'!S77+'Major Accts'!S77</f>
        <v>209772.21549999999</v>
      </c>
      <c r="T77" s="5">
        <f>'MB non-lgt'!T77+'HB non-lgt'!T77+'Major Accts'!T77</f>
        <v>4065.6354000000001</v>
      </c>
      <c r="U77" s="5">
        <f>'MB non-lgt'!U77+'HB non-lgt'!U77+'Major Accts'!U77</f>
        <v>6754.4657500000003</v>
      </c>
      <c r="V77" s="5">
        <f>'MB non-lgt'!V77+'HB non-lgt'!V77+'Major Accts'!V77</f>
        <v>2244.6877109516231</v>
      </c>
      <c r="W77" s="5">
        <f>'MB non-lgt'!W77+'HB non-lgt'!W77+'Major Accts'!W77</f>
        <v>115933.84948118038</v>
      </c>
      <c r="X77" s="5">
        <f>'MB non-lgt'!X77+'HB non-lgt'!X77+'Major Accts'!X77</f>
        <v>121216.46350803916</v>
      </c>
      <c r="Y77" s="5">
        <f>'MB non-lgt'!Y77+'HB non-lgt'!Y77+'Major Accts'!Y77</f>
        <v>78084.282771452243</v>
      </c>
      <c r="Z77" s="5">
        <f>'MB non-lgt'!Z77+'HB non-lgt'!Z77+'Major Accts'!Z77</f>
        <v>609828.92914168234</v>
      </c>
      <c r="AA77" s="5">
        <f>'MB non-lgt'!AA77+'HB non-lgt'!AA77+'Major Accts'!AA77</f>
        <v>3219638.1467893105</v>
      </c>
      <c r="AB77" s="5">
        <f>'MB non-lgt'!AB77+'HB non-lgt'!AB77+'Major Accts'!AB77</f>
        <v>24049.981940000001</v>
      </c>
      <c r="AC77" s="5">
        <f>'MB non-lgt'!AC77+'HB non-lgt'!AC77+'Major Accts'!AC77</f>
        <v>12673.34</v>
      </c>
      <c r="AD77" s="5">
        <f>'MB non-lgt'!AD77+'HB non-lgt'!AD77+'Major Accts'!AD77</f>
        <v>115838.37</v>
      </c>
      <c r="AE77" s="5">
        <f>'MB non-lgt'!AE77+'HB non-lgt'!AE77+'Major Accts'!AE77</f>
        <v>80000</v>
      </c>
      <c r="AF77" s="5">
        <f>'MB non-lgt'!AF77+'HB non-lgt'!AF77+'Major Accts'!AF77</f>
        <v>64319.854948420027</v>
      </c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U77" s="7">
        <f t="shared" si="0"/>
        <v>50507398.277152039</v>
      </c>
      <c r="AV77" s="7">
        <f>SUM(lighting!D77:J77)</f>
        <v>1258375</v>
      </c>
      <c r="AW77" s="7">
        <f t="shared" si="1"/>
        <v>51765773.277152039</v>
      </c>
    </row>
    <row r="78" spans="2:49">
      <c r="B78" s="4">
        <v>10</v>
      </c>
      <c r="C78" s="4">
        <v>2017</v>
      </c>
      <c r="D78" s="5">
        <f>'MB non-lgt'!D78+'HB non-lgt'!D78+'Major Accts'!D78</f>
        <v>24472514.175280001</v>
      </c>
      <c r="E78" s="5">
        <f>'MB non-lgt'!E78+'HB non-lgt'!E78+'Major Accts'!E78</f>
        <v>282360.18769950001</v>
      </c>
      <c r="F78" s="5">
        <f>'MB non-lgt'!F78+'HB non-lgt'!F78+'Major Accts'!F78</f>
        <v>1192278.80137</v>
      </c>
      <c r="G78" s="5">
        <f>'MB non-lgt'!G78+'HB non-lgt'!G78+'Major Accts'!G78</f>
        <v>1859180.16432</v>
      </c>
      <c r="H78" s="5">
        <f>'MB non-lgt'!H78+'HB non-lgt'!H78+'Major Accts'!H78</f>
        <v>12546.400337999999</v>
      </c>
      <c r="I78" s="5">
        <f>'MB non-lgt'!I78+'HB non-lgt'!I78+'Major Accts'!I78</f>
        <v>9498035.0565000009</v>
      </c>
      <c r="J78" s="5">
        <f>'MB non-lgt'!J78+'HB non-lgt'!J78+'Major Accts'!J78</f>
        <v>50843.257500000007</v>
      </c>
      <c r="K78" s="5">
        <f>'MB non-lgt'!K78+'HB non-lgt'!K78+'Major Accts'!K78</f>
        <v>74993.429749999996</v>
      </c>
      <c r="L78" s="5">
        <f>'MB non-lgt'!L78+'HB non-lgt'!L78+'Major Accts'!L78</f>
        <v>185239.83783901556</v>
      </c>
      <c r="M78" s="5">
        <f>'MB non-lgt'!M78+'HB non-lgt'!M78+'Major Accts'!M78</f>
        <v>1234491.7826694329</v>
      </c>
      <c r="N78" s="5">
        <f>'MB non-lgt'!N78+'HB non-lgt'!N78+'Major Accts'!N78</f>
        <v>139855.39901884954</v>
      </c>
      <c r="O78" s="5">
        <f>'MB non-lgt'!O78+'HB non-lgt'!O78+'Major Accts'!O78</f>
        <v>508048.59420531045</v>
      </c>
      <c r="P78" s="5">
        <f>'MB non-lgt'!P78+'HB non-lgt'!P78+'Major Accts'!P78</f>
        <v>250943.56860797512</v>
      </c>
      <c r="Q78" s="5">
        <f>'MB non-lgt'!Q78+'HB non-lgt'!Q78+'Major Accts'!Q78</f>
        <v>265061.50717811927</v>
      </c>
      <c r="R78" s="5">
        <f>'MB non-lgt'!R78+'HB non-lgt'!R78+'Major Accts'!R78</f>
        <v>1737.53712</v>
      </c>
      <c r="S78" s="5">
        <f>'MB non-lgt'!S78+'HB non-lgt'!S78+'Major Accts'!S78</f>
        <v>195846.79775</v>
      </c>
      <c r="T78" s="5">
        <f>'MB non-lgt'!T78+'HB non-lgt'!T78+'Major Accts'!T78</f>
        <v>3721.8477000000003</v>
      </c>
      <c r="U78" s="5">
        <f>'MB non-lgt'!U78+'HB non-lgt'!U78+'Major Accts'!U78</f>
        <v>6650.4842500000004</v>
      </c>
      <c r="V78" s="5">
        <f>'MB non-lgt'!V78+'HB non-lgt'!V78+'Major Accts'!V78</f>
        <v>1606.9967116960113</v>
      </c>
      <c r="W78" s="5">
        <f>'MB non-lgt'!W78+'HB non-lgt'!W78+'Major Accts'!W78</f>
        <v>110705.98909491749</v>
      </c>
      <c r="X78" s="5">
        <f>'MB non-lgt'!X78+'HB non-lgt'!X78+'Major Accts'!X78</f>
        <v>111579.90315912676</v>
      </c>
      <c r="Y78" s="5">
        <f>'MB non-lgt'!Y78+'HB non-lgt'!Y78+'Major Accts'!Y78</f>
        <v>73694.937653289919</v>
      </c>
      <c r="Z78" s="5">
        <f>'MB non-lgt'!Z78+'HB non-lgt'!Z78+'Major Accts'!Z78</f>
        <v>570217.23457819864</v>
      </c>
      <c r="AA78" s="5">
        <f>'MB non-lgt'!AA78+'HB non-lgt'!AA78+'Major Accts'!AA78</f>
        <v>1449893.3390693273</v>
      </c>
      <c r="AB78" s="5">
        <f>'MB non-lgt'!AB78+'HB non-lgt'!AB78+'Major Accts'!AB78</f>
        <v>19074.500660000002</v>
      </c>
      <c r="AC78" s="5">
        <f>'MB non-lgt'!AC78+'HB non-lgt'!AC78+'Major Accts'!AC78</f>
        <v>12735.38</v>
      </c>
      <c r="AD78" s="5">
        <f>'MB non-lgt'!AD78+'HB non-lgt'!AD78+'Major Accts'!AD78</f>
        <v>186279.886</v>
      </c>
      <c r="AE78" s="5">
        <f>'MB non-lgt'!AE78+'HB non-lgt'!AE78+'Major Accts'!AE78</f>
        <v>80000</v>
      </c>
      <c r="AF78" s="5">
        <f>'MB non-lgt'!AF78+'HB non-lgt'!AF78+'Major Accts'!AF78</f>
        <v>59365.009406015852</v>
      </c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U78" s="7">
        <f t="shared" ref="AU78:AU141" si="2">SUM(D78:AQ78)</f>
        <v>42909502.005428791</v>
      </c>
      <c r="AV78" s="7">
        <f>SUM(lighting!D78:J78)</f>
        <v>1258860</v>
      </c>
      <c r="AW78" s="7">
        <f t="shared" si="1"/>
        <v>44168362.005428791</v>
      </c>
    </row>
    <row r="79" spans="2:49">
      <c r="B79" s="4">
        <v>11</v>
      </c>
      <c r="C79" s="4">
        <v>2017</v>
      </c>
      <c r="D79" s="5">
        <f>'MB non-lgt'!D79+'HB non-lgt'!D79+'Major Accts'!D79</f>
        <v>18789818.570459999</v>
      </c>
      <c r="E79" s="5">
        <f>'MB non-lgt'!E79+'HB non-lgt'!E79+'Major Accts'!E79</f>
        <v>214176.9404355</v>
      </c>
      <c r="F79" s="5">
        <f>'MB non-lgt'!F79+'HB non-lgt'!F79+'Major Accts'!F79</f>
        <v>902799.24955000007</v>
      </c>
      <c r="G79" s="5">
        <f>'MB non-lgt'!G79+'HB non-lgt'!G79+'Major Accts'!G79</f>
        <v>1534050.3602400001</v>
      </c>
      <c r="H79" s="5">
        <f>'MB non-lgt'!H79+'HB non-lgt'!H79+'Major Accts'!H79</f>
        <v>10095.018174000001</v>
      </c>
      <c r="I79" s="5">
        <f>'MB non-lgt'!I79+'HB non-lgt'!I79+'Major Accts'!I79</f>
        <v>8135323.4960000003</v>
      </c>
      <c r="J79" s="5">
        <f>'MB non-lgt'!J79+'HB non-lgt'!J79+'Major Accts'!J79</f>
        <v>42959.466700000004</v>
      </c>
      <c r="K79" s="5">
        <f>'MB non-lgt'!K79+'HB non-lgt'!K79+'Major Accts'!K79</f>
        <v>63849.904999999999</v>
      </c>
      <c r="L79" s="5">
        <f>'MB non-lgt'!L79+'HB non-lgt'!L79+'Major Accts'!L79</f>
        <v>121523.60114</v>
      </c>
      <c r="M79" s="5">
        <f>'MB non-lgt'!M79+'HB non-lgt'!M79+'Major Accts'!M79</f>
        <v>1123628.6121887967</v>
      </c>
      <c r="N79" s="5">
        <f>'MB non-lgt'!N79+'HB non-lgt'!N79+'Major Accts'!N79</f>
        <v>130751.60645115044</v>
      </c>
      <c r="O79" s="5">
        <f>'MB non-lgt'!O79+'HB non-lgt'!O79+'Major Accts'!O79</f>
        <v>476171.89494413818</v>
      </c>
      <c r="P79" s="5">
        <f>'MB non-lgt'!P79+'HB non-lgt'!P79+'Major Accts'!P79</f>
        <v>237156.16268803214</v>
      </c>
      <c r="Q79" s="5">
        <f>'MB non-lgt'!Q79+'HB non-lgt'!Q79+'Major Accts'!Q79</f>
        <v>229671.27225640847</v>
      </c>
      <c r="R79" s="5">
        <f>'MB non-lgt'!R79+'HB non-lgt'!R79+'Major Accts'!R79</f>
        <v>1501.1515200000001</v>
      </c>
      <c r="S79" s="5">
        <f>'MB non-lgt'!S79+'HB non-lgt'!S79+'Major Accts'!S79</f>
        <v>177887.16924999998</v>
      </c>
      <c r="T79" s="5">
        <f>'MB non-lgt'!T79+'HB non-lgt'!T79+'Major Accts'!T79</f>
        <v>3706.8071999999997</v>
      </c>
      <c r="U79" s="5">
        <f>'MB non-lgt'!U79+'HB non-lgt'!U79+'Major Accts'!U79</f>
        <v>6264.3964999999998</v>
      </c>
      <c r="V79" s="5">
        <f>'MB non-lgt'!V79+'HB non-lgt'!V79+'Major Accts'!V79</f>
        <v>986.80103999999994</v>
      </c>
      <c r="W79" s="5">
        <f>'MB non-lgt'!W79+'HB non-lgt'!W79+'Major Accts'!W79</f>
        <v>103822.87762068387</v>
      </c>
      <c r="X79" s="5">
        <f>'MB non-lgt'!X79+'HB non-lgt'!X79+'Major Accts'!X79</f>
        <v>107056.93213430692</v>
      </c>
      <c r="Y79" s="5">
        <f>'MB non-lgt'!Y79+'HB non-lgt'!Y79+'Major Accts'!Y79</f>
        <v>70956.944090407022</v>
      </c>
      <c r="Z79" s="5">
        <f>'MB non-lgt'!Z79+'HB non-lgt'!Z79+'Major Accts'!Z79</f>
        <v>508236.06700088148</v>
      </c>
      <c r="AA79" s="5">
        <f>'MB non-lgt'!AA79+'HB non-lgt'!AA79+'Major Accts'!AA79</f>
        <v>1160058.5431999071</v>
      </c>
      <c r="AB79" s="5">
        <f>'MB non-lgt'!AB79+'HB non-lgt'!AB79+'Major Accts'!AB79</f>
        <v>21966.916639999999</v>
      </c>
      <c r="AC79" s="5">
        <f>'MB non-lgt'!AC79+'HB non-lgt'!AC79+'Major Accts'!AC79</f>
        <v>12673.34</v>
      </c>
      <c r="AD79" s="5">
        <f>'MB non-lgt'!AD79+'HB non-lgt'!AD79+'Major Accts'!AD79</f>
        <v>184013.454</v>
      </c>
      <c r="AE79" s="5">
        <f>'MB non-lgt'!AE79+'HB non-lgt'!AE79+'Major Accts'!AE79</f>
        <v>80000</v>
      </c>
      <c r="AF79" s="5">
        <f>'MB non-lgt'!AF79+'HB non-lgt'!AF79+'Major Accts'!AF79</f>
        <v>55547.386254750789</v>
      </c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U79" s="7">
        <f t="shared" si="2"/>
        <v>34506654.942678966</v>
      </c>
      <c r="AV79" s="7">
        <f>SUM(lighting!D79:J79)</f>
        <v>1259345</v>
      </c>
      <c r="AW79" s="7">
        <f t="shared" ref="AW79:AW142" si="3">AU79+AV79</f>
        <v>35765999.942678966</v>
      </c>
    </row>
    <row r="80" spans="2:49">
      <c r="B80" s="4">
        <v>12</v>
      </c>
      <c r="C80" s="4">
        <v>2017</v>
      </c>
      <c r="D80" s="5">
        <f>'MB non-lgt'!D80+'HB non-lgt'!D80+'Major Accts'!D80</f>
        <v>21213703.144780003</v>
      </c>
      <c r="E80" s="5">
        <f>'MB non-lgt'!E80+'HB non-lgt'!E80+'Major Accts'!E80</f>
        <v>243082.56007800001</v>
      </c>
      <c r="F80" s="5">
        <f>'MB non-lgt'!F80+'HB non-lgt'!F80+'Major Accts'!F80</f>
        <v>1046201.2840400001</v>
      </c>
      <c r="G80" s="5">
        <f>'MB non-lgt'!G80+'HB non-lgt'!G80+'Major Accts'!G80</f>
        <v>1624287.0102000001</v>
      </c>
      <c r="H80" s="5">
        <f>'MB non-lgt'!H80+'HB non-lgt'!H80+'Major Accts'!H80</f>
        <v>10767.73545</v>
      </c>
      <c r="I80" s="5">
        <f>'MB non-lgt'!I80+'HB non-lgt'!I80+'Major Accts'!I80</f>
        <v>8259288.0737499995</v>
      </c>
      <c r="J80" s="5">
        <f>'MB non-lgt'!J80+'HB non-lgt'!J80+'Major Accts'!J80</f>
        <v>40472.6561</v>
      </c>
      <c r="K80" s="5">
        <f>'MB non-lgt'!K80+'HB non-lgt'!K80+'Major Accts'!K80</f>
        <v>66693.532749999998</v>
      </c>
      <c r="L80" s="5">
        <f>'MB non-lgt'!L80+'HB non-lgt'!L80+'Major Accts'!L80</f>
        <v>116858.86016</v>
      </c>
      <c r="M80" s="5">
        <f>'MB non-lgt'!M80+'HB non-lgt'!M80+'Major Accts'!M80</f>
        <v>1111957.5311998616</v>
      </c>
      <c r="N80" s="5">
        <f>'MB non-lgt'!N80+'HB non-lgt'!N80+'Major Accts'!N80</f>
        <v>137010.13683309735</v>
      </c>
      <c r="O80" s="5">
        <f>'MB non-lgt'!O80+'HB non-lgt'!O80+'Major Accts'!O80</f>
        <v>473473.98494289408</v>
      </c>
      <c r="P80" s="5">
        <f>'MB non-lgt'!P80+'HB non-lgt'!P80+'Major Accts'!P80</f>
        <v>221444.14945072547</v>
      </c>
      <c r="Q80" s="5">
        <f>'MB non-lgt'!Q80+'HB non-lgt'!Q80+'Major Accts'!Q80</f>
        <v>238932.86950642327</v>
      </c>
      <c r="R80" s="5">
        <f>'MB non-lgt'!R80+'HB non-lgt'!R80+'Major Accts'!R80</f>
        <v>1661.0048400000001</v>
      </c>
      <c r="S80" s="5">
        <f>'MB non-lgt'!S80+'HB non-lgt'!S80+'Major Accts'!S80</f>
        <v>182921.39500000002</v>
      </c>
      <c r="T80" s="5">
        <f>'MB non-lgt'!T80+'HB non-lgt'!T80+'Major Accts'!T80</f>
        <v>3853.3335000000002</v>
      </c>
      <c r="U80" s="5">
        <f>'MB non-lgt'!U80+'HB non-lgt'!U80+'Major Accts'!U80</f>
        <v>6127.3010000000004</v>
      </c>
      <c r="V80" s="5">
        <f>'MB non-lgt'!V80+'HB non-lgt'!V80+'Major Accts'!V80</f>
        <v>940.17445999999995</v>
      </c>
      <c r="W80" s="5">
        <f>'MB non-lgt'!W80+'HB non-lgt'!W80+'Major Accts'!W80</f>
        <v>104189.28982828622</v>
      </c>
      <c r="X80" s="5">
        <f>'MB non-lgt'!X80+'HB non-lgt'!X80+'Major Accts'!X80</f>
        <v>105579.54487725336</v>
      </c>
      <c r="Y80" s="5">
        <f>'MB non-lgt'!Y80+'HB non-lgt'!Y80+'Major Accts'!Y80</f>
        <v>71514.834154272467</v>
      </c>
      <c r="Z80" s="5">
        <f>'MB non-lgt'!Z80+'HB non-lgt'!Z80+'Major Accts'!Z80</f>
        <v>499172.51839084818</v>
      </c>
      <c r="AA80" s="5">
        <f>'MB non-lgt'!AA80+'HB non-lgt'!AA80+'Major Accts'!AA80</f>
        <v>1250097.704426955</v>
      </c>
      <c r="AB80" s="5">
        <f>'MB non-lgt'!AB80+'HB non-lgt'!AB80+'Major Accts'!AB80</f>
        <v>10998.234060000001</v>
      </c>
      <c r="AC80" s="5">
        <f>'MB non-lgt'!AC80+'HB non-lgt'!AC80+'Major Accts'!AC80</f>
        <v>12745.72</v>
      </c>
      <c r="AD80" s="5">
        <f>'MB non-lgt'!AD80+'HB non-lgt'!AD80+'Major Accts'!AD80</f>
        <v>115838.37</v>
      </c>
      <c r="AE80" s="5">
        <f>'MB non-lgt'!AE80+'HB non-lgt'!AE80+'Major Accts'!AE80</f>
        <v>80000</v>
      </c>
      <c r="AF80" s="5">
        <f>'MB non-lgt'!AF80+'HB non-lgt'!AF80+'Major Accts'!AF80</f>
        <v>57221.391725485941</v>
      </c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U80" s="7">
        <f t="shared" si="2"/>
        <v>37307034.345504098</v>
      </c>
      <c r="AV80" s="7">
        <f>SUM(lighting!D80:J80)</f>
        <v>1259831</v>
      </c>
      <c r="AW80" s="7">
        <f t="shared" si="3"/>
        <v>38566865.345504098</v>
      </c>
    </row>
    <row r="81" spans="2:49">
      <c r="B81" s="4">
        <v>1</v>
      </c>
      <c r="C81" s="4">
        <v>2018</v>
      </c>
      <c r="D81" s="5">
        <f>'MB non-lgt'!D81+'HB non-lgt'!D81+'Major Accts'!D81</f>
        <v>24776748.337140001</v>
      </c>
      <c r="E81" s="5">
        <f>'MB non-lgt'!E81+'HB non-lgt'!E81+'Major Accts'!E81</f>
        <v>282683.71885800001</v>
      </c>
      <c r="F81" s="5">
        <f>'MB non-lgt'!F81+'HB non-lgt'!F81+'Major Accts'!F81</f>
        <v>1241665.79721</v>
      </c>
      <c r="G81" s="5">
        <f>'MB non-lgt'!G81+'HB non-lgt'!G81+'Major Accts'!G81</f>
        <v>1792140.77232</v>
      </c>
      <c r="H81" s="5">
        <f>'MB non-lgt'!H81+'HB non-lgt'!H81+'Major Accts'!H81</f>
        <v>12010.0419</v>
      </c>
      <c r="I81" s="5">
        <f>'MB non-lgt'!I81+'HB non-lgt'!I81+'Major Accts'!I81</f>
        <v>8355113.3592500007</v>
      </c>
      <c r="J81" s="5">
        <f>'MB non-lgt'!J81+'HB non-lgt'!J81+'Major Accts'!J81</f>
        <v>40225.129500000003</v>
      </c>
      <c r="K81" s="5">
        <f>'MB non-lgt'!K81+'HB non-lgt'!K81+'Major Accts'!K81</f>
        <v>67955.269250000012</v>
      </c>
      <c r="L81" s="5">
        <f>'MB non-lgt'!L81+'HB non-lgt'!L81+'Major Accts'!L81</f>
        <v>119963.83854</v>
      </c>
      <c r="M81" s="5">
        <f>'MB non-lgt'!M81+'HB non-lgt'!M81+'Major Accts'!M81</f>
        <v>1091461.1611998617</v>
      </c>
      <c r="N81" s="5">
        <f>'MB non-lgt'!N81+'HB non-lgt'!N81+'Major Accts'!N81</f>
        <v>135723.09503309734</v>
      </c>
      <c r="O81" s="5">
        <f>'MB non-lgt'!O81+'HB non-lgt'!O81+'Major Accts'!O81</f>
        <v>465832.69416935561</v>
      </c>
      <c r="P81" s="5">
        <f>'MB non-lgt'!P81+'HB non-lgt'!P81+'Major Accts'!P81</f>
        <v>229885.14553244936</v>
      </c>
      <c r="Q81" s="5">
        <f>'MB non-lgt'!Q81+'HB non-lgt'!Q81+'Major Accts'!Q81</f>
        <v>258542.95745368156</v>
      </c>
      <c r="R81" s="5">
        <f>'MB non-lgt'!R81+'HB non-lgt'!R81+'Major Accts'!R81</f>
        <v>1912.33548</v>
      </c>
      <c r="S81" s="5">
        <f>'MB non-lgt'!S81+'HB non-lgt'!S81+'Major Accts'!S81</f>
        <v>184846.28025000001</v>
      </c>
      <c r="T81" s="5">
        <f>'MB non-lgt'!T81+'HB non-lgt'!T81+'Major Accts'!T81</f>
        <v>4069.7854000000007</v>
      </c>
      <c r="U81" s="5">
        <f>'MB non-lgt'!U81+'HB non-lgt'!U81+'Major Accts'!U81</f>
        <v>6011.0619999999999</v>
      </c>
      <c r="V81" s="5">
        <f>'MB non-lgt'!V81+'HB non-lgt'!V81+'Major Accts'!V81</f>
        <v>889.77215999999999</v>
      </c>
      <c r="W81" s="5">
        <f>'MB non-lgt'!W81+'HB non-lgt'!W81+'Major Accts'!W81</f>
        <v>101905.13868886654</v>
      </c>
      <c r="X81" s="5">
        <f>'MB non-lgt'!X81+'HB non-lgt'!X81+'Major Accts'!X81</f>
        <v>104738.52119017806</v>
      </c>
      <c r="Y81" s="5">
        <f>'MB non-lgt'!Y81+'HB non-lgt'!Y81+'Major Accts'!Y81</f>
        <v>69847.918898232689</v>
      </c>
      <c r="Z81" s="5">
        <f>'MB non-lgt'!Z81+'HB non-lgt'!Z81+'Major Accts'!Z81</f>
        <v>435243.22292179265</v>
      </c>
      <c r="AA81" s="5">
        <f>'MB non-lgt'!AA81+'HB non-lgt'!AA81+'Major Accts'!AA81</f>
        <v>1359864.6038083469</v>
      </c>
      <c r="AB81" s="5">
        <f>'MB non-lgt'!AB81+'HB non-lgt'!AB81+'Major Accts'!AB81</f>
        <v>24545.27448</v>
      </c>
      <c r="AC81" s="5">
        <f>'MB non-lgt'!AC81+'HB non-lgt'!AC81+'Major Accts'!AC81</f>
        <v>12735.38</v>
      </c>
      <c r="AD81" s="5">
        <f>'MB non-lgt'!AD81+'HB non-lgt'!AD81+'Major Accts'!AD81</f>
        <v>115838.37</v>
      </c>
      <c r="AE81" s="5">
        <f>'MB non-lgt'!AE81+'HB non-lgt'!AE81+'Major Accts'!AE81</f>
        <v>80000</v>
      </c>
      <c r="AF81" s="5">
        <f>'MB non-lgt'!AF81+'HB non-lgt'!AF81+'Major Accts'!AF81</f>
        <v>58197.962706048427</v>
      </c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U81" s="7">
        <f t="shared" si="2"/>
        <v>41430596.945339926</v>
      </c>
      <c r="AV81" s="7">
        <f>SUM(lighting!D81:J81)</f>
        <v>1260317</v>
      </c>
      <c r="AW81" s="7">
        <f t="shared" si="3"/>
        <v>42690913.945339926</v>
      </c>
    </row>
    <row r="82" spans="2:49">
      <c r="B82" s="4">
        <v>2</v>
      </c>
      <c r="C82" s="4">
        <v>2018</v>
      </c>
      <c r="D82" s="5">
        <f>'MB non-lgt'!D82+'HB non-lgt'!D82+'Major Accts'!D82</f>
        <v>23139123.902540002</v>
      </c>
      <c r="E82" s="5">
        <f>'MB non-lgt'!E82+'HB non-lgt'!E82+'Major Accts'!E82</f>
        <v>258293.33225100001</v>
      </c>
      <c r="F82" s="5">
        <f>'MB non-lgt'!F82+'HB non-lgt'!F82+'Major Accts'!F82</f>
        <v>1144311.38427</v>
      </c>
      <c r="G82" s="5">
        <f>'MB non-lgt'!G82+'HB non-lgt'!G82+'Major Accts'!G82</f>
        <v>1713330.17784</v>
      </c>
      <c r="H82" s="5">
        <f>'MB non-lgt'!H82+'HB non-lgt'!H82+'Major Accts'!H82</f>
        <v>11401.734816</v>
      </c>
      <c r="I82" s="5">
        <f>'MB non-lgt'!I82+'HB non-lgt'!I82+'Major Accts'!I82</f>
        <v>8346205.4855000004</v>
      </c>
      <c r="J82" s="5">
        <f>'MB non-lgt'!J82+'HB non-lgt'!J82+'Major Accts'!J82</f>
        <v>43312.1587</v>
      </c>
      <c r="K82" s="5">
        <f>'MB non-lgt'!K82+'HB non-lgt'!K82+'Major Accts'!K82</f>
        <v>65050.974750000008</v>
      </c>
      <c r="L82" s="5">
        <f>'MB non-lgt'!L82+'HB non-lgt'!L82+'Major Accts'!L82</f>
        <v>119518.09144</v>
      </c>
      <c r="M82" s="5">
        <f>'MB non-lgt'!M82+'HB non-lgt'!M82+'Major Accts'!M82</f>
        <v>1080220.5935338866</v>
      </c>
      <c r="N82" s="5">
        <f>'MB non-lgt'!N82+'HB non-lgt'!N82+'Major Accts'!N82</f>
        <v>131509.20336106195</v>
      </c>
      <c r="O82" s="5">
        <f>'MB non-lgt'!O82+'HB non-lgt'!O82+'Major Accts'!O82</f>
        <v>458651.11512164929</v>
      </c>
      <c r="P82" s="5">
        <f>'MB non-lgt'!P82+'HB non-lgt'!P82+'Major Accts'!P82</f>
        <v>227966.04212424549</v>
      </c>
      <c r="Q82" s="5">
        <f>'MB non-lgt'!Q82+'HB non-lgt'!Q82+'Major Accts'!Q82</f>
        <v>235236.38791209698</v>
      </c>
      <c r="R82" s="5">
        <f>'MB non-lgt'!R82+'HB non-lgt'!R82+'Major Accts'!R82</f>
        <v>1903.4466</v>
      </c>
      <c r="S82" s="5">
        <f>'MB non-lgt'!S82+'HB non-lgt'!S82+'Major Accts'!S82</f>
        <v>180570.71325</v>
      </c>
      <c r="T82" s="5">
        <f>'MB non-lgt'!T82+'HB non-lgt'!T82+'Major Accts'!T82</f>
        <v>3942.4670000000006</v>
      </c>
      <c r="U82" s="5">
        <f>'MB non-lgt'!U82+'HB non-lgt'!U82+'Major Accts'!U82</f>
        <v>5832.2070000000003</v>
      </c>
      <c r="V82" s="5">
        <f>'MB non-lgt'!V82+'HB non-lgt'!V82+'Major Accts'!V82</f>
        <v>1072.2177999999999</v>
      </c>
      <c r="W82" s="5">
        <f>'MB non-lgt'!W82+'HB non-lgt'!W82+'Major Accts'!W82</f>
        <v>99572.754127463035</v>
      </c>
      <c r="X82" s="5">
        <f>'MB non-lgt'!X82+'HB non-lgt'!X82+'Major Accts'!X82</f>
        <v>103728.94122344902</v>
      </c>
      <c r="Y82" s="5">
        <f>'MB non-lgt'!Y82+'HB non-lgt'!Y82+'Major Accts'!Y82</f>
        <v>70402.51558493558</v>
      </c>
      <c r="Z82" s="5">
        <f>'MB non-lgt'!Z82+'HB non-lgt'!Z82+'Major Accts'!Z82</f>
        <v>454665.83105360065</v>
      </c>
      <c r="AA82" s="5">
        <f>'MB non-lgt'!AA82+'HB non-lgt'!AA82+'Major Accts'!AA82</f>
        <v>1076680.0952457422</v>
      </c>
      <c r="AB82" s="5">
        <f>'MB non-lgt'!AB82+'HB non-lgt'!AB82+'Major Accts'!AB82</f>
        <v>22322.458860000002</v>
      </c>
      <c r="AC82" s="5">
        <f>'MB non-lgt'!AC82+'HB non-lgt'!AC82+'Major Accts'!AC82</f>
        <v>12559.6</v>
      </c>
      <c r="AD82" s="5">
        <f>'MB non-lgt'!AD82+'HB non-lgt'!AD82+'Major Accts'!AD82</f>
        <v>115838.37</v>
      </c>
      <c r="AE82" s="5">
        <f>'MB non-lgt'!AE82+'HB non-lgt'!AE82+'Major Accts'!AE82</f>
        <v>80000</v>
      </c>
      <c r="AF82" s="5">
        <f>'MB non-lgt'!AF82+'HB non-lgt'!AF82+'Major Accts'!AF82</f>
        <v>55910.937289607995</v>
      </c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U82" s="7">
        <f t="shared" si="2"/>
        <v>39259133.139194742</v>
      </c>
      <c r="AV82" s="7">
        <f>SUM(lighting!D82:J82)</f>
        <v>1260803</v>
      </c>
      <c r="AW82" s="7">
        <f t="shared" si="3"/>
        <v>40519936.139194742</v>
      </c>
    </row>
    <row r="83" spans="2:49">
      <c r="B83" s="4">
        <v>3</v>
      </c>
      <c r="C83" s="4">
        <v>2018</v>
      </c>
      <c r="D83" s="5">
        <f>'MB non-lgt'!D83+'HB non-lgt'!D83+'Major Accts'!D83</f>
        <v>20361842.834490001</v>
      </c>
      <c r="E83" s="5">
        <f>'MB non-lgt'!E83+'HB non-lgt'!E83+'Major Accts'!E83</f>
        <v>222895.40285849999</v>
      </c>
      <c r="F83" s="5">
        <f>'MB non-lgt'!F83+'HB non-lgt'!F83+'Major Accts'!F83</f>
        <v>990499.20978999999</v>
      </c>
      <c r="G83" s="5">
        <f>'MB non-lgt'!G83+'HB non-lgt'!G83+'Major Accts'!G83</f>
        <v>1575212.3532</v>
      </c>
      <c r="H83" s="5">
        <f>'MB non-lgt'!H83+'HB non-lgt'!H83+'Major Accts'!H83</f>
        <v>10352.812787999999</v>
      </c>
      <c r="I83" s="5">
        <f>'MB non-lgt'!I83+'HB non-lgt'!I83+'Major Accts'!I83</f>
        <v>8031282.3067500005</v>
      </c>
      <c r="J83" s="5">
        <f>'MB non-lgt'!J83+'HB non-lgt'!J83+'Major Accts'!J83</f>
        <v>37749.451099999998</v>
      </c>
      <c r="K83" s="5">
        <f>'MB non-lgt'!K83+'HB non-lgt'!K83+'Major Accts'!K83</f>
        <v>59628.546250000007</v>
      </c>
      <c r="L83" s="5">
        <f>'MB non-lgt'!L83+'HB non-lgt'!L83+'Major Accts'!L83</f>
        <v>119498.37656</v>
      </c>
      <c r="M83" s="5">
        <f>'MB non-lgt'!M83+'HB non-lgt'!M83+'Major Accts'!M83</f>
        <v>1100513.3998582296</v>
      </c>
      <c r="N83" s="5">
        <f>'MB non-lgt'!N83+'HB non-lgt'!N83+'Major Accts'!N83</f>
        <v>140186.53988761062</v>
      </c>
      <c r="O83" s="5">
        <f>'MB non-lgt'!O83+'HB non-lgt'!O83+'Major Accts'!O83</f>
        <v>471528.80658587121</v>
      </c>
      <c r="P83" s="5">
        <f>'MB non-lgt'!P83+'HB non-lgt'!P83+'Major Accts'!P83</f>
        <v>236477.23986440437</v>
      </c>
      <c r="Q83" s="5">
        <f>'MB non-lgt'!Q83+'HB non-lgt'!Q83+'Major Accts'!Q83</f>
        <v>251751.4457770403</v>
      </c>
      <c r="R83" s="5">
        <f>'MB non-lgt'!R83+'HB non-lgt'!R83+'Major Accts'!R83</f>
        <v>1897.3416</v>
      </c>
      <c r="S83" s="5">
        <f>'MB non-lgt'!S83+'HB non-lgt'!S83+'Major Accts'!S83</f>
        <v>180251.62549999999</v>
      </c>
      <c r="T83" s="5">
        <f>'MB non-lgt'!T83+'HB non-lgt'!T83+'Major Accts'!T83</f>
        <v>3859.6238000000003</v>
      </c>
      <c r="U83" s="5">
        <f>'MB non-lgt'!U83+'HB non-lgt'!U83+'Major Accts'!U83</f>
        <v>6091.1262500000003</v>
      </c>
      <c r="V83" s="5">
        <f>'MB non-lgt'!V83+'HB non-lgt'!V83+'Major Accts'!V83</f>
        <v>1031.50414</v>
      </c>
      <c r="W83" s="5">
        <f>'MB non-lgt'!W83+'HB non-lgt'!W83+'Major Accts'!W83</f>
        <v>103210.96503389577</v>
      </c>
      <c r="X83" s="5">
        <f>'MB non-lgt'!X83+'HB non-lgt'!X83+'Major Accts'!X83</f>
        <v>104911.95941093608</v>
      </c>
      <c r="Y83" s="5">
        <f>'MB non-lgt'!Y83+'HB non-lgt'!Y83+'Major Accts'!Y83</f>
        <v>71154.95757311293</v>
      </c>
      <c r="Z83" s="5">
        <f>'MB non-lgt'!Z83+'HB non-lgt'!Z83+'Major Accts'!Z83</f>
        <v>452682.27256946947</v>
      </c>
      <c r="AA83" s="5">
        <f>'MB non-lgt'!AA83+'HB non-lgt'!AA83+'Major Accts'!AA83</f>
        <v>1333792.5722050013</v>
      </c>
      <c r="AB83" s="5">
        <f>'MB non-lgt'!AB83+'HB non-lgt'!AB83+'Major Accts'!AB83</f>
        <v>21886.46744</v>
      </c>
      <c r="AC83" s="5">
        <f>'MB non-lgt'!AC83+'HB non-lgt'!AC83+'Major Accts'!AC83</f>
        <v>12735.38</v>
      </c>
      <c r="AD83" s="5">
        <f>'MB non-lgt'!AD83+'HB non-lgt'!AD83+'Major Accts'!AD83</f>
        <v>115838.37</v>
      </c>
      <c r="AE83" s="5">
        <f>'MB non-lgt'!AE83+'HB non-lgt'!AE83+'Major Accts'!AE83</f>
        <v>80000</v>
      </c>
      <c r="AF83" s="5">
        <f>'MB non-lgt'!AF83+'HB non-lgt'!AF83+'Major Accts'!AF83</f>
        <v>55584.573808231078</v>
      </c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U83" s="7">
        <f t="shared" si="2"/>
        <v>36154347.465090305</v>
      </c>
      <c r="AV83" s="7">
        <f>SUM(lighting!D83:J83)</f>
        <v>1261290</v>
      </c>
      <c r="AW83" s="7">
        <f t="shared" si="3"/>
        <v>37415637.465090305</v>
      </c>
    </row>
    <row r="84" spans="2:49">
      <c r="B84" s="4">
        <v>4</v>
      </c>
      <c r="C84" s="4">
        <v>2018</v>
      </c>
      <c r="D84" s="5">
        <f>'MB non-lgt'!D84+'HB non-lgt'!D84+'Major Accts'!D84</f>
        <v>19390686.428210001</v>
      </c>
      <c r="E84" s="5">
        <f>'MB non-lgt'!E84+'HB non-lgt'!E84+'Major Accts'!E84</f>
        <v>210086.4804075</v>
      </c>
      <c r="F84" s="5">
        <f>'MB non-lgt'!F84+'HB non-lgt'!F84+'Major Accts'!F84</f>
        <v>943303.82547000004</v>
      </c>
      <c r="G84" s="5">
        <f>'MB non-lgt'!G84+'HB non-lgt'!G84+'Major Accts'!G84</f>
        <v>1572025.0896000001</v>
      </c>
      <c r="H84" s="5">
        <f>'MB non-lgt'!H84+'HB non-lgt'!H84+'Major Accts'!H84</f>
        <v>10315.68462</v>
      </c>
      <c r="I84" s="5">
        <f>'MB non-lgt'!I84+'HB non-lgt'!I84+'Major Accts'!I84</f>
        <v>7859146.4804999996</v>
      </c>
      <c r="J84" s="5">
        <f>'MB non-lgt'!J84+'HB non-lgt'!J84+'Major Accts'!J84</f>
        <v>38138.395100000002</v>
      </c>
      <c r="K84" s="5">
        <f>'MB non-lgt'!K84+'HB non-lgt'!K84+'Major Accts'!K84</f>
        <v>63626.134000000005</v>
      </c>
      <c r="L84" s="5">
        <f>'MB non-lgt'!L84+'HB non-lgt'!L84+'Major Accts'!L84</f>
        <v>126832.33013999999</v>
      </c>
      <c r="M84" s="5">
        <f>'MB non-lgt'!M84+'HB non-lgt'!M84+'Major Accts'!M84</f>
        <v>1165639.7681673584</v>
      </c>
      <c r="N84" s="5">
        <f>'MB non-lgt'!N84+'HB non-lgt'!N84+'Major Accts'!N84</f>
        <v>132788.29344876105</v>
      </c>
      <c r="O84" s="5">
        <f>'MB non-lgt'!O84+'HB non-lgt'!O84+'Major Accts'!O84</f>
        <v>489138.70412355266</v>
      </c>
      <c r="P84" s="5">
        <f>'MB non-lgt'!P84+'HB non-lgt'!P84+'Major Accts'!P84</f>
        <v>243603.72309758147</v>
      </c>
      <c r="Q84" s="5">
        <f>'MB non-lgt'!Q84+'HB non-lgt'!Q84+'Major Accts'!Q84</f>
        <v>258330.98864135589</v>
      </c>
      <c r="R84" s="5">
        <f>'MB non-lgt'!R84+'HB non-lgt'!R84+'Major Accts'!R84</f>
        <v>1879.0754400000001</v>
      </c>
      <c r="S84" s="5">
        <f>'MB non-lgt'!S84+'HB non-lgt'!S84+'Major Accts'!S84</f>
        <v>184386.99849999999</v>
      </c>
      <c r="T84" s="5">
        <f>'MB non-lgt'!T84+'HB non-lgt'!T84+'Major Accts'!T84</f>
        <v>3939.0727000000002</v>
      </c>
      <c r="U84" s="5">
        <f>'MB non-lgt'!U84+'HB non-lgt'!U84+'Major Accts'!U84</f>
        <v>6170.8095000000003</v>
      </c>
      <c r="V84" s="5">
        <f>'MB non-lgt'!V84+'HB non-lgt'!V84+'Major Accts'!V84</f>
        <v>992.71395999999993</v>
      </c>
      <c r="W84" s="5">
        <f>'MB non-lgt'!W84+'HB non-lgt'!W84+'Major Accts'!W84</f>
        <v>103964.94105961559</v>
      </c>
      <c r="X84" s="5">
        <f>'MB non-lgt'!X84+'HB non-lgt'!X84+'Major Accts'!X84</f>
        <v>110014.35241029054</v>
      </c>
      <c r="Y84" s="5">
        <f>'MB non-lgt'!Y84+'HB non-lgt'!Y84+'Major Accts'!Y84</f>
        <v>75223.224258980976</v>
      </c>
      <c r="Z84" s="5">
        <f>'MB non-lgt'!Z84+'HB non-lgt'!Z84+'Major Accts'!Z84</f>
        <v>498578.49145304394</v>
      </c>
      <c r="AA84" s="5">
        <f>'MB non-lgt'!AA84+'HB non-lgt'!AA84+'Major Accts'!AA84</f>
        <v>1333083.0034781157</v>
      </c>
      <c r="AB84" s="5">
        <f>'MB non-lgt'!AB84+'HB non-lgt'!AB84+'Major Accts'!AB84</f>
        <v>17373.706179999997</v>
      </c>
      <c r="AC84" s="5">
        <f>'MB non-lgt'!AC84+'HB non-lgt'!AC84+'Major Accts'!AC84</f>
        <v>12673.34</v>
      </c>
      <c r="AD84" s="5">
        <f>'MB non-lgt'!AD84+'HB non-lgt'!AD84+'Major Accts'!AD84</f>
        <v>115838.37</v>
      </c>
      <c r="AE84" s="5">
        <f>'MB non-lgt'!AE84+'HB non-lgt'!AE84+'Major Accts'!AE84</f>
        <v>80000</v>
      </c>
      <c r="AF84" s="5">
        <f>'MB non-lgt'!AF84+'HB non-lgt'!AF84+'Major Accts'!AF84</f>
        <v>58392.420853512871</v>
      </c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U84" s="7">
        <f t="shared" si="2"/>
        <v>35106172.845319666</v>
      </c>
      <c r="AV84" s="7">
        <f>SUM(lighting!D84:J84)</f>
        <v>1261778</v>
      </c>
      <c r="AW84" s="7">
        <f t="shared" si="3"/>
        <v>36367950.845319666</v>
      </c>
    </row>
    <row r="85" spans="2:49">
      <c r="B85" s="4">
        <v>5</v>
      </c>
      <c r="C85" s="4">
        <v>2018</v>
      </c>
      <c r="D85" s="5">
        <f>'MB non-lgt'!D85+'HB non-lgt'!D85+'Major Accts'!D85</f>
        <v>20259358.714780003</v>
      </c>
      <c r="E85" s="5">
        <f>'MB non-lgt'!E85+'HB non-lgt'!E85+'Major Accts'!E85</f>
        <v>223119.6651705</v>
      </c>
      <c r="F85" s="5">
        <f>'MB non-lgt'!F85+'HB non-lgt'!F85+'Major Accts'!F85</f>
        <v>1019010.0317000001</v>
      </c>
      <c r="G85" s="5">
        <f>'MB non-lgt'!G85+'HB non-lgt'!G85+'Major Accts'!G85</f>
        <v>1660743.3262799999</v>
      </c>
      <c r="H85" s="5">
        <f>'MB non-lgt'!H85+'HB non-lgt'!H85+'Major Accts'!H85</f>
        <v>10965.42756</v>
      </c>
      <c r="I85" s="5">
        <f>'MB non-lgt'!I85+'HB non-lgt'!I85+'Major Accts'!I85</f>
        <v>8360020.1362500004</v>
      </c>
      <c r="J85" s="5">
        <f>'MB non-lgt'!J85+'HB non-lgt'!J85+'Major Accts'!J85</f>
        <v>41387.450200000007</v>
      </c>
      <c r="K85" s="5">
        <f>'MB non-lgt'!K85+'HB non-lgt'!K85+'Major Accts'!K85</f>
        <v>69205.470750000008</v>
      </c>
      <c r="L85" s="5">
        <f>'MB non-lgt'!L85+'HB non-lgt'!L85+'Major Accts'!L85</f>
        <v>133597.7715</v>
      </c>
      <c r="M85" s="5">
        <f>'MB non-lgt'!M85+'HB non-lgt'!M85+'Major Accts'!M85</f>
        <v>1213118.7012309819</v>
      </c>
      <c r="N85" s="5">
        <f>'MB non-lgt'!N85+'HB non-lgt'!N85+'Major Accts'!N85</f>
        <v>129365.42372530975</v>
      </c>
      <c r="O85" s="5">
        <f>'MB non-lgt'!O85+'HB non-lgt'!O85+'Major Accts'!O85</f>
        <v>497344.6742958636</v>
      </c>
      <c r="P85" s="5">
        <f>'MB non-lgt'!P85+'HB non-lgt'!P85+'Major Accts'!P85</f>
        <v>252662.80617750017</v>
      </c>
      <c r="Q85" s="5">
        <f>'MB non-lgt'!Q85+'HB non-lgt'!Q85+'Major Accts'!Q85</f>
        <v>248175.12897479598</v>
      </c>
      <c r="R85" s="5">
        <f>'MB non-lgt'!R85+'HB non-lgt'!R85+'Major Accts'!R85</f>
        <v>1562.5922399999999</v>
      </c>
      <c r="S85" s="5">
        <f>'MB non-lgt'!S85+'HB non-lgt'!S85+'Major Accts'!S85</f>
        <v>192643.10800000001</v>
      </c>
      <c r="T85" s="5">
        <f>'MB non-lgt'!T85+'HB non-lgt'!T85+'Major Accts'!T85</f>
        <v>3842.3416000000002</v>
      </c>
      <c r="U85" s="5">
        <f>'MB non-lgt'!U85+'HB non-lgt'!U85+'Major Accts'!U85</f>
        <v>6646.0372500000003</v>
      </c>
      <c r="V85" s="5">
        <f>'MB non-lgt'!V85+'HB non-lgt'!V85+'Major Accts'!V85</f>
        <v>1356.3229200000001</v>
      </c>
      <c r="W85" s="5">
        <f>'MB non-lgt'!W85+'HB non-lgt'!W85+'Major Accts'!W85</f>
        <v>107441.28750987074</v>
      </c>
      <c r="X85" s="5">
        <f>'MB non-lgt'!X85+'HB non-lgt'!X85+'Major Accts'!X85</f>
        <v>116655.49038155747</v>
      </c>
      <c r="Y85" s="5">
        <f>'MB non-lgt'!Y85+'HB non-lgt'!Y85+'Major Accts'!Y85</f>
        <v>78211.297423194483</v>
      </c>
      <c r="Z85" s="5">
        <f>'MB non-lgt'!Z85+'HB non-lgt'!Z85+'Major Accts'!Z85</f>
        <v>556668.70304237655</v>
      </c>
      <c r="AA85" s="5">
        <f>'MB non-lgt'!AA85+'HB non-lgt'!AA85+'Major Accts'!AA85</f>
        <v>1396676.222391587</v>
      </c>
      <c r="AB85" s="5">
        <f>'MB non-lgt'!AB85+'HB non-lgt'!AB85+'Major Accts'!AB85</f>
        <v>23783.222959999999</v>
      </c>
      <c r="AC85" s="5">
        <f>'MB non-lgt'!AC85+'HB non-lgt'!AC85+'Major Accts'!AC85</f>
        <v>12735.38</v>
      </c>
      <c r="AD85" s="5">
        <f>'MB non-lgt'!AD85+'HB non-lgt'!AD85+'Major Accts'!AD85</f>
        <v>115838.37</v>
      </c>
      <c r="AE85" s="5">
        <f>'MB non-lgt'!AE85+'HB non-lgt'!AE85+'Major Accts'!AE85</f>
        <v>80000</v>
      </c>
      <c r="AF85" s="5">
        <f>'MB non-lgt'!AF85+'HB non-lgt'!AF85+'Major Accts'!AF85</f>
        <v>58147.753643175151</v>
      </c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U85" s="7">
        <f t="shared" si="2"/>
        <v>36870282.857956715</v>
      </c>
      <c r="AV85" s="7">
        <f>SUM(lighting!D85:J85)</f>
        <v>1262265</v>
      </c>
      <c r="AW85" s="7">
        <f t="shared" si="3"/>
        <v>38132547.857956715</v>
      </c>
    </row>
    <row r="86" spans="2:49">
      <c r="B86" s="4">
        <v>6</v>
      </c>
      <c r="C86" s="4">
        <v>2018</v>
      </c>
      <c r="D86" s="5">
        <f>'MB non-lgt'!D86+'HB non-lgt'!D86+'Major Accts'!D86</f>
        <v>26434771.334249999</v>
      </c>
      <c r="E86" s="5">
        <f>'MB non-lgt'!E86+'HB non-lgt'!E86+'Major Accts'!E86</f>
        <v>291773.81980649999</v>
      </c>
      <c r="F86" s="5">
        <f>'MB non-lgt'!F86+'HB non-lgt'!F86+'Major Accts'!F86</f>
        <v>1370281.5467100001</v>
      </c>
      <c r="G86" s="5">
        <f>'MB non-lgt'!G86+'HB non-lgt'!G86+'Major Accts'!G86</f>
        <v>1967709.7429200001</v>
      </c>
      <c r="H86" s="5">
        <f>'MB non-lgt'!H86+'HB non-lgt'!H86+'Major Accts'!H86</f>
        <v>13238.399646</v>
      </c>
      <c r="I86" s="5">
        <f>'MB non-lgt'!I86+'HB non-lgt'!I86+'Major Accts'!I86</f>
        <v>9306290.1067500003</v>
      </c>
      <c r="J86" s="5">
        <f>'MB non-lgt'!J86+'HB non-lgt'!J86+'Major Accts'!J86</f>
        <v>48301.203200000004</v>
      </c>
      <c r="K86" s="5">
        <f>'MB non-lgt'!K86+'HB non-lgt'!K86+'Major Accts'!K86</f>
        <v>83003.483500000002</v>
      </c>
      <c r="L86" s="5">
        <f>'MB non-lgt'!L86+'HB non-lgt'!L86+'Major Accts'!L86</f>
        <v>185921.41776598437</v>
      </c>
      <c r="M86" s="5">
        <f>'MB non-lgt'!M86+'HB non-lgt'!M86+'Major Accts'!M86</f>
        <v>1331973.2517980637</v>
      </c>
      <c r="N86" s="5">
        <f>'MB non-lgt'!N86+'HB non-lgt'!N86+'Major Accts'!N86</f>
        <v>135195.82029336283</v>
      </c>
      <c r="O86" s="5">
        <f>'MB non-lgt'!O86+'HB non-lgt'!O86+'Major Accts'!O86</f>
        <v>534714.19511981739</v>
      </c>
      <c r="P86" s="5">
        <f>'MB non-lgt'!P86+'HB non-lgt'!P86+'Major Accts'!P86</f>
        <v>267519.2432878401</v>
      </c>
      <c r="Q86" s="5">
        <f>'MB non-lgt'!Q86+'HB non-lgt'!Q86+'Major Accts'!Q86</f>
        <v>438068.78803743707</v>
      </c>
      <c r="R86" s="5">
        <f>'MB non-lgt'!R86+'HB non-lgt'!R86+'Major Accts'!R86</f>
        <v>1738.0255200000001</v>
      </c>
      <c r="S86" s="5">
        <f>'MB non-lgt'!S86+'HB non-lgt'!S86+'Major Accts'!S86</f>
        <v>206633.29875000002</v>
      </c>
      <c r="T86" s="5">
        <f>'MB non-lgt'!T86+'HB non-lgt'!T86+'Major Accts'!T86</f>
        <v>4119.9421000000002</v>
      </c>
      <c r="U86" s="5">
        <f>'MB non-lgt'!U86+'HB non-lgt'!U86+'Major Accts'!U86</f>
        <v>6741.5542500000001</v>
      </c>
      <c r="V86" s="5">
        <f>'MB non-lgt'!V86+'HB non-lgt'!V86+'Major Accts'!V86</f>
        <v>1559.7570818711838</v>
      </c>
      <c r="W86" s="5">
        <f>'MB non-lgt'!W86+'HB non-lgt'!W86+'Major Accts'!W86</f>
        <v>112148.46327806644</v>
      </c>
      <c r="X86" s="5">
        <f>'MB non-lgt'!X86+'HB non-lgt'!X86+'Major Accts'!X86</f>
        <v>124225.49281968561</v>
      </c>
      <c r="Y86" s="5">
        <f>'MB non-lgt'!Y86+'HB non-lgt'!Y86+'Major Accts'!Y86</f>
        <v>80969.065122721833</v>
      </c>
      <c r="Z86" s="5">
        <f>'MB non-lgt'!Z86+'HB non-lgt'!Z86+'Major Accts'!Z86</f>
        <v>586100.66005131567</v>
      </c>
      <c r="AA86" s="5">
        <f>'MB non-lgt'!AA86+'HB non-lgt'!AA86+'Major Accts'!AA86</f>
        <v>2723667.8761209389</v>
      </c>
      <c r="AB86" s="5">
        <f>'MB non-lgt'!AB86+'HB non-lgt'!AB86+'Major Accts'!AB86</f>
        <v>18969.070019999999</v>
      </c>
      <c r="AC86" s="5">
        <f>'MB non-lgt'!AC86+'HB non-lgt'!AC86+'Major Accts'!AC86</f>
        <v>12673.34</v>
      </c>
      <c r="AD86" s="5">
        <f>'MB non-lgt'!AD86+'HB non-lgt'!AD86+'Major Accts'!AD86</f>
        <v>115838.37</v>
      </c>
      <c r="AE86" s="5">
        <f>'MB non-lgt'!AE86+'HB non-lgt'!AE86+'Major Accts'!AE86</f>
        <v>80000</v>
      </c>
      <c r="AF86" s="5">
        <f>'MB non-lgt'!AF86+'HB non-lgt'!AF86+'Major Accts'!AF86</f>
        <v>62990.876342708216</v>
      </c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U86" s="7">
        <f t="shared" si="2"/>
        <v>46547138.144542307</v>
      </c>
      <c r="AV86" s="7">
        <f>SUM(lighting!D86:J86)</f>
        <v>1262753</v>
      </c>
      <c r="AW86" s="7">
        <f t="shared" si="3"/>
        <v>47809891.144542307</v>
      </c>
    </row>
    <row r="87" spans="2:49">
      <c r="B87" s="4">
        <v>7</v>
      </c>
      <c r="C87" s="4">
        <v>2018</v>
      </c>
      <c r="D87" s="5">
        <f>'MB non-lgt'!D87+'HB non-lgt'!D87+'Major Accts'!D87</f>
        <v>30019038.762600001</v>
      </c>
      <c r="E87" s="5">
        <f>'MB non-lgt'!E87+'HB non-lgt'!E87+'Major Accts'!E87</f>
        <v>328826.3301585</v>
      </c>
      <c r="F87" s="5">
        <f>'MB non-lgt'!F87+'HB non-lgt'!F87+'Major Accts'!F87</f>
        <v>1575427.31861</v>
      </c>
      <c r="G87" s="5">
        <f>'MB non-lgt'!G87+'HB non-lgt'!G87+'Major Accts'!G87</f>
        <v>2122836.4333199998</v>
      </c>
      <c r="H87" s="5">
        <f>'MB non-lgt'!H87+'HB non-lgt'!H87+'Major Accts'!H87</f>
        <v>14378.706198</v>
      </c>
      <c r="I87" s="5">
        <f>'MB non-lgt'!I87+'HB non-lgt'!I87+'Major Accts'!I87</f>
        <v>9716485.5592500009</v>
      </c>
      <c r="J87" s="5">
        <f>'MB non-lgt'!J87+'HB non-lgt'!J87+'Major Accts'!J87</f>
        <v>50610.450400000002</v>
      </c>
      <c r="K87" s="5">
        <f>'MB non-lgt'!K87+'HB non-lgt'!K87+'Major Accts'!K87</f>
        <v>86417.282500000001</v>
      </c>
      <c r="L87" s="5">
        <f>'MB non-lgt'!L87+'HB non-lgt'!L87+'Major Accts'!L87</f>
        <v>231106.28386854069</v>
      </c>
      <c r="M87" s="5">
        <f>'MB non-lgt'!M87+'HB non-lgt'!M87+'Major Accts'!M87</f>
        <v>1328790.3715041494</v>
      </c>
      <c r="N87" s="5">
        <f>'MB non-lgt'!N87+'HB non-lgt'!N87+'Major Accts'!N87</f>
        <v>137880.15835168143</v>
      </c>
      <c r="O87" s="5">
        <f>'MB non-lgt'!O87+'HB non-lgt'!O87+'Major Accts'!O87</f>
        <v>546045.26190333231</v>
      </c>
      <c r="P87" s="5">
        <f>'MB non-lgt'!P87+'HB non-lgt'!P87+'Major Accts'!P87</f>
        <v>268667.97297612421</v>
      </c>
      <c r="Q87" s="5">
        <f>'MB non-lgt'!Q87+'HB non-lgt'!Q87+'Major Accts'!Q87</f>
        <v>485827.3824585852</v>
      </c>
      <c r="R87" s="5">
        <f>'MB non-lgt'!R87+'HB non-lgt'!R87+'Major Accts'!R87</f>
        <v>1842.10356</v>
      </c>
      <c r="S87" s="5">
        <f>'MB non-lgt'!S87+'HB non-lgt'!S87+'Major Accts'!S87</f>
        <v>213847.88225000002</v>
      </c>
      <c r="T87" s="5">
        <f>'MB non-lgt'!T87+'HB non-lgt'!T87+'Major Accts'!T87</f>
        <v>4088.3220000000006</v>
      </c>
      <c r="U87" s="5">
        <f>'MB non-lgt'!U87+'HB non-lgt'!U87+'Major Accts'!U87</f>
        <v>6972.9454999999998</v>
      </c>
      <c r="V87" s="5">
        <f>'MB non-lgt'!V87+'HB non-lgt'!V87+'Major Accts'!V87</f>
        <v>2097.5984518595142</v>
      </c>
      <c r="W87" s="5">
        <f>'MB non-lgt'!W87+'HB non-lgt'!W87+'Major Accts'!W87</f>
        <v>116092.71346034939</v>
      </c>
      <c r="X87" s="5">
        <f>'MB non-lgt'!X87+'HB non-lgt'!X87+'Major Accts'!X87</f>
        <v>118443.46129306167</v>
      </c>
      <c r="Y87" s="5">
        <f>'MB non-lgt'!Y87+'HB non-lgt'!Y87+'Major Accts'!Y87</f>
        <v>80958.404774560418</v>
      </c>
      <c r="Z87" s="5">
        <f>'MB non-lgt'!Z87+'HB non-lgt'!Z87+'Major Accts'!Z87</f>
        <v>612218.99411253445</v>
      </c>
      <c r="AA87" s="5">
        <f>'MB non-lgt'!AA87+'HB non-lgt'!AA87+'Major Accts'!AA87</f>
        <v>3231939.0385539322</v>
      </c>
      <c r="AB87" s="5">
        <f>'MB non-lgt'!AB87+'HB non-lgt'!AB87+'Major Accts'!AB87</f>
        <v>20592.563920000001</v>
      </c>
      <c r="AC87" s="5">
        <f>'MB non-lgt'!AC87+'HB non-lgt'!AC87+'Major Accts'!AC87</f>
        <v>12735.38</v>
      </c>
      <c r="AD87" s="5">
        <f>'MB non-lgt'!AD87+'HB non-lgt'!AD87+'Major Accts'!AD87</f>
        <v>115838.37</v>
      </c>
      <c r="AE87" s="5">
        <f>'MB non-lgt'!AE87+'HB non-lgt'!AE87+'Major Accts'!AE87</f>
        <v>80000</v>
      </c>
      <c r="AF87" s="5">
        <f>'MB non-lgt'!AF87+'HB non-lgt'!AF87+'Major Accts'!AF87</f>
        <v>65317.304248018248</v>
      </c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U87" s="7">
        <f t="shared" si="2"/>
        <v>51595323.356223233</v>
      </c>
      <c r="AV87" s="7">
        <f>SUM(lighting!D87:J87)</f>
        <v>1263242</v>
      </c>
      <c r="AW87" s="7">
        <f t="shared" si="3"/>
        <v>52858565.356223233</v>
      </c>
    </row>
    <row r="88" spans="2:49">
      <c r="B88" s="4">
        <v>8</v>
      </c>
      <c r="C88" s="4">
        <v>2018</v>
      </c>
      <c r="D88" s="5">
        <f>'MB non-lgt'!D88+'HB non-lgt'!D88+'Major Accts'!D88</f>
        <v>30242278.867249999</v>
      </c>
      <c r="E88" s="5">
        <f>'MB non-lgt'!E88+'HB non-lgt'!E88+'Major Accts'!E88</f>
        <v>327530.27759700001</v>
      </c>
      <c r="F88" s="5">
        <f>'MB non-lgt'!F88+'HB non-lgt'!F88+'Major Accts'!F88</f>
        <v>1594900.3937300001</v>
      </c>
      <c r="G88" s="5">
        <f>'MB non-lgt'!G88+'HB non-lgt'!G88+'Major Accts'!G88</f>
        <v>2131146.1568400003</v>
      </c>
      <c r="H88" s="5">
        <f>'MB non-lgt'!H88+'HB non-lgt'!H88+'Major Accts'!H88</f>
        <v>14427.526662</v>
      </c>
      <c r="I88" s="5">
        <f>'MB non-lgt'!I88+'HB non-lgt'!I88+'Major Accts'!I88</f>
        <v>9718149.7465000004</v>
      </c>
      <c r="J88" s="5">
        <f>'MB non-lgt'!J88+'HB non-lgt'!J88+'Major Accts'!J88</f>
        <v>46933.417000000001</v>
      </c>
      <c r="K88" s="5">
        <f>'MB non-lgt'!K88+'HB non-lgt'!K88+'Major Accts'!K88</f>
        <v>87668.86275</v>
      </c>
      <c r="L88" s="5">
        <f>'MB non-lgt'!L88+'HB non-lgt'!L88+'Major Accts'!L88</f>
        <v>237162.66474283949</v>
      </c>
      <c r="M88" s="5">
        <f>'MB non-lgt'!M88+'HB non-lgt'!M88+'Major Accts'!M88</f>
        <v>1376485.4724999999</v>
      </c>
      <c r="N88" s="5">
        <f>'MB non-lgt'!N88+'HB non-lgt'!N88+'Major Accts'!N88</f>
        <v>142607.38438274336</v>
      </c>
      <c r="O88" s="5">
        <f>'MB non-lgt'!O88+'HB non-lgt'!O88+'Major Accts'!O88</f>
        <v>553767.62865235016</v>
      </c>
      <c r="P88" s="5">
        <f>'MB non-lgt'!P88+'HB non-lgt'!P88+'Major Accts'!P88</f>
        <v>286121.39540567563</v>
      </c>
      <c r="Q88" s="5">
        <f>'MB non-lgt'!Q88+'HB non-lgt'!Q88+'Major Accts'!Q88</f>
        <v>491638.64456612128</v>
      </c>
      <c r="R88" s="5">
        <f>'MB non-lgt'!R88+'HB non-lgt'!R88+'Major Accts'!R88</f>
        <v>1930.6016400000001</v>
      </c>
      <c r="S88" s="5">
        <f>'MB non-lgt'!S88+'HB non-lgt'!S88+'Major Accts'!S88</f>
        <v>213578.8455</v>
      </c>
      <c r="T88" s="5">
        <f>'MB non-lgt'!T88+'HB non-lgt'!T88+'Major Accts'!T88</f>
        <v>4144.7498000000005</v>
      </c>
      <c r="U88" s="5">
        <f>'MB non-lgt'!U88+'HB non-lgt'!U88+'Major Accts'!U88</f>
        <v>6938.2732500000002</v>
      </c>
      <c r="V88" s="5">
        <f>'MB non-lgt'!V88+'HB non-lgt'!V88+'Major Accts'!V88</f>
        <v>2369.5163139345809</v>
      </c>
      <c r="W88" s="5">
        <f>'MB non-lgt'!W88+'HB non-lgt'!W88+'Major Accts'!W88</f>
        <v>119147.85411060826</v>
      </c>
      <c r="X88" s="5">
        <f>'MB non-lgt'!X88+'HB non-lgt'!X88+'Major Accts'!X88</f>
        <v>120721.15884006306</v>
      </c>
      <c r="Y88" s="5">
        <f>'MB non-lgt'!Y88+'HB non-lgt'!Y88+'Major Accts'!Y88</f>
        <v>80460.4662815474</v>
      </c>
      <c r="Z88" s="5">
        <f>'MB non-lgt'!Z88+'HB non-lgt'!Z88+'Major Accts'!Z88</f>
        <v>655356.04065580713</v>
      </c>
      <c r="AA88" s="5">
        <f>'MB non-lgt'!AA88+'HB non-lgt'!AA88+'Major Accts'!AA88</f>
        <v>3214293.9429529808</v>
      </c>
      <c r="AB88" s="5">
        <f>'MB non-lgt'!AB88+'HB non-lgt'!AB88+'Major Accts'!AB88</f>
        <v>22856.694180000002</v>
      </c>
      <c r="AC88" s="5">
        <f>'MB non-lgt'!AC88+'HB non-lgt'!AC88+'Major Accts'!AC88</f>
        <v>12735.38</v>
      </c>
      <c r="AD88" s="5">
        <f>'MB non-lgt'!AD88+'HB non-lgt'!AD88+'Major Accts'!AD88</f>
        <v>115838.37</v>
      </c>
      <c r="AE88" s="5">
        <f>'MB non-lgt'!AE88+'HB non-lgt'!AE88+'Major Accts'!AE88</f>
        <v>80000</v>
      </c>
      <c r="AF88" s="5">
        <f>'MB non-lgt'!AF88+'HB non-lgt'!AF88+'Major Accts'!AF88</f>
        <v>64593.238518840262</v>
      </c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U88" s="7">
        <f t="shared" si="2"/>
        <v>51965783.570622496</v>
      </c>
      <c r="AV88" s="7">
        <f>SUM(lighting!D88:J88)</f>
        <v>1263731</v>
      </c>
      <c r="AW88" s="7">
        <f t="shared" si="3"/>
        <v>53229514.570622496</v>
      </c>
    </row>
    <row r="89" spans="2:49">
      <c r="B89" s="4">
        <v>9</v>
      </c>
      <c r="C89" s="4">
        <v>2018</v>
      </c>
      <c r="D89" s="5">
        <f>'MB non-lgt'!D89+'HB non-lgt'!D89+'Major Accts'!D89</f>
        <v>29103670.126510002</v>
      </c>
      <c r="E89" s="5">
        <f>'MB non-lgt'!E89+'HB non-lgt'!E89+'Major Accts'!E89</f>
        <v>309145.18311450002</v>
      </c>
      <c r="F89" s="5">
        <f>'MB non-lgt'!F89+'HB non-lgt'!F89+'Major Accts'!F89</f>
        <v>1524681.4637500001</v>
      </c>
      <c r="G89" s="5">
        <f>'MB non-lgt'!G89+'HB non-lgt'!G89+'Major Accts'!G89</f>
        <v>2092250.0296800002</v>
      </c>
      <c r="H89" s="5">
        <f>'MB non-lgt'!H89+'HB non-lgt'!H89+'Major Accts'!H89</f>
        <v>14137.834644</v>
      </c>
      <c r="I89" s="5">
        <f>'MB non-lgt'!I89+'HB non-lgt'!I89+'Major Accts'!I89</f>
        <v>9979610.4707500003</v>
      </c>
      <c r="J89" s="5">
        <f>'MB non-lgt'!J89+'HB non-lgt'!J89+'Major Accts'!J89</f>
        <v>50827.900200000004</v>
      </c>
      <c r="K89" s="5">
        <f>'MB non-lgt'!K89+'HB non-lgt'!K89+'Major Accts'!K89</f>
        <v>83510.255000000005</v>
      </c>
      <c r="L89" s="5">
        <f>'MB non-lgt'!L89+'HB non-lgt'!L89+'Major Accts'!L89</f>
        <v>235442.97395452141</v>
      </c>
      <c r="M89" s="5">
        <f>'MB non-lgt'!M89+'HB non-lgt'!M89+'Major Accts'!M89</f>
        <v>1373752.352669433</v>
      </c>
      <c r="N89" s="5">
        <f>'MB non-lgt'!N89+'HB non-lgt'!N89+'Major Accts'!N89</f>
        <v>146771.0827</v>
      </c>
      <c r="O89" s="5">
        <f>'MB non-lgt'!O89+'HB non-lgt'!O89+'Major Accts'!O89</f>
        <v>539982.8387871657</v>
      </c>
      <c r="P89" s="5">
        <f>'MB non-lgt'!P89+'HB non-lgt'!P89+'Major Accts'!P89</f>
        <v>267879.97913701052</v>
      </c>
      <c r="Q89" s="5">
        <f>'MB non-lgt'!Q89+'HB non-lgt'!Q89+'Major Accts'!Q89</f>
        <v>411080.57615118392</v>
      </c>
      <c r="R89" s="5">
        <f>'MB non-lgt'!R89+'HB non-lgt'!R89+'Major Accts'!R89</f>
        <v>2038.0984800000001</v>
      </c>
      <c r="S89" s="5">
        <f>'MB non-lgt'!S89+'HB non-lgt'!S89+'Major Accts'!S89</f>
        <v>211092.16025000002</v>
      </c>
      <c r="T89" s="5">
        <f>'MB non-lgt'!T89+'HB non-lgt'!T89+'Major Accts'!T89</f>
        <v>4065.6354000000001</v>
      </c>
      <c r="U89" s="5">
        <f>'MB non-lgt'!U89+'HB non-lgt'!U89+'Major Accts'!U89</f>
        <v>6754.4657500000003</v>
      </c>
      <c r="V89" s="5">
        <f>'MB non-lgt'!V89+'HB non-lgt'!V89+'Major Accts'!V89</f>
        <v>2244.6877109516231</v>
      </c>
      <c r="W89" s="5">
        <f>'MB non-lgt'!W89+'HB non-lgt'!W89+'Major Accts'!W89</f>
        <v>115933.84948118038</v>
      </c>
      <c r="X89" s="5">
        <f>'MB non-lgt'!X89+'HB non-lgt'!X89+'Major Accts'!X89</f>
        <v>121216.46350803916</v>
      </c>
      <c r="Y89" s="5">
        <f>'MB non-lgt'!Y89+'HB non-lgt'!Y89+'Major Accts'!Y89</f>
        <v>78084.282771452243</v>
      </c>
      <c r="Z89" s="5">
        <f>'MB non-lgt'!Z89+'HB non-lgt'!Z89+'Major Accts'!Z89</f>
        <v>609828.92914168234</v>
      </c>
      <c r="AA89" s="5">
        <f>'MB non-lgt'!AA89+'HB non-lgt'!AA89+'Major Accts'!AA89</f>
        <v>3219638.1467893105</v>
      </c>
      <c r="AB89" s="5">
        <f>'MB non-lgt'!AB89+'HB non-lgt'!AB89+'Major Accts'!AB89</f>
        <v>24049.981940000001</v>
      </c>
      <c r="AC89" s="5">
        <f>'MB non-lgt'!AC89+'HB non-lgt'!AC89+'Major Accts'!AC89</f>
        <v>12673.34</v>
      </c>
      <c r="AD89" s="5">
        <f>'MB non-lgt'!AD89+'HB non-lgt'!AD89+'Major Accts'!AD89</f>
        <v>115838.37</v>
      </c>
      <c r="AE89" s="5">
        <f>'MB non-lgt'!AE89+'HB non-lgt'!AE89+'Major Accts'!AE89</f>
        <v>80000</v>
      </c>
      <c r="AF89" s="5">
        <f>'MB non-lgt'!AF89+'HB non-lgt'!AF89+'Major Accts'!AF89</f>
        <v>64319.854948420027</v>
      </c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U89" s="7">
        <f t="shared" si="2"/>
        <v>50800521.333218865</v>
      </c>
      <c r="AV89" s="7">
        <f>SUM(lighting!D89:J89)</f>
        <v>1264220</v>
      </c>
      <c r="AW89" s="7">
        <f t="shared" si="3"/>
        <v>52064741.333218865</v>
      </c>
    </row>
    <row r="90" spans="2:49">
      <c r="B90" s="4">
        <v>10</v>
      </c>
      <c r="C90" s="4">
        <v>2018</v>
      </c>
      <c r="D90" s="5">
        <f>'MB non-lgt'!D90+'HB non-lgt'!D90+'Major Accts'!D90</f>
        <v>24613601.553550001</v>
      </c>
      <c r="E90" s="5">
        <f>'MB non-lgt'!E90+'HB non-lgt'!E90+'Major Accts'!E90</f>
        <v>254598.90895499999</v>
      </c>
      <c r="F90" s="5">
        <f>'MB non-lgt'!F90+'HB non-lgt'!F90+'Major Accts'!F90</f>
        <v>1263730.88203</v>
      </c>
      <c r="G90" s="5">
        <f>'MB non-lgt'!G90+'HB non-lgt'!G90+'Major Accts'!G90</f>
        <v>1879731.22884</v>
      </c>
      <c r="H90" s="5">
        <f>'MB non-lgt'!H90+'HB non-lgt'!H90+'Major Accts'!H90</f>
        <v>12553.220843999999</v>
      </c>
      <c r="I90" s="5">
        <f>'MB non-lgt'!I90+'HB non-lgt'!I90+'Major Accts'!I90</f>
        <v>9580413.2060000002</v>
      </c>
      <c r="J90" s="5">
        <f>'MB non-lgt'!J90+'HB non-lgt'!J90+'Major Accts'!J90</f>
        <v>52060.442999999999</v>
      </c>
      <c r="K90" s="5">
        <f>'MB non-lgt'!K90+'HB non-lgt'!K90+'Major Accts'!K90</f>
        <v>74234.111999999994</v>
      </c>
      <c r="L90" s="5">
        <f>'MB non-lgt'!L90+'HB non-lgt'!L90+'Major Accts'!L90</f>
        <v>192827.32683617398</v>
      </c>
      <c r="M90" s="5">
        <f>'MB non-lgt'!M90+'HB non-lgt'!M90+'Major Accts'!M90</f>
        <v>1276204.1501694331</v>
      </c>
      <c r="N90" s="5">
        <f>'MB non-lgt'!N90+'HB non-lgt'!N90+'Major Accts'!N90</f>
        <v>139855.39901884954</v>
      </c>
      <c r="O90" s="5">
        <f>'MB non-lgt'!O90+'HB non-lgt'!O90+'Major Accts'!O90</f>
        <v>508048.59420531045</v>
      </c>
      <c r="P90" s="5">
        <f>'MB non-lgt'!P90+'HB non-lgt'!P90+'Major Accts'!P90</f>
        <v>250943.56860797512</v>
      </c>
      <c r="Q90" s="5">
        <f>'MB non-lgt'!Q90+'HB non-lgt'!Q90+'Major Accts'!Q90</f>
        <v>265061.50717811927</v>
      </c>
      <c r="R90" s="5">
        <f>'MB non-lgt'!R90+'HB non-lgt'!R90+'Major Accts'!R90</f>
        <v>1737.53712</v>
      </c>
      <c r="S90" s="5">
        <f>'MB non-lgt'!S90+'HB non-lgt'!S90+'Major Accts'!S90</f>
        <v>197076.5975</v>
      </c>
      <c r="T90" s="5">
        <f>'MB non-lgt'!T90+'HB non-lgt'!T90+'Major Accts'!T90</f>
        <v>3721.8477000000003</v>
      </c>
      <c r="U90" s="5">
        <f>'MB non-lgt'!U90+'HB non-lgt'!U90+'Major Accts'!U90</f>
        <v>6650.4842500000004</v>
      </c>
      <c r="V90" s="5">
        <f>'MB non-lgt'!V90+'HB non-lgt'!V90+'Major Accts'!V90</f>
        <v>1606.9967116960113</v>
      </c>
      <c r="W90" s="5">
        <f>'MB non-lgt'!W90+'HB non-lgt'!W90+'Major Accts'!W90</f>
        <v>110705.98909491749</v>
      </c>
      <c r="X90" s="5">
        <f>'MB non-lgt'!X90+'HB non-lgt'!X90+'Major Accts'!X90</f>
        <v>111579.90315912676</v>
      </c>
      <c r="Y90" s="5">
        <f>'MB non-lgt'!Y90+'HB non-lgt'!Y90+'Major Accts'!Y90</f>
        <v>73694.937653289919</v>
      </c>
      <c r="Z90" s="5">
        <f>'MB non-lgt'!Z90+'HB non-lgt'!Z90+'Major Accts'!Z90</f>
        <v>570217.23457819864</v>
      </c>
      <c r="AA90" s="5">
        <f>'MB non-lgt'!AA90+'HB non-lgt'!AA90+'Major Accts'!AA90</f>
        <v>1449893.3390693273</v>
      </c>
      <c r="AB90" s="5">
        <f>'MB non-lgt'!AB90+'HB non-lgt'!AB90+'Major Accts'!AB90</f>
        <v>19074.500660000002</v>
      </c>
      <c r="AC90" s="5">
        <f>'MB non-lgt'!AC90+'HB non-lgt'!AC90+'Major Accts'!AC90</f>
        <v>12735.38</v>
      </c>
      <c r="AD90" s="5">
        <f>'MB non-lgt'!AD90+'HB non-lgt'!AD90+'Major Accts'!AD90</f>
        <v>186279.886</v>
      </c>
      <c r="AE90" s="5">
        <f>'MB non-lgt'!AE90+'HB non-lgt'!AE90+'Major Accts'!AE90</f>
        <v>80000</v>
      </c>
      <c r="AF90" s="5">
        <f>'MB non-lgt'!AF90+'HB non-lgt'!AF90+'Major Accts'!AF90</f>
        <v>59365.009406015852</v>
      </c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U90" s="7">
        <f t="shared" si="2"/>
        <v>43248203.744137451</v>
      </c>
      <c r="AV90" s="7">
        <f>SUM(lighting!D90:J90)</f>
        <v>1264710</v>
      </c>
      <c r="AW90" s="7">
        <f t="shared" si="3"/>
        <v>44512913.744137451</v>
      </c>
    </row>
    <row r="91" spans="2:49">
      <c r="B91" s="4">
        <v>11</v>
      </c>
      <c r="C91" s="4">
        <v>2018</v>
      </c>
      <c r="D91" s="5">
        <f>'MB non-lgt'!D91+'HB non-lgt'!D91+'Major Accts'!D91</f>
        <v>18909292.137850001</v>
      </c>
      <c r="E91" s="5">
        <f>'MB non-lgt'!E91+'HB non-lgt'!E91+'Major Accts'!E91</f>
        <v>193245.89269949999</v>
      </c>
      <c r="F91" s="5">
        <f>'MB non-lgt'!F91+'HB non-lgt'!F91+'Major Accts'!F91</f>
        <v>957158.47990999999</v>
      </c>
      <c r="G91" s="5">
        <f>'MB non-lgt'!G91+'HB non-lgt'!G91+'Major Accts'!G91</f>
        <v>1550936.8130399999</v>
      </c>
      <c r="H91" s="5">
        <f>'MB non-lgt'!H91+'HB non-lgt'!H91+'Major Accts'!H91</f>
        <v>10100.197656</v>
      </c>
      <c r="I91" s="5">
        <f>'MB non-lgt'!I91+'HB non-lgt'!I91+'Major Accts'!I91</f>
        <v>8206184.0140000004</v>
      </c>
      <c r="J91" s="5">
        <f>'MB non-lgt'!J91+'HB non-lgt'!J91+'Major Accts'!J91</f>
        <v>43996.1175</v>
      </c>
      <c r="K91" s="5">
        <f>'MB non-lgt'!K91+'HB non-lgt'!K91+'Major Accts'!K91</f>
        <v>63203.013749999998</v>
      </c>
      <c r="L91" s="5">
        <f>'MB non-lgt'!L91+'HB non-lgt'!L91+'Major Accts'!L91</f>
        <v>126309.3373</v>
      </c>
      <c r="M91" s="5">
        <f>'MB non-lgt'!M91+'HB non-lgt'!M91+'Major Accts'!M91</f>
        <v>1167953.1671887964</v>
      </c>
      <c r="N91" s="5">
        <f>'MB non-lgt'!N91+'HB non-lgt'!N91+'Major Accts'!N91</f>
        <v>130751.60645115044</v>
      </c>
      <c r="O91" s="5">
        <f>'MB non-lgt'!O91+'HB non-lgt'!O91+'Major Accts'!O91</f>
        <v>476171.89494413818</v>
      </c>
      <c r="P91" s="5">
        <f>'MB non-lgt'!P91+'HB non-lgt'!P91+'Major Accts'!P91</f>
        <v>237156.16268803214</v>
      </c>
      <c r="Q91" s="5">
        <f>'MB non-lgt'!Q91+'HB non-lgt'!Q91+'Major Accts'!Q91</f>
        <v>229671.27225640847</v>
      </c>
      <c r="R91" s="5">
        <f>'MB non-lgt'!R91+'HB non-lgt'!R91+'Major Accts'!R91</f>
        <v>1501.1515200000001</v>
      </c>
      <c r="S91" s="5">
        <f>'MB non-lgt'!S91+'HB non-lgt'!S91+'Major Accts'!S91</f>
        <v>180127.85275000002</v>
      </c>
      <c r="T91" s="5">
        <f>'MB non-lgt'!T91+'HB non-lgt'!T91+'Major Accts'!T91</f>
        <v>3706.8071999999997</v>
      </c>
      <c r="U91" s="5">
        <f>'MB non-lgt'!U91+'HB non-lgt'!U91+'Major Accts'!U91</f>
        <v>6264.3964999999998</v>
      </c>
      <c r="V91" s="5">
        <f>'MB non-lgt'!V91+'HB non-lgt'!V91+'Major Accts'!V91</f>
        <v>986.80103999999994</v>
      </c>
      <c r="W91" s="5">
        <f>'MB non-lgt'!W91+'HB non-lgt'!W91+'Major Accts'!W91</f>
        <v>103822.87762068387</v>
      </c>
      <c r="X91" s="5">
        <f>'MB non-lgt'!X91+'HB non-lgt'!X91+'Major Accts'!X91</f>
        <v>107056.93213430692</v>
      </c>
      <c r="Y91" s="5">
        <f>'MB non-lgt'!Y91+'HB non-lgt'!Y91+'Major Accts'!Y91</f>
        <v>70956.944090407022</v>
      </c>
      <c r="Z91" s="5">
        <f>'MB non-lgt'!Z91+'HB non-lgt'!Z91+'Major Accts'!Z91</f>
        <v>508236.06700088148</v>
      </c>
      <c r="AA91" s="5">
        <f>'MB non-lgt'!AA91+'HB non-lgt'!AA91+'Major Accts'!AA91</f>
        <v>1160058.5431999071</v>
      </c>
      <c r="AB91" s="5">
        <f>'MB non-lgt'!AB91+'HB non-lgt'!AB91+'Major Accts'!AB91</f>
        <v>21966.916639999999</v>
      </c>
      <c r="AC91" s="5">
        <f>'MB non-lgt'!AC91+'HB non-lgt'!AC91+'Major Accts'!AC91</f>
        <v>12673.34</v>
      </c>
      <c r="AD91" s="5">
        <f>'MB non-lgt'!AD91+'HB non-lgt'!AD91+'Major Accts'!AD91</f>
        <v>184013.454</v>
      </c>
      <c r="AE91" s="5">
        <f>'MB non-lgt'!AE91+'HB non-lgt'!AE91+'Major Accts'!AE91</f>
        <v>80000</v>
      </c>
      <c r="AF91" s="5">
        <f>'MB non-lgt'!AF91+'HB non-lgt'!AF91+'Major Accts'!AF91</f>
        <v>55547.386254750789</v>
      </c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U91" s="7">
        <f t="shared" si="2"/>
        <v>34799049.57718496</v>
      </c>
      <c r="AV91" s="7">
        <f>SUM(lighting!D91:J91)</f>
        <v>1265200</v>
      </c>
      <c r="AW91" s="7">
        <f t="shared" si="3"/>
        <v>36064249.57718496</v>
      </c>
    </row>
    <row r="92" spans="2:49">
      <c r="B92" s="4">
        <v>12</v>
      </c>
      <c r="C92" s="4">
        <v>2018</v>
      </c>
      <c r="D92" s="5">
        <f>'MB non-lgt'!D92+'HB non-lgt'!D92+'Major Accts'!D92</f>
        <v>21297334.437509999</v>
      </c>
      <c r="E92" s="5">
        <f>'MB non-lgt'!E92+'HB non-lgt'!E92+'Major Accts'!E92</f>
        <v>219312.45175800001</v>
      </c>
      <c r="F92" s="5">
        <f>'MB non-lgt'!F92+'HB non-lgt'!F92+'Major Accts'!F92</f>
        <v>1108599.9032700001</v>
      </c>
      <c r="G92" s="5">
        <f>'MB non-lgt'!G92+'HB non-lgt'!G92+'Major Accts'!G92</f>
        <v>1642168.4534400001</v>
      </c>
      <c r="H92" s="5">
        <f>'MB non-lgt'!H92+'HB non-lgt'!H92+'Major Accts'!H92</f>
        <v>10773.684162000001</v>
      </c>
      <c r="I92" s="5">
        <f>'MB non-lgt'!I92+'HB non-lgt'!I92+'Major Accts'!I92</f>
        <v>8327769.352500001</v>
      </c>
      <c r="J92" s="5">
        <f>'MB non-lgt'!J92+'HB non-lgt'!J92+'Major Accts'!J92</f>
        <v>41435.136599999998</v>
      </c>
      <c r="K92" s="5">
        <f>'MB non-lgt'!K92+'HB non-lgt'!K92+'Major Accts'!K92</f>
        <v>66019.217750000011</v>
      </c>
      <c r="L92" s="5">
        <f>'MB non-lgt'!L92+'HB non-lgt'!L92+'Major Accts'!L92</f>
        <v>121775.76776</v>
      </c>
      <c r="M92" s="5">
        <f>'MB non-lgt'!M92+'HB non-lgt'!M92+'Major Accts'!M92</f>
        <v>1155524.7036998617</v>
      </c>
      <c r="N92" s="5">
        <f>'MB non-lgt'!N92+'HB non-lgt'!N92+'Major Accts'!N92</f>
        <v>137010.13683309735</v>
      </c>
      <c r="O92" s="5">
        <f>'MB non-lgt'!O92+'HB non-lgt'!O92+'Major Accts'!O92</f>
        <v>473473.98494289408</v>
      </c>
      <c r="P92" s="5">
        <f>'MB non-lgt'!P92+'HB non-lgt'!P92+'Major Accts'!P92</f>
        <v>221444.14945072547</v>
      </c>
      <c r="Q92" s="5">
        <f>'MB non-lgt'!Q92+'HB non-lgt'!Q92+'Major Accts'!Q92</f>
        <v>238932.86950642327</v>
      </c>
      <c r="R92" s="5">
        <f>'MB non-lgt'!R92+'HB non-lgt'!R92+'Major Accts'!R92</f>
        <v>1661.0048400000001</v>
      </c>
      <c r="S92" s="5">
        <f>'MB non-lgt'!S92+'HB non-lgt'!S92+'Major Accts'!S92</f>
        <v>185223.52575</v>
      </c>
      <c r="T92" s="5">
        <f>'MB non-lgt'!T92+'HB non-lgt'!T92+'Major Accts'!T92</f>
        <v>3853.3335000000002</v>
      </c>
      <c r="U92" s="5">
        <f>'MB non-lgt'!U92+'HB non-lgt'!U92+'Major Accts'!U92</f>
        <v>6127.3010000000004</v>
      </c>
      <c r="V92" s="5">
        <f>'MB non-lgt'!V92+'HB non-lgt'!V92+'Major Accts'!V92</f>
        <v>940.17445999999995</v>
      </c>
      <c r="W92" s="5">
        <f>'MB non-lgt'!W92+'HB non-lgt'!W92+'Major Accts'!W92</f>
        <v>104189.28982828622</v>
      </c>
      <c r="X92" s="5">
        <f>'MB non-lgt'!X92+'HB non-lgt'!X92+'Major Accts'!X92</f>
        <v>105579.54487725336</v>
      </c>
      <c r="Y92" s="5">
        <f>'MB non-lgt'!Y92+'HB non-lgt'!Y92+'Major Accts'!Y92</f>
        <v>71514.834154272467</v>
      </c>
      <c r="Z92" s="5">
        <f>'MB non-lgt'!Z92+'HB non-lgt'!Z92+'Major Accts'!Z92</f>
        <v>499172.51839084818</v>
      </c>
      <c r="AA92" s="5">
        <f>'MB non-lgt'!AA92+'HB non-lgt'!AA92+'Major Accts'!AA92</f>
        <v>1250097.704426955</v>
      </c>
      <c r="AB92" s="5">
        <f>'MB non-lgt'!AB92+'HB non-lgt'!AB92+'Major Accts'!AB92</f>
        <v>10998.234060000001</v>
      </c>
      <c r="AC92" s="5">
        <f>'MB non-lgt'!AC92+'HB non-lgt'!AC92+'Major Accts'!AC92</f>
        <v>12745.72</v>
      </c>
      <c r="AD92" s="5">
        <f>'MB non-lgt'!AD92+'HB non-lgt'!AD92+'Major Accts'!AD92</f>
        <v>115838.37</v>
      </c>
      <c r="AE92" s="5">
        <f>'MB non-lgt'!AE92+'HB non-lgt'!AE92+'Major Accts'!AE92</f>
        <v>80000</v>
      </c>
      <c r="AF92" s="5">
        <f>'MB non-lgt'!AF92+'HB non-lgt'!AF92+'Major Accts'!AF92</f>
        <v>57221.391725485941</v>
      </c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U92" s="7">
        <f t="shared" si="2"/>
        <v>37566737.196196087</v>
      </c>
      <c r="AV92" s="7">
        <f>SUM(lighting!D92:J92)</f>
        <v>1265691</v>
      </c>
      <c r="AW92" s="7">
        <f t="shared" si="3"/>
        <v>38832428.196196087</v>
      </c>
    </row>
    <row r="93" spans="2:49">
      <c r="B93" s="4">
        <v>1</v>
      </c>
      <c r="C93" s="4">
        <v>2019</v>
      </c>
      <c r="D93" s="5">
        <f>'MB non-lgt'!D93+'HB non-lgt'!D93+'Major Accts'!D93</f>
        <v>24944489.328129999</v>
      </c>
      <c r="E93" s="5">
        <f>'MB non-lgt'!E93+'HB non-lgt'!E93+'Major Accts'!E93</f>
        <v>255713.93355449999</v>
      </c>
      <c r="F93" s="5">
        <f>'MB non-lgt'!F93+'HB non-lgt'!F93+'Major Accts'!F93</f>
        <v>1318797.88322</v>
      </c>
      <c r="G93" s="5">
        <f>'MB non-lgt'!G93+'HB non-lgt'!G93+'Major Accts'!G93</f>
        <v>1815867.43068</v>
      </c>
      <c r="H93" s="5">
        <f>'MB non-lgt'!H93+'HB non-lgt'!H93+'Major Accts'!H93</f>
        <v>12047.375196000001</v>
      </c>
      <c r="I93" s="5">
        <f>'MB non-lgt'!I93+'HB non-lgt'!I93+'Major Accts'!I93</f>
        <v>8460536.9739999995</v>
      </c>
      <c r="J93" s="5">
        <f>'MB non-lgt'!J93+'HB non-lgt'!J93+'Major Accts'!J93</f>
        <v>41382.117700000003</v>
      </c>
      <c r="K93" s="5">
        <f>'MB non-lgt'!K93+'HB non-lgt'!K93+'Major Accts'!K93</f>
        <v>67266.912750000003</v>
      </c>
      <c r="L93" s="5">
        <f>'MB non-lgt'!L93+'HB non-lgt'!L93+'Major Accts'!L93</f>
        <v>124997.25916</v>
      </c>
      <c r="M93" s="5">
        <f>'MB non-lgt'!M93+'HB non-lgt'!M93+'Major Accts'!M93</f>
        <v>1134184.0361998614</v>
      </c>
      <c r="N93" s="5">
        <f>'MB non-lgt'!N93+'HB non-lgt'!N93+'Major Accts'!N93</f>
        <v>135723.09503309734</v>
      </c>
      <c r="O93" s="5">
        <f>'MB non-lgt'!O93+'HB non-lgt'!O93+'Major Accts'!O93</f>
        <v>465832.69416935561</v>
      </c>
      <c r="P93" s="5">
        <f>'MB non-lgt'!P93+'HB non-lgt'!P93+'Major Accts'!P93</f>
        <v>229885.14553244936</v>
      </c>
      <c r="Q93" s="5">
        <f>'MB non-lgt'!Q93+'HB non-lgt'!Q93+'Major Accts'!Q93</f>
        <v>258542.95745368156</v>
      </c>
      <c r="R93" s="5">
        <f>'MB non-lgt'!R93+'HB non-lgt'!R93+'Major Accts'!R93</f>
        <v>1912.33548</v>
      </c>
      <c r="S93" s="5">
        <f>'MB non-lgt'!S93+'HB non-lgt'!S93+'Major Accts'!S93</f>
        <v>187172.17050000001</v>
      </c>
      <c r="T93" s="5">
        <f>'MB non-lgt'!T93+'HB non-lgt'!T93+'Major Accts'!T93</f>
        <v>4069.7854000000007</v>
      </c>
      <c r="U93" s="5">
        <f>'MB non-lgt'!U93+'HB non-lgt'!U93+'Major Accts'!U93</f>
        <v>6011.0619999999999</v>
      </c>
      <c r="V93" s="5">
        <f>'MB non-lgt'!V93+'HB non-lgt'!V93+'Major Accts'!V93</f>
        <v>889.77215999999999</v>
      </c>
      <c r="W93" s="5">
        <f>'MB non-lgt'!W93+'HB non-lgt'!W93+'Major Accts'!W93</f>
        <v>101905.13868886654</v>
      </c>
      <c r="X93" s="5">
        <f>'MB non-lgt'!X93+'HB non-lgt'!X93+'Major Accts'!X93</f>
        <v>104738.52119017806</v>
      </c>
      <c r="Y93" s="5">
        <f>'MB non-lgt'!Y93+'HB non-lgt'!Y93+'Major Accts'!Y93</f>
        <v>69847.918898232689</v>
      </c>
      <c r="Z93" s="5">
        <f>'MB non-lgt'!Z93+'HB non-lgt'!Z93+'Major Accts'!Z93</f>
        <v>435243.22292179265</v>
      </c>
      <c r="AA93" s="5">
        <f>'MB non-lgt'!AA93+'HB non-lgt'!AA93+'Major Accts'!AA93</f>
        <v>1359864.6038083469</v>
      </c>
      <c r="AB93" s="5">
        <f>'MB non-lgt'!AB93+'HB non-lgt'!AB93+'Major Accts'!AB93</f>
        <v>24545.27448</v>
      </c>
      <c r="AC93" s="5">
        <f>'MB non-lgt'!AC93+'HB non-lgt'!AC93+'Major Accts'!AC93</f>
        <v>12735.38</v>
      </c>
      <c r="AD93" s="5">
        <f>'MB non-lgt'!AD93+'HB non-lgt'!AD93+'Major Accts'!AD93</f>
        <v>115838.37</v>
      </c>
      <c r="AE93" s="5">
        <f>'MB non-lgt'!AE93+'HB non-lgt'!AE93+'Major Accts'!AE93</f>
        <v>80000</v>
      </c>
      <c r="AF93" s="5">
        <f>'MB non-lgt'!AF93+'HB non-lgt'!AF93+'Major Accts'!AF93</f>
        <v>58197.962706048427</v>
      </c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U93" s="7">
        <f t="shared" si="2"/>
        <v>41828238.661012419</v>
      </c>
      <c r="AV93" s="7">
        <f>SUM(lighting!D93:J93)</f>
        <v>1266182</v>
      </c>
      <c r="AW93" s="7">
        <f t="shared" si="3"/>
        <v>43094420.661012419</v>
      </c>
    </row>
    <row r="94" spans="2:49">
      <c r="B94" s="4">
        <v>2</v>
      </c>
      <c r="C94" s="4">
        <v>2019</v>
      </c>
      <c r="D94" s="5">
        <f>'MB non-lgt'!D94+'HB non-lgt'!D94+'Major Accts'!D94</f>
        <v>23328918.996849999</v>
      </c>
      <c r="E94" s="5">
        <f>'MB non-lgt'!E94+'HB non-lgt'!E94+'Major Accts'!E94</f>
        <v>233761.405203</v>
      </c>
      <c r="F94" s="5">
        <f>'MB non-lgt'!F94+'HB non-lgt'!F94+'Major Accts'!F94</f>
        <v>1215335.48594</v>
      </c>
      <c r="G94" s="5">
        <f>'MB non-lgt'!G94+'HB non-lgt'!G94+'Major Accts'!G94</f>
        <v>1735870.0192800001</v>
      </c>
      <c r="H94" s="5">
        <f>'MB non-lgt'!H94+'HB non-lgt'!H94+'Major Accts'!H94</f>
        <v>11437.324524</v>
      </c>
      <c r="I94" s="5">
        <f>'MB non-lgt'!I94+'HB non-lgt'!I94+'Major Accts'!I94</f>
        <v>8454268.2797500007</v>
      </c>
      <c r="J94" s="5">
        <f>'MB non-lgt'!J94+'HB non-lgt'!J94+'Major Accts'!J94</f>
        <v>44581.0553</v>
      </c>
      <c r="K94" s="5">
        <f>'MB non-lgt'!K94+'HB non-lgt'!K94+'Major Accts'!K94</f>
        <v>65050.974750000008</v>
      </c>
      <c r="L94" s="5">
        <f>'MB non-lgt'!L94+'HB non-lgt'!L94+'Major Accts'!L94</f>
        <v>124172.49666</v>
      </c>
      <c r="M94" s="5">
        <f>'MB non-lgt'!M94+'HB non-lgt'!M94+'Major Accts'!M94</f>
        <v>1122577.5785338865</v>
      </c>
      <c r="N94" s="5">
        <f>'MB non-lgt'!N94+'HB non-lgt'!N94+'Major Accts'!N94</f>
        <v>131509.20336106195</v>
      </c>
      <c r="O94" s="5">
        <f>'MB non-lgt'!O94+'HB non-lgt'!O94+'Major Accts'!O94</f>
        <v>458651.11512164929</v>
      </c>
      <c r="P94" s="5">
        <f>'MB non-lgt'!P94+'HB non-lgt'!P94+'Major Accts'!P94</f>
        <v>227966.04212424549</v>
      </c>
      <c r="Q94" s="5">
        <f>'MB non-lgt'!Q94+'HB non-lgt'!Q94+'Major Accts'!Q94</f>
        <v>235236.38791209698</v>
      </c>
      <c r="R94" s="5">
        <f>'MB non-lgt'!R94+'HB non-lgt'!R94+'Major Accts'!R94</f>
        <v>1903.4466</v>
      </c>
      <c r="S94" s="5">
        <f>'MB non-lgt'!S94+'HB non-lgt'!S94+'Major Accts'!S94</f>
        <v>182841.89425000001</v>
      </c>
      <c r="T94" s="5">
        <f>'MB non-lgt'!T94+'HB non-lgt'!T94+'Major Accts'!T94</f>
        <v>3942.4670000000006</v>
      </c>
      <c r="U94" s="5">
        <f>'MB non-lgt'!U94+'HB non-lgt'!U94+'Major Accts'!U94</f>
        <v>5832.2070000000003</v>
      </c>
      <c r="V94" s="5">
        <f>'MB non-lgt'!V94+'HB non-lgt'!V94+'Major Accts'!V94</f>
        <v>1072.2177999999999</v>
      </c>
      <c r="W94" s="5">
        <f>'MB non-lgt'!W94+'HB non-lgt'!W94+'Major Accts'!W94</f>
        <v>99572.754127463035</v>
      </c>
      <c r="X94" s="5">
        <f>'MB non-lgt'!X94+'HB non-lgt'!X94+'Major Accts'!X94</f>
        <v>103728.94122344902</v>
      </c>
      <c r="Y94" s="5">
        <f>'MB non-lgt'!Y94+'HB non-lgt'!Y94+'Major Accts'!Y94</f>
        <v>70402.51558493558</v>
      </c>
      <c r="Z94" s="5">
        <f>'MB non-lgt'!Z94+'HB non-lgt'!Z94+'Major Accts'!Z94</f>
        <v>454665.83105360065</v>
      </c>
      <c r="AA94" s="5">
        <f>'MB non-lgt'!AA94+'HB non-lgt'!AA94+'Major Accts'!AA94</f>
        <v>1076680.0952457422</v>
      </c>
      <c r="AB94" s="5">
        <f>'MB non-lgt'!AB94+'HB non-lgt'!AB94+'Major Accts'!AB94</f>
        <v>22322.458860000002</v>
      </c>
      <c r="AC94" s="5">
        <f>'MB non-lgt'!AC94+'HB non-lgt'!AC94+'Major Accts'!AC94</f>
        <v>12559.6</v>
      </c>
      <c r="AD94" s="5">
        <f>'MB non-lgt'!AD94+'HB non-lgt'!AD94+'Major Accts'!AD94</f>
        <v>115838.37</v>
      </c>
      <c r="AE94" s="5">
        <f>'MB non-lgt'!AE94+'HB non-lgt'!AE94+'Major Accts'!AE94</f>
        <v>80000</v>
      </c>
      <c r="AF94" s="5">
        <f>'MB non-lgt'!AF94+'HB non-lgt'!AF94+'Major Accts'!AF94</f>
        <v>55910.937289607995</v>
      </c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U94" s="7">
        <f t="shared" si="2"/>
        <v>39676610.101344742</v>
      </c>
      <c r="AV94" s="7">
        <f>SUM(lighting!D94:J94)</f>
        <v>1266673</v>
      </c>
      <c r="AW94" s="7">
        <f t="shared" si="3"/>
        <v>40943283.101344742</v>
      </c>
    </row>
    <row r="95" spans="2:49">
      <c r="B95" s="4">
        <v>3</v>
      </c>
      <c r="C95" s="4">
        <v>2019</v>
      </c>
      <c r="D95" s="5">
        <f>'MB non-lgt'!D95+'HB non-lgt'!D95+'Major Accts'!D95</f>
        <v>20553102.09361</v>
      </c>
      <c r="E95" s="5">
        <f>'MB non-lgt'!E95+'HB non-lgt'!E95+'Major Accts'!E95</f>
        <v>201736.75167299999</v>
      </c>
      <c r="F95" s="5">
        <f>'MB non-lgt'!F95+'HB non-lgt'!F95+'Major Accts'!F95</f>
        <v>1052081.5937700002</v>
      </c>
      <c r="G95" s="5">
        <f>'MB non-lgt'!G95+'HB non-lgt'!G95+'Major Accts'!G95</f>
        <v>1595709.0660000001</v>
      </c>
      <c r="H95" s="5">
        <f>'MB non-lgt'!H95+'HB non-lgt'!H95+'Major Accts'!H95</f>
        <v>10384.761473999999</v>
      </c>
      <c r="I95" s="5">
        <f>'MB non-lgt'!I95+'HB non-lgt'!I95+'Major Accts'!I95</f>
        <v>8144456.0200000005</v>
      </c>
      <c r="J95" s="5">
        <f>'MB non-lgt'!J95+'HB non-lgt'!J95+'Major Accts'!J95</f>
        <v>37609.795299999998</v>
      </c>
      <c r="K95" s="5">
        <f>'MB non-lgt'!K95+'HB non-lgt'!K95+'Major Accts'!K95</f>
        <v>59022.123500000002</v>
      </c>
      <c r="L95" s="5">
        <f>'MB non-lgt'!L95+'HB non-lgt'!L95+'Major Accts'!L95</f>
        <v>124304.81724</v>
      </c>
      <c r="M95" s="5">
        <f>'MB non-lgt'!M95+'HB non-lgt'!M95+'Major Accts'!M95</f>
        <v>1137268.3498582297</v>
      </c>
      <c r="N95" s="5">
        <f>'MB non-lgt'!N95+'HB non-lgt'!N95+'Major Accts'!N95</f>
        <v>140186.53988761062</v>
      </c>
      <c r="O95" s="5">
        <f>'MB non-lgt'!O95+'HB non-lgt'!O95+'Major Accts'!O95</f>
        <v>471528.80658587121</v>
      </c>
      <c r="P95" s="5">
        <f>'MB non-lgt'!P95+'HB non-lgt'!P95+'Major Accts'!P95</f>
        <v>236477.23986440437</v>
      </c>
      <c r="Q95" s="5">
        <f>'MB non-lgt'!Q95+'HB non-lgt'!Q95+'Major Accts'!Q95</f>
        <v>251751.4457770403</v>
      </c>
      <c r="R95" s="5">
        <f>'MB non-lgt'!R95+'HB non-lgt'!R95+'Major Accts'!R95</f>
        <v>1897.3416</v>
      </c>
      <c r="S95" s="5">
        <f>'MB non-lgt'!S95+'HB non-lgt'!S95+'Major Accts'!S95</f>
        <v>182518.68650000001</v>
      </c>
      <c r="T95" s="5">
        <f>'MB non-lgt'!T95+'HB non-lgt'!T95+'Major Accts'!T95</f>
        <v>3859.6238000000003</v>
      </c>
      <c r="U95" s="5">
        <f>'MB non-lgt'!U95+'HB non-lgt'!U95+'Major Accts'!U95</f>
        <v>6091.1262500000003</v>
      </c>
      <c r="V95" s="5">
        <f>'MB non-lgt'!V95+'HB non-lgt'!V95+'Major Accts'!V95</f>
        <v>1031.50414</v>
      </c>
      <c r="W95" s="5">
        <f>'MB non-lgt'!W95+'HB non-lgt'!W95+'Major Accts'!W95</f>
        <v>103210.96503389577</v>
      </c>
      <c r="X95" s="5">
        <f>'MB non-lgt'!X95+'HB non-lgt'!X95+'Major Accts'!X95</f>
        <v>104911.95941093608</v>
      </c>
      <c r="Y95" s="5">
        <f>'MB non-lgt'!Y95+'HB non-lgt'!Y95+'Major Accts'!Y95</f>
        <v>71154.95757311293</v>
      </c>
      <c r="Z95" s="5">
        <f>'MB non-lgt'!Z95+'HB non-lgt'!Z95+'Major Accts'!Z95</f>
        <v>452682.27256946947</v>
      </c>
      <c r="AA95" s="5">
        <f>'MB non-lgt'!AA95+'HB non-lgt'!AA95+'Major Accts'!AA95</f>
        <v>1333792.5722050013</v>
      </c>
      <c r="AB95" s="5">
        <f>'MB non-lgt'!AB95+'HB non-lgt'!AB95+'Major Accts'!AB95</f>
        <v>21886.46744</v>
      </c>
      <c r="AC95" s="5">
        <f>'MB non-lgt'!AC95+'HB non-lgt'!AC95+'Major Accts'!AC95</f>
        <v>12735.38</v>
      </c>
      <c r="AD95" s="5">
        <f>'MB non-lgt'!AD95+'HB non-lgt'!AD95+'Major Accts'!AD95</f>
        <v>115838.37</v>
      </c>
      <c r="AE95" s="5">
        <f>'MB non-lgt'!AE95+'HB non-lgt'!AE95+'Major Accts'!AE95</f>
        <v>80000</v>
      </c>
      <c r="AF95" s="5">
        <f>'MB non-lgt'!AF95+'HB non-lgt'!AF95+'Major Accts'!AF95</f>
        <v>55584.573808231078</v>
      </c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U95" s="7">
        <f t="shared" si="2"/>
        <v>36562815.204870805</v>
      </c>
      <c r="AV95" s="7">
        <f>SUM(lighting!D95:J95)</f>
        <v>1267165</v>
      </c>
      <c r="AW95" s="7">
        <f t="shared" si="3"/>
        <v>37829980.204870805</v>
      </c>
    </row>
    <row r="96" spans="2:49">
      <c r="B96" s="4">
        <v>4</v>
      </c>
      <c r="C96" s="4">
        <v>2019</v>
      </c>
      <c r="D96" s="5">
        <f>'MB non-lgt'!D96+'HB non-lgt'!D96+'Major Accts'!D96</f>
        <v>19573768.07903</v>
      </c>
      <c r="E96" s="5">
        <f>'MB non-lgt'!E96+'HB non-lgt'!E96+'Major Accts'!E96</f>
        <v>190082.19227550001</v>
      </c>
      <c r="F96" s="5">
        <f>'MB non-lgt'!F96+'HB non-lgt'!F96+'Major Accts'!F96</f>
        <v>1001764.58944</v>
      </c>
      <c r="G96" s="5">
        <f>'MB non-lgt'!G96+'HB non-lgt'!G96+'Major Accts'!G96</f>
        <v>1592412.02712</v>
      </c>
      <c r="H96" s="5">
        <f>'MB non-lgt'!H96+'HB non-lgt'!H96+'Major Accts'!H96</f>
        <v>10348.299972000001</v>
      </c>
      <c r="I96" s="5">
        <f>'MB non-lgt'!I96+'HB non-lgt'!I96+'Major Accts'!I96</f>
        <v>7952373.9529999997</v>
      </c>
      <c r="J96" s="5">
        <f>'MB non-lgt'!J96+'HB non-lgt'!J96+'Major Accts'!J96</f>
        <v>37912.606599999999</v>
      </c>
      <c r="K96" s="5">
        <f>'MB non-lgt'!K96+'HB non-lgt'!K96+'Major Accts'!K96</f>
        <v>62978.357250000001</v>
      </c>
      <c r="L96" s="5">
        <f>'MB non-lgt'!L96+'HB non-lgt'!L96+'Major Accts'!L96</f>
        <v>132102.37442000001</v>
      </c>
      <c r="M96" s="5">
        <f>'MB non-lgt'!M96+'HB non-lgt'!M96+'Major Accts'!M96</f>
        <v>1197735.5231673582</v>
      </c>
      <c r="N96" s="5">
        <f>'MB non-lgt'!N96+'HB non-lgt'!N96+'Major Accts'!N96</f>
        <v>148543.53606876105</v>
      </c>
      <c r="O96" s="5">
        <f>'MB non-lgt'!O96+'HB non-lgt'!O96+'Major Accts'!O96</f>
        <v>489138.70412355266</v>
      </c>
      <c r="P96" s="5">
        <f>'MB non-lgt'!P96+'HB non-lgt'!P96+'Major Accts'!P96</f>
        <v>243603.72309758147</v>
      </c>
      <c r="Q96" s="5">
        <f>'MB non-lgt'!Q96+'HB non-lgt'!Q96+'Major Accts'!Q96</f>
        <v>258330.98864135589</v>
      </c>
      <c r="R96" s="5">
        <f>'MB non-lgt'!R96+'HB non-lgt'!R96+'Major Accts'!R96</f>
        <v>1879.0754400000001</v>
      </c>
      <c r="S96" s="5">
        <f>'MB non-lgt'!S96+'HB non-lgt'!S96+'Major Accts'!S96</f>
        <v>186706.06199999998</v>
      </c>
      <c r="T96" s="5">
        <f>'MB non-lgt'!T96+'HB non-lgt'!T96+'Major Accts'!T96</f>
        <v>3939.0727000000002</v>
      </c>
      <c r="U96" s="5">
        <f>'MB non-lgt'!U96+'HB non-lgt'!U96+'Major Accts'!U96</f>
        <v>6170.8095000000003</v>
      </c>
      <c r="V96" s="5">
        <f>'MB non-lgt'!V96+'HB non-lgt'!V96+'Major Accts'!V96</f>
        <v>992.71395999999993</v>
      </c>
      <c r="W96" s="5">
        <f>'MB non-lgt'!W96+'HB non-lgt'!W96+'Major Accts'!W96</f>
        <v>103964.94105961559</v>
      </c>
      <c r="X96" s="5">
        <f>'MB non-lgt'!X96+'HB non-lgt'!X96+'Major Accts'!X96</f>
        <v>110014.35241029054</v>
      </c>
      <c r="Y96" s="5">
        <f>'MB non-lgt'!Y96+'HB non-lgt'!Y96+'Major Accts'!Y96</f>
        <v>75223.224258980976</v>
      </c>
      <c r="Z96" s="5">
        <f>'MB non-lgt'!Z96+'HB non-lgt'!Z96+'Major Accts'!Z96</f>
        <v>498578.49145304394</v>
      </c>
      <c r="AA96" s="5">
        <f>'MB non-lgt'!AA96+'HB non-lgt'!AA96+'Major Accts'!AA96</f>
        <v>1333083.0034781157</v>
      </c>
      <c r="AB96" s="5">
        <f>'MB non-lgt'!AB96+'HB non-lgt'!AB96+'Major Accts'!AB96</f>
        <v>17373.706179999997</v>
      </c>
      <c r="AC96" s="5">
        <f>'MB non-lgt'!AC96+'HB non-lgt'!AC96+'Major Accts'!AC96</f>
        <v>12673.34</v>
      </c>
      <c r="AD96" s="5">
        <f>'MB non-lgt'!AD96+'HB non-lgt'!AD96+'Major Accts'!AD96</f>
        <v>115838.37</v>
      </c>
      <c r="AE96" s="5">
        <f>'MB non-lgt'!AE96+'HB non-lgt'!AE96+'Major Accts'!AE96</f>
        <v>80000</v>
      </c>
      <c r="AF96" s="5">
        <f>'MB non-lgt'!AF96+'HB non-lgt'!AF96+'Major Accts'!AF96</f>
        <v>58392.420853512871</v>
      </c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U96" s="7">
        <f t="shared" si="2"/>
        <v>35495924.537499674</v>
      </c>
      <c r="AV96" s="7">
        <f>SUM(lighting!D96:J96)</f>
        <v>1267657</v>
      </c>
      <c r="AW96" s="7">
        <f t="shared" si="3"/>
        <v>36763581.537499674</v>
      </c>
    </row>
    <row r="97" spans="2:49">
      <c r="B97" s="4">
        <v>5</v>
      </c>
      <c r="C97" s="4">
        <v>2019</v>
      </c>
      <c r="D97" s="5">
        <f>'MB non-lgt'!D97+'HB non-lgt'!D97+'Major Accts'!D97</f>
        <v>20380912.96517</v>
      </c>
      <c r="E97" s="5">
        <f>'MB non-lgt'!E97+'HB non-lgt'!E97+'Major Accts'!E97</f>
        <v>201771.32917350001</v>
      </c>
      <c r="F97" s="5">
        <f>'MB non-lgt'!F97+'HB non-lgt'!F97+'Major Accts'!F97</f>
        <v>1081845.1696600001</v>
      </c>
      <c r="G97" s="5">
        <f>'MB non-lgt'!G97+'HB non-lgt'!G97+'Major Accts'!G97</f>
        <v>1682367.71796</v>
      </c>
      <c r="H97" s="5">
        <f>'MB non-lgt'!H97+'HB non-lgt'!H97+'Major Accts'!H97</f>
        <v>11001.427524000001</v>
      </c>
      <c r="I97" s="5">
        <f>'MB non-lgt'!I97+'HB non-lgt'!I97+'Major Accts'!I97</f>
        <v>8442739.6530000009</v>
      </c>
      <c r="J97" s="5">
        <f>'MB non-lgt'!J97+'HB non-lgt'!J97+'Major Accts'!J97</f>
        <v>41064.947100000005</v>
      </c>
      <c r="K97" s="5">
        <f>'MB non-lgt'!K97+'HB non-lgt'!K97+'Major Accts'!K97</f>
        <v>67790.55475000001</v>
      </c>
      <c r="L97" s="5">
        <f>'MB non-lgt'!L97+'HB non-lgt'!L97+'Major Accts'!L97</f>
        <v>139125.95392</v>
      </c>
      <c r="M97" s="5">
        <f>'MB non-lgt'!M97+'HB non-lgt'!M97+'Major Accts'!M97</f>
        <v>1253207.216230982</v>
      </c>
      <c r="N97" s="5">
        <f>'MB non-lgt'!N97+'HB non-lgt'!N97+'Major Accts'!N97</f>
        <v>144359.11247530975</v>
      </c>
      <c r="O97" s="5">
        <f>'MB non-lgt'!O97+'HB non-lgt'!O97+'Major Accts'!O97</f>
        <v>497344.6742958636</v>
      </c>
      <c r="P97" s="5">
        <f>'MB non-lgt'!P97+'HB non-lgt'!P97+'Major Accts'!P97</f>
        <v>252662.80617750017</v>
      </c>
      <c r="Q97" s="5">
        <f>'MB non-lgt'!Q97+'HB non-lgt'!Q97+'Major Accts'!Q97</f>
        <v>248175.12897479598</v>
      </c>
      <c r="R97" s="5">
        <f>'MB non-lgt'!R97+'HB non-lgt'!R97+'Major Accts'!R97</f>
        <v>1562.5922399999999</v>
      </c>
      <c r="S97" s="5">
        <f>'MB non-lgt'!S97+'HB non-lgt'!S97+'Major Accts'!S97</f>
        <v>195068.88024999999</v>
      </c>
      <c r="T97" s="5">
        <f>'MB non-lgt'!T97+'HB non-lgt'!T97+'Major Accts'!T97</f>
        <v>3842.3416000000002</v>
      </c>
      <c r="U97" s="5">
        <f>'MB non-lgt'!U97+'HB non-lgt'!U97+'Major Accts'!U97</f>
        <v>6646.0372500000003</v>
      </c>
      <c r="V97" s="5">
        <f>'MB non-lgt'!V97+'HB non-lgt'!V97+'Major Accts'!V97</f>
        <v>1356.3229200000001</v>
      </c>
      <c r="W97" s="5">
        <f>'MB non-lgt'!W97+'HB non-lgt'!W97+'Major Accts'!W97</f>
        <v>107441.28750987074</v>
      </c>
      <c r="X97" s="5">
        <f>'MB non-lgt'!X97+'HB non-lgt'!X97+'Major Accts'!X97</f>
        <v>116655.49038155747</v>
      </c>
      <c r="Y97" s="5">
        <f>'MB non-lgt'!Y97+'HB non-lgt'!Y97+'Major Accts'!Y97</f>
        <v>78211.297423194483</v>
      </c>
      <c r="Z97" s="5">
        <f>'MB non-lgt'!Z97+'HB non-lgt'!Z97+'Major Accts'!Z97</f>
        <v>556668.70304237655</v>
      </c>
      <c r="AA97" s="5">
        <f>'MB non-lgt'!AA97+'HB non-lgt'!AA97+'Major Accts'!AA97</f>
        <v>1396676.222391587</v>
      </c>
      <c r="AB97" s="5">
        <f>'MB non-lgt'!AB97+'HB non-lgt'!AB97+'Major Accts'!AB97</f>
        <v>23783.222959999999</v>
      </c>
      <c r="AC97" s="5">
        <f>'MB non-lgt'!AC97+'HB non-lgt'!AC97+'Major Accts'!AC97</f>
        <v>12735.38</v>
      </c>
      <c r="AD97" s="5">
        <f>'MB non-lgt'!AD97+'HB non-lgt'!AD97+'Major Accts'!AD97</f>
        <v>115838.37</v>
      </c>
      <c r="AE97" s="5">
        <f>'MB non-lgt'!AE97+'HB non-lgt'!AE97+'Major Accts'!AE97</f>
        <v>80000</v>
      </c>
      <c r="AF97" s="5">
        <f>'MB non-lgt'!AF97+'HB non-lgt'!AF97+'Major Accts'!AF97</f>
        <v>58147.753643175151</v>
      </c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U97" s="7">
        <f t="shared" si="2"/>
        <v>37199002.558023706</v>
      </c>
      <c r="AV97" s="7">
        <f>SUM(lighting!D97:J97)</f>
        <v>1268150</v>
      </c>
      <c r="AW97" s="7">
        <f t="shared" si="3"/>
        <v>38467152.558023706</v>
      </c>
    </row>
    <row r="98" spans="2:49">
      <c r="B98" s="4">
        <v>6</v>
      </c>
      <c r="C98" s="4">
        <v>2019</v>
      </c>
      <c r="D98" s="5">
        <f>'MB non-lgt'!D98+'HB non-lgt'!D98+'Major Accts'!D98</f>
        <v>26550203.73387</v>
      </c>
      <c r="E98" s="5">
        <f>'MB non-lgt'!E98+'HB non-lgt'!E98+'Major Accts'!E98</f>
        <v>263742.80177399999</v>
      </c>
      <c r="F98" s="5">
        <f>'MB non-lgt'!F98+'HB non-lgt'!F98+'Major Accts'!F98</f>
        <v>1454050.6927700001</v>
      </c>
      <c r="G98" s="5">
        <f>'MB non-lgt'!G98+'HB non-lgt'!G98+'Major Accts'!G98</f>
        <v>1993725.04104</v>
      </c>
      <c r="H98" s="5">
        <f>'MB non-lgt'!H98+'HB non-lgt'!H98+'Major Accts'!H98</f>
        <v>13285.066266</v>
      </c>
      <c r="I98" s="5">
        <f>'MB non-lgt'!I98+'HB non-lgt'!I98+'Major Accts'!I98</f>
        <v>9393103.4252500013</v>
      </c>
      <c r="J98" s="5">
        <f>'MB non-lgt'!J98+'HB non-lgt'!J98+'Major Accts'!J98</f>
        <v>47904.610800000002</v>
      </c>
      <c r="K98" s="5">
        <f>'MB non-lgt'!K98+'HB non-lgt'!K98+'Major Accts'!K98</f>
        <v>81308.465750000003</v>
      </c>
      <c r="L98" s="5">
        <f>'MB non-lgt'!L98+'HB non-lgt'!L98+'Major Accts'!L98</f>
        <v>193327.60609722184</v>
      </c>
      <c r="M98" s="5">
        <f>'MB non-lgt'!M98+'HB non-lgt'!M98+'Major Accts'!M98</f>
        <v>1376043.1217980636</v>
      </c>
      <c r="N98" s="5">
        <f>'MB non-lgt'!N98+'HB non-lgt'!N98+'Major Accts'!N98</f>
        <v>150710.14226336282</v>
      </c>
      <c r="O98" s="5">
        <f>'MB non-lgt'!O98+'HB non-lgt'!O98+'Major Accts'!O98</f>
        <v>534714.19511981739</v>
      </c>
      <c r="P98" s="5">
        <f>'MB non-lgt'!P98+'HB non-lgt'!P98+'Major Accts'!P98</f>
        <v>267519.2432878401</v>
      </c>
      <c r="Q98" s="5">
        <f>'MB non-lgt'!Q98+'HB non-lgt'!Q98+'Major Accts'!Q98</f>
        <v>438068.78803743707</v>
      </c>
      <c r="R98" s="5">
        <f>'MB non-lgt'!R98+'HB non-lgt'!R98+'Major Accts'!R98</f>
        <v>1738.0255200000001</v>
      </c>
      <c r="S98" s="5">
        <f>'MB non-lgt'!S98+'HB non-lgt'!S98+'Major Accts'!S98</f>
        <v>207922.18949999998</v>
      </c>
      <c r="T98" s="5">
        <f>'MB non-lgt'!T98+'HB non-lgt'!T98+'Major Accts'!T98</f>
        <v>4119.9421000000002</v>
      </c>
      <c r="U98" s="5">
        <f>'MB non-lgt'!U98+'HB non-lgt'!U98+'Major Accts'!U98</f>
        <v>6741.5542500000001</v>
      </c>
      <c r="V98" s="5">
        <f>'MB non-lgt'!V98+'HB non-lgt'!V98+'Major Accts'!V98</f>
        <v>1559.7570818711838</v>
      </c>
      <c r="W98" s="5">
        <f>'MB non-lgt'!W98+'HB non-lgt'!W98+'Major Accts'!W98</f>
        <v>112148.46327806644</v>
      </c>
      <c r="X98" s="5">
        <f>'MB non-lgt'!X98+'HB non-lgt'!X98+'Major Accts'!X98</f>
        <v>124225.49281968561</v>
      </c>
      <c r="Y98" s="5">
        <f>'MB non-lgt'!Y98+'HB non-lgt'!Y98+'Major Accts'!Y98</f>
        <v>80969.065122721833</v>
      </c>
      <c r="Z98" s="5">
        <f>'MB non-lgt'!Z98+'HB non-lgt'!Z98+'Major Accts'!Z98</f>
        <v>586100.66005131567</v>
      </c>
      <c r="AA98" s="5">
        <f>'MB non-lgt'!AA98+'HB non-lgt'!AA98+'Major Accts'!AA98</f>
        <v>2723667.8761209389</v>
      </c>
      <c r="AB98" s="5">
        <f>'MB non-lgt'!AB98+'HB non-lgt'!AB98+'Major Accts'!AB98</f>
        <v>18969.070019999999</v>
      </c>
      <c r="AC98" s="5">
        <f>'MB non-lgt'!AC98+'HB non-lgt'!AC98+'Major Accts'!AC98</f>
        <v>12673.34</v>
      </c>
      <c r="AD98" s="5">
        <f>'MB non-lgt'!AD98+'HB non-lgt'!AD98+'Major Accts'!AD98</f>
        <v>115838.37</v>
      </c>
      <c r="AE98" s="5">
        <f>'MB non-lgt'!AE98+'HB non-lgt'!AE98+'Major Accts'!AE98</f>
        <v>80000</v>
      </c>
      <c r="AF98" s="5">
        <f>'MB non-lgt'!AF98+'HB non-lgt'!AF98+'Major Accts'!AF98</f>
        <v>62990.876342708216</v>
      </c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U98" s="7">
        <f t="shared" si="2"/>
        <v>46897371.616331048</v>
      </c>
      <c r="AV98" s="7">
        <f>SUM(lighting!D98:J98)</f>
        <v>1268643</v>
      </c>
      <c r="AW98" s="7">
        <f t="shared" si="3"/>
        <v>48166014.616331048</v>
      </c>
    </row>
    <row r="99" spans="2:49">
      <c r="B99" s="4">
        <v>7</v>
      </c>
      <c r="C99" s="4">
        <v>2019</v>
      </c>
      <c r="D99" s="5">
        <f>'MB non-lgt'!D99+'HB non-lgt'!D99+'Major Accts'!D99</f>
        <v>30142485.184390001</v>
      </c>
      <c r="E99" s="5">
        <f>'MB non-lgt'!E99+'HB non-lgt'!E99+'Major Accts'!E99</f>
        <v>297158.82651300001</v>
      </c>
      <c r="F99" s="5">
        <f>'MB non-lgt'!F99+'HB non-lgt'!F99+'Major Accts'!F99</f>
        <v>1671059.5868200001</v>
      </c>
      <c r="G99" s="5">
        <f>'MB non-lgt'!G99+'HB non-lgt'!G99+'Major Accts'!G99</f>
        <v>2151049.2823200002</v>
      </c>
      <c r="H99" s="5">
        <f>'MB non-lgt'!H99+'HB non-lgt'!H99+'Major Accts'!H99</f>
        <v>14431.321530000001</v>
      </c>
      <c r="I99" s="5">
        <f>'MB non-lgt'!I99+'HB non-lgt'!I99+'Major Accts'!I99</f>
        <v>9806761.2207500003</v>
      </c>
      <c r="J99" s="5">
        <f>'MB non-lgt'!J99+'HB non-lgt'!J99+'Major Accts'!J99</f>
        <v>50208.133500000004</v>
      </c>
      <c r="K99" s="5">
        <f>'MB non-lgt'!K99+'HB non-lgt'!K99+'Major Accts'!K99</f>
        <v>84653.384000000005</v>
      </c>
      <c r="L99" s="5">
        <f>'MB non-lgt'!L99+'HB non-lgt'!L99+'Major Accts'!L99</f>
        <v>240603.76807703081</v>
      </c>
      <c r="M99" s="5">
        <f>'MB non-lgt'!M99+'HB non-lgt'!M99+'Major Accts'!M99</f>
        <v>1372715.1490041493</v>
      </c>
      <c r="N99" s="5">
        <f>'MB non-lgt'!N99+'HB non-lgt'!N99+'Major Accts'!N99</f>
        <v>153638.79166168143</v>
      </c>
      <c r="O99" s="5">
        <f>'MB non-lgt'!O99+'HB non-lgt'!O99+'Major Accts'!O99</f>
        <v>546045.26190333231</v>
      </c>
      <c r="P99" s="5">
        <f>'MB non-lgt'!P99+'HB non-lgt'!P99+'Major Accts'!P99</f>
        <v>268667.97297612421</v>
      </c>
      <c r="Q99" s="5">
        <f>'MB non-lgt'!Q99+'HB non-lgt'!Q99+'Major Accts'!Q99</f>
        <v>485827.3824585852</v>
      </c>
      <c r="R99" s="5">
        <f>'MB non-lgt'!R99+'HB non-lgt'!R99+'Major Accts'!R99</f>
        <v>1842.10356</v>
      </c>
      <c r="S99" s="5">
        <f>'MB non-lgt'!S99+'HB non-lgt'!S99+'Major Accts'!S99</f>
        <v>215180.22275000002</v>
      </c>
      <c r="T99" s="5">
        <f>'MB non-lgt'!T99+'HB non-lgt'!T99+'Major Accts'!T99</f>
        <v>4088.3220000000006</v>
      </c>
      <c r="U99" s="5">
        <f>'MB non-lgt'!U99+'HB non-lgt'!U99+'Major Accts'!U99</f>
        <v>6972.9454999999998</v>
      </c>
      <c r="V99" s="5">
        <f>'MB non-lgt'!V99+'HB non-lgt'!V99+'Major Accts'!V99</f>
        <v>2097.5984518595142</v>
      </c>
      <c r="W99" s="5">
        <f>'MB non-lgt'!W99+'HB non-lgt'!W99+'Major Accts'!W99</f>
        <v>116092.71346034939</v>
      </c>
      <c r="X99" s="5">
        <f>'MB non-lgt'!X99+'HB non-lgt'!X99+'Major Accts'!X99</f>
        <v>118443.46129306167</v>
      </c>
      <c r="Y99" s="5">
        <f>'MB non-lgt'!Y99+'HB non-lgt'!Y99+'Major Accts'!Y99</f>
        <v>80958.404774560418</v>
      </c>
      <c r="Z99" s="5">
        <f>'MB non-lgt'!Z99+'HB non-lgt'!Z99+'Major Accts'!Z99</f>
        <v>612218.99411253445</v>
      </c>
      <c r="AA99" s="5">
        <f>'MB non-lgt'!AA99+'HB non-lgt'!AA99+'Major Accts'!AA99</f>
        <v>3231939.0385539322</v>
      </c>
      <c r="AB99" s="5">
        <f>'MB non-lgt'!AB99+'HB non-lgt'!AB99+'Major Accts'!AB99</f>
        <v>20592.563920000001</v>
      </c>
      <c r="AC99" s="5">
        <f>'MB non-lgt'!AC99+'HB non-lgt'!AC99+'Major Accts'!AC99</f>
        <v>12735.38</v>
      </c>
      <c r="AD99" s="5">
        <f>'MB non-lgt'!AD99+'HB non-lgt'!AD99+'Major Accts'!AD99</f>
        <v>115838.37</v>
      </c>
      <c r="AE99" s="5">
        <f>'MB non-lgt'!AE99+'HB non-lgt'!AE99+'Major Accts'!AE99</f>
        <v>80000</v>
      </c>
      <c r="AF99" s="5">
        <f>'MB non-lgt'!AF99+'HB non-lgt'!AF99+'Major Accts'!AF99</f>
        <v>65317.304248018248</v>
      </c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U99" s="7">
        <f t="shared" si="2"/>
        <v>51969622.688528225</v>
      </c>
      <c r="AV99" s="7">
        <f>SUM(lighting!D99:J99)</f>
        <v>1269136</v>
      </c>
      <c r="AW99" s="7">
        <f t="shared" si="3"/>
        <v>53238758.688528225</v>
      </c>
    </row>
    <row r="100" spans="2:49">
      <c r="B100" s="4">
        <v>8</v>
      </c>
      <c r="C100" s="4">
        <v>2019</v>
      </c>
      <c r="D100" s="5">
        <f>'MB non-lgt'!D100+'HB non-lgt'!D100+'Major Accts'!D100</f>
        <v>30375208.84891</v>
      </c>
      <c r="E100" s="5">
        <f>'MB non-lgt'!E100+'HB non-lgt'!E100+'Major Accts'!E100</f>
        <v>296022.5299425</v>
      </c>
      <c r="F100" s="5">
        <f>'MB non-lgt'!F100+'HB non-lgt'!F100+'Major Accts'!F100</f>
        <v>1691023.5244700001</v>
      </c>
      <c r="G100" s="5">
        <f>'MB non-lgt'!G100+'HB non-lgt'!G100+'Major Accts'!G100</f>
        <v>2159435.7774</v>
      </c>
      <c r="H100" s="5">
        <f>'MB non-lgt'!H100+'HB non-lgt'!H100+'Major Accts'!H100</f>
        <v>14481.218916</v>
      </c>
      <c r="I100" s="5">
        <f>'MB non-lgt'!I100+'HB non-lgt'!I100+'Major Accts'!I100</f>
        <v>9808424.8849999998</v>
      </c>
      <c r="J100" s="5">
        <f>'MB non-lgt'!J100+'HB non-lgt'!J100+'Major Accts'!J100</f>
        <v>46571.578399999999</v>
      </c>
      <c r="K100" s="5">
        <f>'MB non-lgt'!K100+'HB non-lgt'!K100+'Major Accts'!K100</f>
        <v>85877.704500000007</v>
      </c>
      <c r="L100" s="5">
        <f>'MB non-lgt'!L100+'HB non-lgt'!L100+'Major Accts'!L100</f>
        <v>247206.40949240414</v>
      </c>
      <c r="M100" s="5">
        <f>'MB non-lgt'!M100+'HB non-lgt'!M100+'Major Accts'!M100</f>
        <v>1421767.8824999998</v>
      </c>
      <c r="N100" s="5">
        <f>'MB non-lgt'!N100+'HB non-lgt'!N100+'Major Accts'!N100</f>
        <v>158929.58220274336</v>
      </c>
      <c r="O100" s="5">
        <f>'MB non-lgt'!O100+'HB non-lgt'!O100+'Major Accts'!O100</f>
        <v>553767.62865235016</v>
      </c>
      <c r="P100" s="5">
        <f>'MB non-lgt'!P100+'HB non-lgt'!P100+'Major Accts'!P100</f>
        <v>286121.39540567563</v>
      </c>
      <c r="Q100" s="5">
        <f>'MB non-lgt'!Q100+'HB non-lgt'!Q100+'Major Accts'!Q100</f>
        <v>491638.64456612128</v>
      </c>
      <c r="R100" s="5">
        <f>'MB non-lgt'!R100+'HB non-lgt'!R100+'Major Accts'!R100</f>
        <v>1930.6016400000001</v>
      </c>
      <c r="S100" s="5">
        <f>'MB non-lgt'!S100+'HB non-lgt'!S100+'Major Accts'!S100</f>
        <v>214916.54125000001</v>
      </c>
      <c r="T100" s="5">
        <f>'MB non-lgt'!T100+'HB non-lgt'!T100+'Major Accts'!T100</f>
        <v>4144.7498000000005</v>
      </c>
      <c r="U100" s="5">
        <f>'MB non-lgt'!U100+'HB non-lgt'!U100+'Major Accts'!U100</f>
        <v>6938.2732500000002</v>
      </c>
      <c r="V100" s="5">
        <f>'MB non-lgt'!V100+'HB non-lgt'!V100+'Major Accts'!V100</f>
        <v>2369.5163139345809</v>
      </c>
      <c r="W100" s="5">
        <f>'MB non-lgt'!W100+'HB non-lgt'!W100+'Major Accts'!W100</f>
        <v>119147.85411060826</v>
      </c>
      <c r="X100" s="5">
        <f>'MB non-lgt'!X100+'HB non-lgt'!X100+'Major Accts'!X100</f>
        <v>120721.15884006306</v>
      </c>
      <c r="Y100" s="5">
        <f>'MB non-lgt'!Y100+'HB non-lgt'!Y100+'Major Accts'!Y100</f>
        <v>80460.4662815474</v>
      </c>
      <c r="Z100" s="5">
        <f>'MB non-lgt'!Z100+'HB non-lgt'!Z100+'Major Accts'!Z100</f>
        <v>655356.04065580713</v>
      </c>
      <c r="AA100" s="5">
        <f>'MB non-lgt'!AA100+'HB non-lgt'!AA100+'Major Accts'!AA100</f>
        <v>3214293.9429529808</v>
      </c>
      <c r="AB100" s="5">
        <f>'MB non-lgt'!AB100+'HB non-lgt'!AB100+'Major Accts'!AB100</f>
        <v>22856.694180000002</v>
      </c>
      <c r="AC100" s="5">
        <f>'MB non-lgt'!AC100+'HB non-lgt'!AC100+'Major Accts'!AC100</f>
        <v>12735.38</v>
      </c>
      <c r="AD100" s="5">
        <f>'MB non-lgt'!AD100+'HB non-lgt'!AD100+'Major Accts'!AD100</f>
        <v>115838.37</v>
      </c>
      <c r="AE100" s="5">
        <f>'MB non-lgt'!AE100+'HB non-lgt'!AE100+'Major Accts'!AE100</f>
        <v>80000</v>
      </c>
      <c r="AF100" s="5">
        <f>'MB non-lgt'!AF100+'HB non-lgt'!AF100+'Major Accts'!AF100</f>
        <v>64593.238518840262</v>
      </c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U100" s="7">
        <f t="shared" si="2"/>
        <v>52352780.438151553</v>
      </c>
      <c r="AV100" s="7">
        <f>SUM(lighting!D100:J100)</f>
        <v>1269630</v>
      </c>
      <c r="AW100" s="7">
        <f t="shared" si="3"/>
        <v>53622410.438151553</v>
      </c>
    </row>
    <row r="101" spans="2:49">
      <c r="B101" s="4">
        <v>9</v>
      </c>
      <c r="C101" s="4">
        <v>2019</v>
      </c>
      <c r="D101" s="5">
        <f>'MB non-lgt'!D101+'HB non-lgt'!D101+'Major Accts'!D101</f>
        <v>29276155.462950002</v>
      </c>
      <c r="E101" s="5">
        <f>'MB non-lgt'!E101+'HB non-lgt'!E101+'Major Accts'!E101</f>
        <v>279509.80119000003</v>
      </c>
      <c r="F101" s="5">
        <f>'MB non-lgt'!F101+'HB non-lgt'!F101+'Major Accts'!F101</f>
        <v>1615984.4719500002</v>
      </c>
      <c r="G101" s="5">
        <f>'MB non-lgt'!G101+'HB non-lgt'!G101+'Major Accts'!G101</f>
        <v>2119995.5995200002</v>
      </c>
      <c r="H101" s="5">
        <f>'MB non-lgt'!H101+'HB non-lgt'!H101+'Major Accts'!H101</f>
        <v>14189.834592000001</v>
      </c>
      <c r="I101" s="5">
        <f>'MB non-lgt'!I101+'HB non-lgt'!I101+'Major Accts'!I101</f>
        <v>10078959.212000001</v>
      </c>
      <c r="J101" s="5">
        <f>'MB non-lgt'!J101+'HB non-lgt'!J101+'Major Accts'!J101</f>
        <v>50463.466</v>
      </c>
      <c r="K101" s="5">
        <f>'MB non-lgt'!K101+'HB non-lgt'!K101+'Major Accts'!K101</f>
        <v>81804.622000000003</v>
      </c>
      <c r="L101" s="5">
        <f>'MB non-lgt'!L101+'HB non-lgt'!L101+'Major Accts'!L101</f>
        <v>244719.95489324862</v>
      </c>
      <c r="M101" s="5">
        <f>'MB non-lgt'!M101+'HB non-lgt'!M101+'Major Accts'!M101</f>
        <v>1418966.9076694329</v>
      </c>
      <c r="N101" s="5">
        <f>'MB non-lgt'!N101+'HB non-lgt'!N101+'Major Accts'!N101</f>
        <v>163536.97438</v>
      </c>
      <c r="O101" s="5">
        <f>'MB non-lgt'!O101+'HB non-lgt'!O101+'Major Accts'!O101</f>
        <v>539982.8387871657</v>
      </c>
      <c r="P101" s="5">
        <f>'MB non-lgt'!P101+'HB non-lgt'!P101+'Major Accts'!P101</f>
        <v>267879.97913701052</v>
      </c>
      <c r="Q101" s="5">
        <f>'MB non-lgt'!Q101+'HB non-lgt'!Q101+'Major Accts'!Q101</f>
        <v>411080.57615118392</v>
      </c>
      <c r="R101" s="5">
        <f>'MB non-lgt'!R101+'HB non-lgt'!R101+'Major Accts'!R101</f>
        <v>2038.0984800000001</v>
      </c>
      <c r="S101" s="5">
        <f>'MB non-lgt'!S101+'HB non-lgt'!S101+'Major Accts'!S101</f>
        <v>212412.12025000001</v>
      </c>
      <c r="T101" s="5">
        <f>'MB non-lgt'!T101+'HB non-lgt'!T101+'Major Accts'!T101</f>
        <v>4065.6354000000001</v>
      </c>
      <c r="U101" s="5">
        <f>'MB non-lgt'!U101+'HB non-lgt'!U101+'Major Accts'!U101</f>
        <v>6754.4657500000003</v>
      </c>
      <c r="V101" s="5">
        <f>'MB non-lgt'!V101+'HB non-lgt'!V101+'Major Accts'!V101</f>
        <v>2244.6877109516231</v>
      </c>
      <c r="W101" s="5">
        <f>'MB non-lgt'!W101+'HB non-lgt'!W101+'Major Accts'!W101</f>
        <v>115933.84948118038</v>
      </c>
      <c r="X101" s="5">
        <f>'MB non-lgt'!X101+'HB non-lgt'!X101+'Major Accts'!X101</f>
        <v>121216.46350803916</v>
      </c>
      <c r="Y101" s="5">
        <f>'MB non-lgt'!Y101+'HB non-lgt'!Y101+'Major Accts'!Y101</f>
        <v>78084.282771452243</v>
      </c>
      <c r="Z101" s="5">
        <f>'MB non-lgt'!Z101+'HB non-lgt'!Z101+'Major Accts'!Z101</f>
        <v>609828.92914168234</v>
      </c>
      <c r="AA101" s="5">
        <f>'MB non-lgt'!AA101+'HB non-lgt'!AA101+'Major Accts'!AA101</f>
        <v>3219638.1467893105</v>
      </c>
      <c r="AB101" s="5">
        <f>'MB non-lgt'!AB101+'HB non-lgt'!AB101+'Major Accts'!AB101</f>
        <v>24049.981940000001</v>
      </c>
      <c r="AC101" s="5">
        <f>'MB non-lgt'!AC101+'HB non-lgt'!AC101+'Major Accts'!AC101</f>
        <v>12673.34</v>
      </c>
      <c r="AD101" s="5">
        <f>'MB non-lgt'!AD101+'HB non-lgt'!AD101+'Major Accts'!AD101</f>
        <v>115838.37</v>
      </c>
      <c r="AE101" s="5">
        <f>'MB non-lgt'!AE101+'HB non-lgt'!AE101+'Major Accts'!AE101</f>
        <v>80000</v>
      </c>
      <c r="AF101" s="5">
        <f>'MB non-lgt'!AF101+'HB non-lgt'!AF101+'Major Accts'!AF101</f>
        <v>64319.854948420027</v>
      </c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U101" s="7">
        <f t="shared" si="2"/>
        <v>51232327.927391089</v>
      </c>
      <c r="AV101" s="7">
        <f>SUM(lighting!D101:J101)</f>
        <v>1270125</v>
      </c>
      <c r="AW101" s="7">
        <f t="shared" si="3"/>
        <v>52502452.927391089</v>
      </c>
    </row>
    <row r="102" spans="2:49">
      <c r="B102" s="4">
        <v>10</v>
      </c>
      <c r="C102" s="4">
        <v>2019</v>
      </c>
      <c r="D102" s="5">
        <f>'MB non-lgt'!D102+'HB non-lgt'!D102+'Major Accts'!D102</f>
        <v>24817829.100469999</v>
      </c>
      <c r="E102" s="5">
        <f>'MB non-lgt'!E102+'HB non-lgt'!E102+'Major Accts'!E102</f>
        <v>230312.9902305</v>
      </c>
      <c r="F102" s="5">
        <f>'MB non-lgt'!F102+'HB non-lgt'!F102+'Major Accts'!F102</f>
        <v>1339094.2498699999</v>
      </c>
      <c r="G102" s="5">
        <f>'MB non-lgt'!G102+'HB non-lgt'!G102+'Major Accts'!G102</f>
        <v>1904384.5160400001</v>
      </c>
      <c r="H102" s="5">
        <f>'MB non-lgt'!H102+'HB non-lgt'!H102+'Major Accts'!H102</f>
        <v>12598.400286</v>
      </c>
      <c r="I102" s="5">
        <f>'MB non-lgt'!I102+'HB non-lgt'!I102+'Major Accts'!I102</f>
        <v>9686603.6645000018</v>
      </c>
      <c r="J102" s="5">
        <f>'MB non-lgt'!J102+'HB non-lgt'!J102+'Major Accts'!J102</f>
        <v>51746.391100000001</v>
      </c>
      <c r="K102" s="5">
        <f>'MB non-lgt'!K102+'HB non-lgt'!K102+'Major Accts'!K102</f>
        <v>72719.047000000006</v>
      </c>
      <c r="L102" s="5">
        <f>'MB non-lgt'!L102+'HB non-lgt'!L102+'Major Accts'!L102</f>
        <v>200676.49883839593</v>
      </c>
      <c r="M102" s="5">
        <f>'MB non-lgt'!M102+'HB non-lgt'!M102+'Major Accts'!M102</f>
        <v>1317917.5251694331</v>
      </c>
      <c r="N102" s="5">
        <f>'MB non-lgt'!N102+'HB non-lgt'!N102+'Major Accts'!N102</f>
        <v>156035.13254884956</v>
      </c>
      <c r="O102" s="5">
        <f>'MB non-lgt'!O102+'HB non-lgt'!O102+'Major Accts'!O102</f>
        <v>508048.59420531045</v>
      </c>
      <c r="P102" s="5">
        <f>'MB non-lgt'!P102+'HB non-lgt'!P102+'Major Accts'!P102</f>
        <v>250943.56860797512</v>
      </c>
      <c r="Q102" s="5">
        <f>'MB non-lgt'!Q102+'HB non-lgt'!Q102+'Major Accts'!Q102</f>
        <v>265061.50717811927</v>
      </c>
      <c r="R102" s="5">
        <f>'MB non-lgt'!R102+'HB non-lgt'!R102+'Major Accts'!R102</f>
        <v>1737.53712</v>
      </c>
      <c r="S102" s="5">
        <f>'MB non-lgt'!S102+'HB non-lgt'!S102+'Major Accts'!S102</f>
        <v>198312.33199999999</v>
      </c>
      <c r="T102" s="5">
        <f>'MB non-lgt'!T102+'HB non-lgt'!T102+'Major Accts'!T102</f>
        <v>3721.8477000000003</v>
      </c>
      <c r="U102" s="5">
        <f>'MB non-lgt'!U102+'HB non-lgt'!U102+'Major Accts'!U102</f>
        <v>6650.4842500000004</v>
      </c>
      <c r="V102" s="5">
        <f>'MB non-lgt'!V102+'HB non-lgt'!V102+'Major Accts'!V102</f>
        <v>1606.9967116960113</v>
      </c>
      <c r="W102" s="5">
        <f>'MB non-lgt'!W102+'HB non-lgt'!W102+'Major Accts'!W102</f>
        <v>110705.98909491749</v>
      </c>
      <c r="X102" s="5">
        <f>'MB non-lgt'!X102+'HB non-lgt'!X102+'Major Accts'!X102</f>
        <v>111579.90315912676</v>
      </c>
      <c r="Y102" s="5">
        <f>'MB non-lgt'!Y102+'HB non-lgt'!Y102+'Major Accts'!Y102</f>
        <v>73694.937653289919</v>
      </c>
      <c r="Z102" s="5">
        <f>'MB non-lgt'!Z102+'HB non-lgt'!Z102+'Major Accts'!Z102</f>
        <v>570217.23457819864</v>
      </c>
      <c r="AA102" s="5">
        <f>'MB non-lgt'!AA102+'HB non-lgt'!AA102+'Major Accts'!AA102</f>
        <v>1449893.3390693273</v>
      </c>
      <c r="AB102" s="5">
        <f>'MB non-lgt'!AB102+'HB non-lgt'!AB102+'Major Accts'!AB102</f>
        <v>19074.500660000002</v>
      </c>
      <c r="AC102" s="5">
        <f>'MB non-lgt'!AC102+'HB non-lgt'!AC102+'Major Accts'!AC102</f>
        <v>12735.38</v>
      </c>
      <c r="AD102" s="5">
        <f>'MB non-lgt'!AD102+'HB non-lgt'!AD102+'Major Accts'!AD102</f>
        <v>186279.886</v>
      </c>
      <c r="AE102" s="5">
        <f>'MB non-lgt'!AE102+'HB non-lgt'!AE102+'Major Accts'!AE102</f>
        <v>80000</v>
      </c>
      <c r="AF102" s="5">
        <f>'MB non-lgt'!AF102+'HB non-lgt'!AF102+'Major Accts'!AF102</f>
        <v>59365.009406015852</v>
      </c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U102" s="7">
        <f t="shared" si="2"/>
        <v>43699546.563447163</v>
      </c>
      <c r="AV102" s="7">
        <f>SUM(lighting!D102:J102)</f>
        <v>1270619</v>
      </c>
      <c r="AW102" s="7">
        <f t="shared" si="3"/>
        <v>44970165.563447163</v>
      </c>
    </row>
    <row r="103" spans="2:49">
      <c r="B103" s="4">
        <v>11</v>
      </c>
      <c r="C103" s="4">
        <v>2019</v>
      </c>
      <c r="D103" s="5">
        <f>'MB non-lgt'!D103+'HB non-lgt'!D103+'Major Accts'!D103</f>
        <v>19072016.20637</v>
      </c>
      <c r="E103" s="5">
        <f>'MB non-lgt'!E103+'HB non-lgt'!E103+'Major Accts'!E103</f>
        <v>174934.07386950002</v>
      </c>
      <c r="F103" s="5">
        <f>'MB non-lgt'!F103+'HB non-lgt'!F103+'Major Accts'!F103</f>
        <v>1014260.8214</v>
      </c>
      <c r="G103" s="5">
        <f>'MB non-lgt'!G103+'HB non-lgt'!G103+'Major Accts'!G103</f>
        <v>1570814.6446799999</v>
      </c>
      <c r="H103" s="5">
        <f>'MB non-lgt'!H103+'HB non-lgt'!H103+'Major Accts'!H103</f>
        <v>10134.454032000001</v>
      </c>
      <c r="I103" s="5">
        <f>'MB non-lgt'!I103+'HB non-lgt'!I103+'Major Accts'!I103</f>
        <v>8300809.2162500005</v>
      </c>
      <c r="J103" s="5">
        <f>'MB non-lgt'!J103+'HB non-lgt'!J103+'Major Accts'!J103</f>
        <v>43755.217100000002</v>
      </c>
      <c r="K103" s="5">
        <f>'MB non-lgt'!K103+'HB non-lgt'!K103+'Major Accts'!K103</f>
        <v>61915.200749999996</v>
      </c>
      <c r="L103" s="5">
        <f>'MB non-lgt'!L103+'HB non-lgt'!L103+'Major Accts'!L103</f>
        <v>131607.81563999999</v>
      </c>
      <c r="M103" s="5">
        <f>'MB non-lgt'!M103+'HB non-lgt'!M103+'Major Accts'!M103</f>
        <v>1205960.6596887966</v>
      </c>
      <c r="N103" s="5">
        <f>'MB non-lgt'!N103+'HB non-lgt'!N103+'Major Accts'!N103</f>
        <v>146001.62511115044</v>
      </c>
      <c r="O103" s="5">
        <f>'MB non-lgt'!O103+'HB non-lgt'!O103+'Major Accts'!O103</f>
        <v>476171.89494413818</v>
      </c>
      <c r="P103" s="5">
        <f>'MB non-lgt'!P103+'HB non-lgt'!P103+'Major Accts'!P103</f>
        <v>237156.16268803214</v>
      </c>
      <c r="Q103" s="5">
        <f>'MB non-lgt'!Q103+'HB non-lgt'!Q103+'Major Accts'!Q103</f>
        <v>229671.27225640847</v>
      </c>
      <c r="R103" s="5">
        <f>'MB non-lgt'!R103+'HB non-lgt'!R103+'Major Accts'!R103</f>
        <v>1501.1515200000001</v>
      </c>
      <c r="S103" s="5">
        <f>'MB non-lgt'!S103+'HB non-lgt'!S103+'Major Accts'!S103</f>
        <v>180127.85275000002</v>
      </c>
      <c r="T103" s="5">
        <f>'MB non-lgt'!T103+'HB non-lgt'!T103+'Major Accts'!T103</f>
        <v>3706.8071999999997</v>
      </c>
      <c r="U103" s="5">
        <f>'MB non-lgt'!U103+'HB non-lgt'!U103+'Major Accts'!U103</f>
        <v>6264.3964999999998</v>
      </c>
      <c r="V103" s="5">
        <f>'MB non-lgt'!V103+'HB non-lgt'!V103+'Major Accts'!V103</f>
        <v>986.80103999999994</v>
      </c>
      <c r="W103" s="5">
        <f>'MB non-lgt'!W103+'HB non-lgt'!W103+'Major Accts'!W103</f>
        <v>103822.87762068387</v>
      </c>
      <c r="X103" s="5">
        <f>'MB non-lgt'!X103+'HB non-lgt'!X103+'Major Accts'!X103</f>
        <v>107056.93213430692</v>
      </c>
      <c r="Y103" s="5">
        <f>'MB non-lgt'!Y103+'HB non-lgt'!Y103+'Major Accts'!Y103</f>
        <v>70956.944090407022</v>
      </c>
      <c r="Z103" s="5">
        <f>'MB non-lgt'!Z103+'HB non-lgt'!Z103+'Major Accts'!Z103</f>
        <v>508236.06700088148</v>
      </c>
      <c r="AA103" s="5">
        <f>'MB non-lgt'!AA103+'HB non-lgt'!AA103+'Major Accts'!AA103</f>
        <v>1160058.5431999071</v>
      </c>
      <c r="AB103" s="5">
        <f>'MB non-lgt'!AB103+'HB non-lgt'!AB103+'Major Accts'!AB103</f>
        <v>21966.916639999999</v>
      </c>
      <c r="AC103" s="5">
        <f>'MB non-lgt'!AC103+'HB non-lgt'!AC103+'Major Accts'!AC103</f>
        <v>12673.34</v>
      </c>
      <c r="AD103" s="5">
        <f>'MB non-lgt'!AD103+'HB non-lgt'!AD103+'Major Accts'!AD103</f>
        <v>184013.454</v>
      </c>
      <c r="AE103" s="5">
        <f>'MB non-lgt'!AE103+'HB non-lgt'!AE103+'Major Accts'!AE103</f>
        <v>80000</v>
      </c>
      <c r="AF103" s="5">
        <f>'MB non-lgt'!AF103+'HB non-lgt'!AF103+'Major Accts'!AF103</f>
        <v>55547.386254750789</v>
      </c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U103" s="7">
        <f t="shared" si="2"/>
        <v>35172128.734730966</v>
      </c>
      <c r="AV103" s="7">
        <f>SUM(lighting!D103:J103)</f>
        <v>1271114</v>
      </c>
      <c r="AW103" s="7">
        <f t="shared" si="3"/>
        <v>36443242.734730966</v>
      </c>
    </row>
    <row r="104" spans="2:49">
      <c r="B104" s="4">
        <v>12</v>
      </c>
      <c r="C104" s="4">
        <v>2019</v>
      </c>
      <c r="D104" s="5">
        <f>'MB non-lgt'!D104+'HB non-lgt'!D104+'Major Accts'!D104</f>
        <v>21435824.590780001</v>
      </c>
      <c r="E104" s="5">
        <f>'MB non-lgt'!E104+'HB non-lgt'!E104+'Major Accts'!E104</f>
        <v>198518.01221700001</v>
      </c>
      <c r="F104" s="5">
        <f>'MB non-lgt'!F104+'HB non-lgt'!F104+'Major Accts'!F104</f>
        <v>1174314.44316</v>
      </c>
      <c r="G104" s="5">
        <f>'MB non-lgt'!G104+'HB non-lgt'!G104+'Major Accts'!G104</f>
        <v>1663361.6928000001</v>
      </c>
      <c r="H104" s="5">
        <f>'MB non-lgt'!H104+'HB non-lgt'!H104+'Major Accts'!H104</f>
        <v>10811.068740000001</v>
      </c>
      <c r="I104" s="5">
        <f>'MB non-lgt'!I104+'HB non-lgt'!I104+'Major Accts'!I104</f>
        <v>8420634.412250001</v>
      </c>
      <c r="J104" s="5">
        <f>'MB non-lgt'!J104+'HB non-lgt'!J104+'Major Accts'!J104</f>
        <v>41188.120699999999</v>
      </c>
      <c r="K104" s="5">
        <f>'MB non-lgt'!K104+'HB non-lgt'!K104+'Major Accts'!K104</f>
        <v>64673.737250000006</v>
      </c>
      <c r="L104" s="5">
        <f>'MB non-lgt'!L104+'HB non-lgt'!L104+'Major Accts'!L104</f>
        <v>126692.67535999999</v>
      </c>
      <c r="M104" s="5">
        <f>'MB non-lgt'!M104+'HB non-lgt'!M104+'Major Accts'!M104</f>
        <v>1192860.1386998615</v>
      </c>
      <c r="N104" s="5">
        <f>'MB non-lgt'!N104+'HB non-lgt'!N104+'Major Accts'!N104</f>
        <v>153190.88977309735</v>
      </c>
      <c r="O104" s="5">
        <f>'MB non-lgt'!O104+'HB non-lgt'!O104+'Major Accts'!O104</f>
        <v>473473.98494289408</v>
      </c>
      <c r="P104" s="5">
        <f>'MB non-lgt'!P104+'HB non-lgt'!P104+'Major Accts'!P104</f>
        <v>221444.14945072547</v>
      </c>
      <c r="Q104" s="5">
        <f>'MB non-lgt'!Q104+'HB non-lgt'!Q104+'Major Accts'!Q104</f>
        <v>238932.86950642327</v>
      </c>
      <c r="R104" s="5">
        <f>'MB non-lgt'!R104+'HB non-lgt'!R104+'Major Accts'!R104</f>
        <v>1661.0048400000001</v>
      </c>
      <c r="S104" s="5">
        <f>'MB non-lgt'!S104+'HB non-lgt'!S104+'Major Accts'!S104</f>
        <v>185223.52575</v>
      </c>
      <c r="T104" s="5">
        <f>'MB non-lgt'!T104+'HB non-lgt'!T104+'Major Accts'!T104</f>
        <v>3853.3335000000002</v>
      </c>
      <c r="U104" s="5">
        <f>'MB non-lgt'!U104+'HB non-lgt'!U104+'Major Accts'!U104</f>
        <v>6127.3010000000004</v>
      </c>
      <c r="V104" s="5">
        <f>'MB non-lgt'!V104+'HB non-lgt'!V104+'Major Accts'!V104</f>
        <v>940.17445999999995</v>
      </c>
      <c r="W104" s="5">
        <f>'MB non-lgt'!W104+'HB non-lgt'!W104+'Major Accts'!W104</f>
        <v>104189.28982828622</v>
      </c>
      <c r="X104" s="5">
        <f>'MB non-lgt'!X104+'HB non-lgt'!X104+'Major Accts'!X104</f>
        <v>105579.54487725336</v>
      </c>
      <c r="Y104" s="5">
        <f>'MB non-lgt'!Y104+'HB non-lgt'!Y104+'Major Accts'!Y104</f>
        <v>71514.834154272467</v>
      </c>
      <c r="Z104" s="5">
        <f>'MB non-lgt'!Z104+'HB non-lgt'!Z104+'Major Accts'!Z104</f>
        <v>499172.51839084818</v>
      </c>
      <c r="AA104" s="5">
        <f>'MB non-lgt'!AA104+'HB non-lgt'!AA104+'Major Accts'!AA104</f>
        <v>1250097.704426955</v>
      </c>
      <c r="AB104" s="5">
        <f>'MB non-lgt'!AB104+'HB non-lgt'!AB104+'Major Accts'!AB104</f>
        <v>10998.234060000001</v>
      </c>
      <c r="AC104" s="5">
        <f>'MB non-lgt'!AC104+'HB non-lgt'!AC104+'Major Accts'!AC104</f>
        <v>12745.72</v>
      </c>
      <c r="AD104" s="5">
        <f>'MB non-lgt'!AD104+'HB non-lgt'!AD104+'Major Accts'!AD104</f>
        <v>115838.37</v>
      </c>
      <c r="AE104" s="5">
        <f>'MB non-lgt'!AE104+'HB non-lgt'!AE104+'Major Accts'!AE104</f>
        <v>80000</v>
      </c>
      <c r="AF104" s="5">
        <f>'MB non-lgt'!AF104+'HB non-lgt'!AF104+'Major Accts'!AF104</f>
        <v>57221.391725485941</v>
      </c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U104" s="7">
        <f t="shared" si="2"/>
        <v>37921083.732643098</v>
      </c>
      <c r="AV104" s="7">
        <f>SUM(lighting!D104:J104)</f>
        <v>1271610</v>
      </c>
      <c r="AW104" s="7">
        <f t="shared" si="3"/>
        <v>39192693.732643098</v>
      </c>
    </row>
    <row r="105" spans="2:49">
      <c r="B105" s="4">
        <v>1</v>
      </c>
      <c r="C105" s="4">
        <v>2020</v>
      </c>
      <c r="D105" s="5">
        <f>'MB non-lgt'!D105+'HB non-lgt'!D105+'Major Accts'!D105</f>
        <v>25247778.487460002</v>
      </c>
      <c r="E105" s="5">
        <f>'MB non-lgt'!E105+'HB non-lgt'!E105+'Major Accts'!E105</f>
        <v>231424.53888149999</v>
      </c>
      <c r="F105" s="5">
        <f>'MB non-lgt'!F105+'HB non-lgt'!F105+'Major Accts'!F105</f>
        <v>1391708.18906</v>
      </c>
      <c r="G105" s="5">
        <f>'MB non-lgt'!G105+'HB non-lgt'!G105+'Major Accts'!G105</f>
        <v>1837343.07996</v>
      </c>
      <c r="H105" s="5">
        <f>'MB non-lgt'!H105+'HB non-lgt'!H105+'Major Accts'!H105</f>
        <v>12075.785424</v>
      </c>
      <c r="I105" s="5">
        <f>'MB non-lgt'!I105+'HB non-lgt'!I105+'Major Accts'!I105</f>
        <v>8551409.7427500002</v>
      </c>
      <c r="J105" s="5">
        <f>'MB non-lgt'!J105+'HB non-lgt'!J105+'Major Accts'!J105</f>
        <v>41127.295100000003</v>
      </c>
      <c r="K105" s="5">
        <f>'MB non-lgt'!K105+'HB non-lgt'!K105+'Major Accts'!K105</f>
        <v>65893.035000000003</v>
      </c>
      <c r="L105" s="5">
        <f>'MB non-lgt'!L105+'HB non-lgt'!L105+'Major Accts'!L105</f>
        <v>129862.9359</v>
      </c>
      <c r="M105" s="5">
        <f>'MB non-lgt'!M105+'HB non-lgt'!M105+'Major Accts'!M105</f>
        <v>1170808.9336998616</v>
      </c>
      <c r="N105" s="5">
        <f>'MB non-lgt'!N105+'HB non-lgt'!N105+'Major Accts'!N105</f>
        <v>151731.61393309737</v>
      </c>
      <c r="O105" s="5">
        <f>'MB non-lgt'!O105+'HB non-lgt'!O105+'Major Accts'!O105</f>
        <v>465832.69416935561</v>
      </c>
      <c r="P105" s="5">
        <f>'MB non-lgt'!P105+'HB non-lgt'!P105+'Major Accts'!P105</f>
        <v>229885.14553244936</v>
      </c>
      <c r="Q105" s="5">
        <f>'MB non-lgt'!Q105+'HB non-lgt'!Q105+'Major Accts'!Q105</f>
        <v>258542.95745368156</v>
      </c>
      <c r="R105" s="5">
        <f>'MB non-lgt'!R105+'HB non-lgt'!R105+'Major Accts'!R105</f>
        <v>1912.33548</v>
      </c>
      <c r="S105" s="5">
        <f>'MB non-lgt'!S105+'HB non-lgt'!S105+'Major Accts'!S105</f>
        <v>187172.17050000001</v>
      </c>
      <c r="T105" s="5">
        <f>'MB non-lgt'!T105+'HB non-lgt'!T105+'Major Accts'!T105</f>
        <v>4069.7854000000007</v>
      </c>
      <c r="U105" s="5">
        <f>'MB non-lgt'!U105+'HB non-lgt'!U105+'Major Accts'!U105</f>
        <v>6011.0619999999999</v>
      </c>
      <c r="V105" s="5">
        <f>'MB non-lgt'!V105+'HB non-lgt'!V105+'Major Accts'!V105</f>
        <v>889.77215999999999</v>
      </c>
      <c r="W105" s="5">
        <f>'MB non-lgt'!W105+'HB non-lgt'!W105+'Major Accts'!W105</f>
        <v>101875.13868886654</v>
      </c>
      <c r="X105" s="5">
        <f>'MB non-lgt'!X105+'HB non-lgt'!X105+'Major Accts'!X105</f>
        <v>104701.39619017806</v>
      </c>
      <c r="Y105" s="5">
        <f>'MB non-lgt'!Y105+'HB non-lgt'!Y105+'Major Accts'!Y105</f>
        <v>69832.918898232689</v>
      </c>
      <c r="Z105" s="5">
        <f>'MB non-lgt'!Z105+'HB non-lgt'!Z105+'Major Accts'!Z105</f>
        <v>435206.09792179259</v>
      </c>
      <c r="AA105" s="5">
        <f>'MB non-lgt'!AA105+'HB non-lgt'!AA105+'Major Accts'!AA105</f>
        <v>1357947.0038083468</v>
      </c>
      <c r="AB105" s="5">
        <f>'MB non-lgt'!AB105+'HB non-lgt'!AB105+'Major Accts'!AB105</f>
        <v>24545.27448</v>
      </c>
      <c r="AC105" s="5">
        <f>'MB non-lgt'!AC105+'HB non-lgt'!AC105+'Major Accts'!AC105</f>
        <v>12725.04</v>
      </c>
      <c r="AD105" s="5">
        <f>'MB non-lgt'!AD105+'HB non-lgt'!AD105+'Major Accts'!AD105</f>
        <v>115838.37</v>
      </c>
      <c r="AE105" s="5">
        <f>'MB non-lgt'!AE105+'HB non-lgt'!AE105+'Major Accts'!AE105</f>
        <v>80000</v>
      </c>
      <c r="AF105" s="5">
        <f>'MB non-lgt'!AF105+'HB non-lgt'!AF105+'Major Accts'!AF105</f>
        <v>58197.962706048427</v>
      </c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U105" s="7">
        <f t="shared" si="2"/>
        <v>42346348.762557432</v>
      </c>
      <c r="AV105" s="7">
        <f>SUM(lighting!D105:J105)</f>
        <v>1272106</v>
      </c>
      <c r="AW105" s="7">
        <f t="shared" si="3"/>
        <v>43618454.762557432</v>
      </c>
    </row>
    <row r="106" spans="2:49">
      <c r="B106" s="4">
        <v>2</v>
      </c>
      <c r="C106" s="4">
        <v>2020</v>
      </c>
      <c r="D106" s="5">
        <f>'MB non-lgt'!D106+'HB non-lgt'!D106+'Major Accts'!D106</f>
        <v>23617588.623509999</v>
      </c>
      <c r="E106" s="5">
        <f>'MB non-lgt'!E106+'HB non-lgt'!E106+'Major Accts'!E106</f>
        <v>211610.92243050001</v>
      </c>
      <c r="F106" s="5">
        <f>'MB non-lgt'!F106+'HB non-lgt'!F106+'Major Accts'!F106</f>
        <v>1277518.14992</v>
      </c>
      <c r="G106" s="5">
        <f>'MB non-lgt'!G106+'HB non-lgt'!G106+'Major Accts'!G106</f>
        <v>1756280.3655600001</v>
      </c>
      <c r="H106" s="5">
        <f>'MB non-lgt'!H106+'HB non-lgt'!H106+'Major Accts'!H106</f>
        <v>11464.555265999999</v>
      </c>
      <c r="I106" s="5">
        <f>'MB non-lgt'!I106+'HB non-lgt'!I106+'Major Accts'!I106</f>
        <v>8430034.8962500002</v>
      </c>
      <c r="J106" s="5">
        <f>'MB non-lgt'!J106+'HB non-lgt'!J106+'Major Accts'!J106</f>
        <v>43761.196300000003</v>
      </c>
      <c r="K106" s="5">
        <f>'MB non-lgt'!K106+'HB non-lgt'!K106+'Major Accts'!K106</f>
        <v>64100.805250000005</v>
      </c>
      <c r="L106" s="5">
        <f>'MB non-lgt'!L106+'HB non-lgt'!L106+'Major Accts'!L106</f>
        <v>130920.56651999999</v>
      </c>
      <c r="M106" s="5">
        <f>'MB non-lgt'!M106+'HB non-lgt'!M106+'Major Accts'!M106</f>
        <v>1162978.7460338864</v>
      </c>
      <c r="N106" s="5">
        <f>'MB non-lgt'!N106+'HB non-lgt'!N106+'Major Accts'!N106</f>
        <v>147747.50471106195</v>
      </c>
      <c r="O106" s="5">
        <f>'MB non-lgt'!O106+'HB non-lgt'!O106+'Major Accts'!O106</f>
        <v>460162.22262164927</v>
      </c>
      <c r="P106" s="5">
        <f>'MB non-lgt'!P106+'HB non-lgt'!P106+'Major Accts'!P106</f>
        <v>227966.04212424549</v>
      </c>
      <c r="Q106" s="5">
        <f>'MB non-lgt'!Q106+'HB non-lgt'!Q106+'Major Accts'!Q106</f>
        <v>237454.30919209699</v>
      </c>
      <c r="R106" s="5">
        <f>'MB non-lgt'!R106+'HB non-lgt'!R106+'Major Accts'!R106</f>
        <v>1928.7457200000001</v>
      </c>
      <c r="S106" s="5">
        <f>'MB non-lgt'!S106+'HB non-lgt'!S106+'Major Accts'!S106</f>
        <v>184054.36074999999</v>
      </c>
      <c r="T106" s="5">
        <f>'MB non-lgt'!T106+'HB non-lgt'!T106+'Major Accts'!T106</f>
        <v>3987.1026000000002</v>
      </c>
      <c r="U106" s="5">
        <f>'MB non-lgt'!U106+'HB non-lgt'!U106+'Major Accts'!U106</f>
        <v>5875.3950000000004</v>
      </c>
      <c r="V106" s="5">
        <f>'MB non-lgt'!V106+'HB non-lgt'!V106+'Major Accts'!V106</f>
        <v>1085.7534000000001</v>
      </c>
      <c r="W106" s="5">
        <f>'MB non-lgt'!W106+'HB non-lgt'!W106+'Major Accts'!W106</f>
        <v>100078.56162746303</v>
      </c>
      <c r="X106" s="5">
        <f>'MB non-lgt'!X106+'HB non-lgt'!X106+'Major Accts'!X106</f>
        <v>104349.88123344901</v>
      </c>
      <c r="Y106" s="5">
        <f>'MB non-lgt'!Y106+'HB non-lgt'!Y106+'Major Accts'!Y106</f>
        <v>70841.603084935588</v>
      </c>
      <c r="Z106" s="5">
        <f>'MB non-lgt'!Z106+'HB non-lgt'!Z106+'Major Accts'!Z106</f>
        <v>455147.1263636006</v>
      </c>
      <c r="AA106" s="5">
        <f>'MB non-lgt'!AA106+'HB non-lgt'!AA106+'Major Accts'!AA106</f>
        <v>1097087.9639057422</v>
      </c>
      <c r="AB106" s="5">
        <f>'MB non-lgt'!AB106+'HB non-lgt'!AB106+'Major Accts'!AB106</f>
        <v>22322.458860000002</v>
      </c>
      <c r="AC106" s="5">
        <f>'MB non-lgt'!AC106+'HB non-lgt'!AC106+'Major Accts'!AC106</f>
        <v>12611.3</v>
      </c>
      <c r="AD106" s="5">
        <f>'MB non-lgt'!AD106+'HB non-lgt'!AD106+'Major Accts'!AD106</f>
        <v>115838.37</v>
      </c>
      <c r="AE106" s="5">
        <f>'MB non-lgt'!AE106+'HB non-lgt'!AE106+'Major Accts'!AE106</f>
        <v>80000</v>
      </c>
      <c r="AF106" s="5">
        <f>'MB non-lgt'!AF106+'HB non-lgt'!AF106+'Major Accts'!AF106</f>
        <v>55910.937289607995</v>
      </c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U106" s="7">
        <f t="shared" si="2"/>
        <v>40090708.465524234</v>
      </c>
      <c r="AV106" s="7">
        <f>SUM(lighting!D106:J106)</f>
        <v>1272602</v>
      </c>
      <c r="AW106" s="7">
        <f t="shared" si="3"/>
        <v>41363310.465524234</v>
      </c>
    </row>
    <row r="107" spans="2:49">
      <c r="B107" s="4">
        <v>3</v>
      </c>
      <c r="C107" s="4">
        <v>2020</v>
      </c>
      <c r="D107" s="5">
        <f>'MB non-lgt'!D107+'HB non-lgt'!D107+'Major Accts'!D107</f>
        <v>20814324.549230002</v>
      </c>
      <c r="E107" s="5">
        <f>'MB non-lgt'!E107+'HB non-lgt'!E107+'Major Accts'!E107</f>
        <v>182678.14462050001</v>
      </c>
      <c r="F107" s="5">
        <f>'MB non-lgt'!F107+'HB non-lgt'!F107+'Major Accts'!F107</f>
        <v>1103044.8353500001</v>
      </c>
      <c r="G107" s="5">
        <f>'MB non-lgt'!G107+'HB non-lgt'!G107+'Major Accts'!G107</f>
        <v>1614324.7376399999</v>
      </c>
      <c r="H107" s="5">
        <f>'MB non-lgt'!H107+'HB non-lgt'!H107+'Major Accts'!H107</f>
        <v>10408.812732</v>
      </c>
      <c r="I107" s="5">
        <f>'MB non-lgt'!I107+'HB non-lgt'!I107+'Major Accts'!I107</f>
        <v>8116228.9615000002</v>
      </c>
      <c r="J107" s="5">
        <f>'MB non-lgt'!J107+'HB non-lgt'!J107+'Major Accts'!J107</f>
        <v>38114.822800000002</v>
      </c>
      <c r="K107" s="5">
        <f>'MB non-lgt'!K107+'HB non-lgt'!K107+'Major Accts'!K107</f>
        <v>58138.34175</v>
      </c>
      <c r="L107" s="5">
        <f>'MB non-lgt'!L107+'HB non-lgt'!L107+'Major Accts'!L107</f>
        <v>130885.14322</v>
      </c>
      <c r="M107" s="5">
        <f>'MB non-lgt'!M107+'HB non-lgt'!M107+'Major Accts'!M107</f>
        <v>1178245.3823582295</v>
      </c>
      <c r="N107" s="5">
        <f>'MB non-lgt'!N107+'HB non-lgt'!N107+'Major Accts'!N107</f>
        <v>157681.56568761062</v>
      </c>
      <c r="O107" s="5">
        <f>'MB non-lgt'!O107+'HB non-lgt'!O107+'Major Accts'!O107</f>
        <v>473056.18158587121</v>
      </c>
      <c r="P107" s="5">
        <f>'MB non-lgt'!P107+'HB non-lgt'!P107+'Major Accts'!P107</f>
        <v>236477.23986440437</v>
      </c>
      <c r="Q107" s="5">
        <f>'MB non-lgt'!Q107+'HB non-lgt'!Q107+'Major Accts'!Q107</f>
        <v>254003.81217704029</v>
      </c>
      <c r="R107" s="5">
        <f>'MB non-lgt'!R107+'HB non-lgt'!R107+'Major Accts'!R107</f>
        <v>1922.7872400000001</v>
      </c>
      <c r="S107" s="5">
        <f>'MB non-lgt'!S107+'HB non-lgt'!S107+'Major Accts'!S107</f>
        <v>183745.38124999998</v>
      </c>
      <c r="T107" s="5">
        <f>'MB non-lgt'!T107+'HB non-lgt'!T107+'Major Accts'!T107</f>
        <v>3873.0175000000004</v>
      </c>
      <c r="U107" s="5">
        <f>'MB non-lgt'!U107+'HB non-lgt'!U107+'Major Accts'!U107</f>
        <v>6134.8632500000003</v>
      </c>
      <c r="V107" s="5">
        <f>'MB non-lgt'!V107+'HB non-lgt'!V107+'Major Accts'!V107</f>
        <v>1044.5054399999999</v>
      </c>
      <c r="W107" s="5">
        <f>'MB non-lgt'!W107+'HB non-lgt'!W107+'Major Accts'!W107</f>
        <v>103404.06753389578</v>
      </c>
      <c r="X107" s="5">
        <f>'MB non-lgt'!X107+'HB non-lgt'!X107+'Major Accts'!X107</f>
        <v>105138.62170093608</v>
      </c>
      <c r="Y107" s="5">
        <f>'MB non-lgt'!Y107+'HB non-lgt'!Y107+'Major Accts'!Y107</f>
        <v>71379.470073112927</v>
      </c>
      <c r="Z107" s="5">
        <f>'MB non-lgt'!Z107+'HB non-lgt'!Z107+'Major Accts'!Z107</f>
        <v>452684.18478946958</v>
      </c>
      <c r="AA107" s="5">
        <f>'MB non-lgt'!AA107+'HB non-lgt'!AA107+'Major Accts'!AA107</f>
        <v>1331983.7501850012</v>
      </c>
      <c r="AB107" s="5">
        <f>'MB non-lgt'!AB107+'HB non-lgt'!AB107+'Major Accts'!AB107</f>
        <v>21886.46744</v>
      </c>
      <c r="AC107" s="5">
        <f>'MB non-lgt'!AC107+'HB non-lgt'!AC107+'Major Accts'!AC107</f>
        <v>12725.04</v>
      </c>
      <c r="AD107" s="5">
        <f>'MB non-lgt'!AD107+'HB non-lgt'!AD107+'Major Accts'!AD107</f>
        <v>115838.37</v>
      </c>
      <c r="AE107" s="5">
        <f>'MB non-lgt'!AE107+'HB non-lgt'!AE107+'Major Accts'!AE107</f>
        <v>80000</v>
      </c>
      <c r="AF107" s="5">
        <f>'MB non-lgt'!AF107+'HB non-lgt'!AF107+'Major Accts'!AF107</f>
        <v>55584.573808231078</v>
      </c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U107" s="7">
        <f t="shared" si="2"/>
        <v>36914957.630726293</v>
      </c>
      <c r="AV107" s="7">
        <f>SUM(lighting!D107:J107)</f>
        <v>1273099</v>
      </c>
      <c r="AW107" s="7">
        <f t="shared" si="3"/>
        <v>38188056.630726293</v>
      </c>
    </row>
    <row r="108" spans="2:49">
      <c r="B108" s="4">
        <v>4</v>
      </c>
      <c r="C108" s="4">
        <v>2020</v>
      </c>
      <c r="D108" s="5">
        <f>'MB non-lgt'!D108+'HB non-lgt'!D108+'Major Accts'!D108</f>
        <v>19829978.24343</v>
      </c>
      <c r="E108" s="5">
        <f>'MB non-lgt'!E108+'HB non-lgt'!E108+'Major Accts'!E108</f>
        <v>172161.34846800001</v>
      </c>
      <c r="F108" s="5">
        <f>'MB non-lgt'!F108+'HB non-lgt'!F108+'Major Accts'!F108</f>
        <v>1044682.05256</v>
      </c>
      <c r="G108" s="5">
        <f>'MB non-lgt'!G108+'HB non-lgt'!G108+'Major Accts'!G108</f>
        <v>1610941.9308</v>
      </c>
      <c r="H108" s="5">
        <f>'MB non-lgt'!H108+'HB non-lgt'!H108+'Major Accts'!H108</f>
        <v>10372.812768</v>
      </c>
      <c r="I108" s="5">
        <f>'MB non-lgt'!I108+'HB non-lgt'!I108+'Major Accts'!I108</f>
        <v>8047743.4539999999</v>
      </c>
      <c r="J108" s="5">
        <f>'MB non-lgt'!J108+'HB non-lgt'!J108+'Major Accts'!J108</f>
        <v>39015.2984</v>
      </c>
      <c r="K108" s="5">
        <f>'MB non-lgt'!K108+'HB non-lgt'!K108+'Major Accts'!K108</f>
        <v>61676.83425</v>
      </c>
      <c r="L108" s="5">
        <f>'MB non-lgt'!L108+'HB non-lgt'!L108+'Major Accts'!L108</f>
        <v>137723.75735999999</v>
      </c>
      <c r="M108" s="5">
        <f>'MB non-lgt'!M108+'HB non-lgt'!M108+'Major Accts'!M108</f>
        <v>1242662.7681673581</v>
      </c>
      <c r="N108" s="5">
        <f>'MB non-lgt'!N108+'HB non-lgt'!N108+'Major Accts'!N108</f>
        <v>148543.53606876105</v>
      </c>
      <c r="O108" s="5">
        <f>'MB non-lgt'!O108+'HB non-lgt'!O108+'Major Accts'!O108</f>
        <v>489138.70412355266</v>
      </c>
      <c r="P108" s="5">
        <f>'MB non-lgt'!P108+'HB non-lgt'!P108+'Major Accts'!P108</f>
        <v>243603.72309758147</v>
      </c>
      <c r="Q108" s="5">
        <f>'MB non-lgt'!Q108+'HB non-lgt'!Q108+'Major Accts'!Q108</f>
        <v>258330.98864135589</v>
      </c>
      <c r="R108" s="5">
        <f>'MB non-lgt'!R108+'HB non-lgt'!R108+'Major Accts'!R108</f>
        <v>1879.0754400000001</v>
      </c>
      <c r="S108" s="5">
        <f>'MB non-lgt'!S108+'HB non-lgt'!S108+'Major Accts'!S108</f>
        <v>186706.06199999998</v>
      </c>
      <c r="T108" s="5">
        <f>'MB non-lgt'!T108+'HB non-lgt'!T108+'Major Accts'!T108</f>
        <v>3939.0727000000002</v>
      </c>
      <c r="U108" s="5">
        <f>'MB non-lgt'!U108+'HB non-lgt'!U108+'Major Accts'!U108</f>
        <v>6170.8095000000003</v>
      </c>
      <c r="V108" s="5">
        <f>'MB non-lgt'!V108+'HB non-lgt'!V108+'Major Accts'!V108</f>
        <v>992.71395999999993</v>
      </c>
      <c r="W108" s="5">
        <f>'MB non-lgt'!W108+'HB non-lgt'!W108+'Major Accts'!W108</f>
        <v>103934.94105961559</v>
      </c>
      <c r="X108" s="5">
        <f>'MB non-lgt'!X108+'HB non-lgt'!X108+'Major Accts'!X108</f>
        <v>109984.65241029052</v>
      </c>
      <c r="Y108" s="5">
        <f>'MB non-lgt'!Y108+'HB non-lgt'!Y108+'Major Accts'!Y108</f>
        <v>75215.724258980976</v>
      </c>
      <c r="Z108" s="5">
        <f>'MB non-lgt'!Z108+'HB non-lgt'!Z108+'Major Accts'!Z108</f>
        <v>498548.79145304393</v>
      </c>
      <c r="AA108" s="5">
        <f>'MB non-lgt'!AA108+'HB non-lgt'!AA108+'Major Accts'!AA108</f>
        <v>1331270.1234781155</v>
      </c>
      <c r="AB108" s="5">
        <f>'MB non-lgt'!AB108+'HB non-lgt'!AB108+'Major Accts'!AB108</f>
        <v>17373.706179999997</v>
      </c>
      <c r="AC108" s="5">
        <f>'MB non-lgt'!AC108+'HB non-lgt'!AC108+'Major Accts'!AC108</f>
        <v>12673.34</v>
      </c>
      <c r="AD108" s="5">
        <f>'MB non-lgt'!AD108+'HB non-lgt'!AD108+'Major Accts'!AD108</f>
        <v>115838.37</v>
      </c>
      <c r="AE108" s="5">
        <f>'MB non-lgt'!AE108+'HB non-lgt'!AE108+'Major Accts'!AE108</f>
        <v>80000</v>
      </c>
      <c r="AF108" s="5">
        <f>'MB non-lgt'!AF108+'HB non-lgt'!AF108+'Major Accts'!AF108</f>
        <v>58392.420853512871</v>
      </c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U108" s="7">
        <f t="shared" si="2"/>
        <v>35939495.255428165</v>
      </c>
      <c r="AV108" s="7">
        <f>SUM(lighting!D108:J108)</f>
        <v>1273596</v>
      </c>
      <c r="AW108" s="7">
        <f t="shared" si="3"/>
        <v>37213091.255428165</v>
      </c>
    </row>
    <row r="109" spans="2:49">
      <c r="B109" s="4">
        <v>5</v>
      </c>
      <c r="C109" s="4">
        <v>2020</v>
      </c>
      <c r="D109" s="5">
        <f>'MB non-lgt'!D109+'HB non-lgt'!D109+'Major Accts'!D109</f>
        <v>20656054.165150002</v>
      </c>
      <c r="E109" s="5">
        <f>'MB non-lgt'!E109+'HB non-lgt'!E109+'Major Accts'!E109</f>
        <v>182817.08811000001</v>
      </c>
      <c r="F109" s="5">
        <f>'MB non-lgt'!F109+'HB non-lgt'!F109+'Major Accts'!F109</f>
        <v>1122891.92432</v>
      </c>
      <c r="G109" s="5">
        <f>'MB non-lgt'!G109+'HB non-lgt'!G109+'Major Accts'!G109</f>
        <v>1702000.5216000001</v>
      </c>
      <c r="H109" s="5">
        <f>'MB non-lgt'!H109+'HB non-lgt'!H109+'Major Accts'!H109</f>
        <v>11028.658266</v>
      </c>
      <c r="I109" s="5">
        <f>'MB non-lgt'!I109+'HB non-lgt'!I109+'Major Accts'!I109</f>
        <v>8545256.432</v>
      </c>
      <c r="J109" s="5">
        <f>'MB non-lgt'!J109+'HB non-lgt'!J109+'Major Accts'!J109</f>
        <v>42264.484599999996</v>
      </c>
      <c r="K109" s="5">
        <f>'MB non-lgt'!K109+'HB non-lgt'!K109+'Major Accts'!K109</f>
        <v>67084.326749999993</v>
      </c>
      <c r="L109" s="5">
        <f>'MB non-lgt'!L109+'HB non-lgt'!L109+'Major Accts'!L109</f>
        <v>144654.13634</v>
      </c>
      <c r="M109" s="5">
        <f>'MB non-lgt'!M109+'HB non-lgt'!M109+'Major Accts'!M109</f>
        <v>1299990.673730982</v>
      </c>
      <c r="N109" s="5">
        <f>'MB non-lgt'!N109+'HB non-lgt'!N109+'Major Accts'!N109</f>
        <v>144359.11247530975</v>
      </c>
      <c r="O109" s="5">
        <f>'MB non-lgt'!O109+'HB non-lgt'!O109+'Major Accts'!O109</f>
        <v>497344.6742958636</v>
      </c>
      <c r="P109" s="5">
        <f>'MB non-lgt'!P109+'HB non-lgt'!P109+'Major Accts'!P109</f>
        <v>252662.80617750017</v>
      </c>
      <c r="Q109" s="5">
        <f>'MB non-lgt'!Q109+'HB non-lgt'!Q109+'Major Accts'!Q109</f>
        <v>248175.12897479598</v>
      </c>
      <c r="R109" s="5">
        <f>'MB non-lgt'!R109+'HB non-lgt'!R109+'Major Accts'!R109</f>
        <v>1562.5922399999999</v>
      </c>
      <c r="S109" s="5">
        <f>'MB non-lgt'!S109+'HB non-lgt'!S109+'Major Accts'!S109</f>
        <v>195068.88024999999</v>
      </c>
      <c r="T109" s="5">
        <f>'MB non-lgt'!T109+'HB non-lgt'!T109+'Major Accts'!T109</f>
        <v>3842.3416000000002</v>
      </c>
      <c r="U109" s="5">
        <f>'MB non-lgt'!U109+'HB non-lgt'!U109+'Major Accts'!U109</f>
        <v>6646.0372500000003</v>
      </c>
      <c r="V109" s="5">
        <f>'MB non-lgt'!V109+'HB non-lgt'!V109+'Major Accts'!V109</f>
        <v>1356.3229200000001</v>
      </c>
      <c r="W109" s="5">
        <f>'MB non-lgt'!W109+'HB non-lgt'!W109+'Major Accts'!W109</f>
        <v>107411.28750987074</v>
      </c>
      <c r="X109" s="5">
        <f>'MB non-lgt'!X109+'HB non-lgt'!X109+'Major Accts'!X109</f>
        <v>116618.36538155745</v>
      </c>
      <c r="Y109" s="5">
        <f>'MB non-lgt'!Y109+'HB non-lgt'!Y109+'Major Accts'!Y109</f>
        <v>78196.297423194483</v>
      </c>
      <c r="Z109" s="5">
        <f>'MB non-lgt'!Z109+'HB non-lgt'!Z109+'Major Accts'!Z109</f>
        <v>556631.57804237655</v>
      </c>
      <c r="AA109" s="5">
        <f>'MB non-lgt'!AA109+'HB non-lgt'!AA109+'Major Accts'!AA109</f>
        <v>1395002.0623915866</v>
      </c>
      <c r="AB109" s="5">
        <f>'MB non-lgt'!AB109+'HB non-lgt'!AB109+'Major Accts'!AB109</f>
        <v>23783.222959999999</v>
      </c>
      <c r="AC109" s="5">
        <f>'MB non-lgt'!AC109+'HB non-lgt'!AC109+'Major Accts'!AC109</f>
        <v>12725.04</v>
      </c>
      <c r="AD109" s="5">
        <f>'MB non-lgt'!AD109+'HB non-lgt'!AD109+'Major Accts'!AD109</f>
        <v>115838.37</v>
      </c>
      <c r="AE109" s="5">
        <f>'MB non-lgt'!AE109+'HB non-lgt'!AE109+'Major Accts'!AE109</f>
        <v>80000</v>
      </c>
      <c r="AF109" s="5">
        <f>'MB non-lgt'!AF109+'HB non-lgt'!AF109+'Major Accts'!AF109</f>
        <v>58147.753643175151</v>
      </c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U109" s="7">
        <f t="shared" si="2"/>
        <v>37669414.284402207</v>
      </c>
      <c r="AV109" s="7">
        <f>SUM(lighting!D109:J109)</f>
        <v>1274094</v>
      </c>
      <c r="AW109" s="7">
        <f t="shared" si="3"/>
        <v>38943508.284402207</v>
      </c>
    </row>
    <row r="110" spans="2:49">
      <c r="B110" s="4">
        <v>6</v>
      </c>
      <c r="C110" s="4">
        <v>2020</v>
      </c>
      <c r="D110" s="5">
        <f>'MB non-lgt'!D110+'HB non-lgt'!D110+'Major Accts'!D110</f>
        <v>26903116.232140001</v>
      </c>
      <c r="E110" s="5">
        <f>'MB non-lgt'!E110+'HB non-lgt'!E110+'Major Accts'!E110</f>
        <v>238949.8480575</v>
      </c>
      <c r="F110" s="5">
        <f>'MB non-lgt'!F110+'HB non-lgt'!F110+'Major Accts'!F110</f>
        <v>1500830.5394600001</v>
      </c>
      <c r="G110" s="5">
        <f>'MB non-lgt'!G110+'HB non-lgt'!G110+'Major Accts'!G110</f>
        <v>2017299.5476800001</v>
      </c>
      <c r="H110" s="5">
        <f>'MB non-lgt'!H110+'HB non-lgt'!H110+'Major Accts'!H110</f>
        <v>13320.194436</v>
      </c>
      <c r="I110" s="5">
        <f>'MB non-lgt'!I110+'HB non-lgt'!I110+'Major Accts'!I110</f>
        <v>9505165.3849999998</v>
      </c>
      <c r="J110" s="5">
        <f>'MB non-lgt'!J110+'HB non-lgt'!J110+'Major Accts'!J110</f>
        <v>49305.040999999997</v>
      </c>
      <c r="K110" s="5">
        <f>'MB non-lgt'!K110+'HB non-lgt'!K110+'Major Accts'!K110</f>
        <v>80460.949250000005</v>
      </c>
      <c r="L110" s="5">
        <f>'MB non-lgt'!L110+'HB non-lgt'!L110+'Major Accts'!L110</f>
        <v>201499.99022133573</v>
      </c>
      <c r="M110" s="5">
        <f>'MB non-lgt'!M110+'HB non-lgt'!M110+'Major Accts'!M110</f>
        <v>1427450.4667980636</v>
      </c>
      <c r="N110" s="5">
        <f>'MB non-lgt'!N110+'HB non-lgt'!N110+'Major Accts'!N110</f>
        <v>150710.14226336282</v>
      </c>
      <c r="O110" s="5">
        <f>'MB non-lgt'!O110+'HB non-lgt'!O110+'Major Accts'!O110</f>
        <v>534714.19511981739</v>
      </c>
      <c r="P110" s="5">
        <f>'MB non-lgt'!P110+'HB non-lgt'!P110+'Major Accts'!P110</f>
        <v>267519.2432878401</v>
      </c>
      <c r="Q110" s="5">
        <f>'MB non-lgt'!Q110+'HB non-lgt'!Q110+'Major Accts'!Q110</f>
        <v>438068.78803743707</v>
      </c>
      <c r="R110" s="5">
        <f>'MB non-lgt'!R110+'HB non-lgt'!R110+'Major Accts'!R110</f>
        <v>1738.0255200000001</v>
      </c>
      <c r="S110" s="5">
        <f>'MB non-lgt'!S110+'HB non-lgt'!S110+'Major Accts'!S110</f>
        <v>207922.18949999998</v>
      </c>
      <c r="T110" s="5">
        <f>'MB non-lgt'!T110+'HB non-lgt'!T110+'Major Accts'!T110</f>
        <v>4119.9421000000002</v>
      </c>
      <c r="U110" s="5">
        <f>'MB non-lgt'!U110+'HB non-lgt'!U110+'Major Accts'!U110</f>
        <v>6741.5542500000001</v>
      </c>
      <c r="V110" s="5">
        <f>'MB non-lgt'!V110+'HB non-lgt'!V110+'Major Accts'!V110</f>
        <v>1559.7570818711838</v>
      </c>
      <c r="W110" s="5">
        <f>'MB non-lgt'!W110+'HB non-lgt'!W110+'Major Accts'!W110</f>
        <v>112118.46327806644</v>
      </c>
      <c r="X110" s="5">
        <f>'MB non-lgt'!X110+'HB non-lgt'!X110+'Major Accts'!X110</f>
        <v>124195.79281968561</v>
      </c>
      <c r="Y110" s="5">
        <f>'MB non-lgt'!Y110+'HB non-lgt'!Y110+'Major Accts'!Y110</f>
        <v>80961.565122721833</v>
      </c>
      <c r="Z110" s="5">
        <f>'MB non-lgt'!Z110+'HB non-lgt'!Z110+'Major Accts'!Z110</f>
        <v>586070.96005131572</v>
      </c>
      <c r="AA110" s="5">
        <f>'MB non-lgt'!AA110+'HB non-lgt'!AA110+'Major Accts'!AA110</f>
        <v>2720402.5161209395</v>
      </c>
      <c r="AB110" s="5">
        <f>'MB non-lgt'!AB110+'HB non-lgt'!AB110+'Major Accts'!AB110</f>
        <v>18969.070019999999</v>
      </c>
      <c r="AC110" s="5">
        <f>'MB non-lgt'!AC110+'HB non-lgt'!AC110+'Major Accts'!AC110</f>
        <v>12673.34</v>
      </c>
      <c r="AD110" s="5">
        <f>'MB non-lgt'!AD110+'HB non-lgt'!AD110+'Major Accts'!AD110</f>
        <v>115838.37</v>
      </c>
      <c r="AE110" s="5">
        <f>'MB non-lgt'!AE110+'HB non-lgt'!AE110+'Major Accts'!AE110</f>
        <v>80000</v>
      </c>
      <c r="AF110" s="5">
        <f>'MB non-lgt'!AF110+'HB non-lgt'!AF110+'Major Accts'!AF110</f>
        <v>62990.876342708216</v>
      </c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U110" s="7">
        <f t="shared" si="2"/>
        <v>47464712.984958671</v>
      </c>
      <c r="AV110" s="7">
        <f>SUM(lighting!D110:J110)</f>
        <v>1274592</v>
      </c>
      <c r="AW110" s="7">
        <f t="shared" si="3"/>
        <v>48739304.984958671</v>
      </c>
    </row>
    <row r="111" spans="2:49">
      <c r="B111" s="4">
        <v>7</v>
      </c>
      <c r="C111" s="4">
        <v>2020</v>
      </c>
      <c r="D111" s="5">
        <f>'MB non-lgt'!D111+'HB non-lgt'!D111+'Major Accts'!D111</f>
        <v>30546442.598500002</v>
      </c>
      <c r="E111" s="5">
        <f>'MB non-lgt'!E111+'HB non-lgt'!E111+'Major Accts'!E111</f>
        <v>269247.83720399998</v>
      </c>
      <c r="F111" s="5">
        <f>'MB non-lgt'!F111+'HB non-lgt'!F111+'Major Accts'!F111</f>
        <v>1713939.01795</v>
      </c>
      <c r="G111" s="5">
        <f>'MB non-lgt'!G111+'HB non-lgt'!G111+'Major Accts'!G111</f>
        <v>2176585.5403200001</v>
      </c>
      <c r="H111" s="5">
        <f>'MB non-lgt'!H111+'HB non-lgt'!H111+'Major Accts'!H111</f>
        <v>14471.06508</v>
      </c>
      <c r="I111" s="5">
        <f>'MB non-lgt'!I111+'HB non-lgt'!I111+'Major Accts'!I111</f>
        <v>9924364.5969999991</v>
      </c>
      <c r="J111" s="5">
        <f>'MB non-lgt'!J111+'HB non-lgt'!J111+'Major Accts'!J111</f>
        <v>51688.1057</v>
      </c>
      <c r="K111" s="5">
        <f>'MB non-lgt'!K111+'HB non-lgt'!K111+'Major Accts'!K111</f>
        <v>83771.43475</v>
      </c>
      <c r="L111" s="5">
        <f>'MB non-lgt'!L111+'HB non-lgt'!L111+'Major Accts'!L111</f>
        <v>250417.87257307506</v>
      </c>
      <c r="M111" s="5">
        <f>'MB non-lgt'!M111+'HB non-lgt'!M111+'Major Accts'!M111</f>
        <v>1423953.5340041495</v>
      </c>
      <c r="N111" s="5">
        <f>'MB non-lgt'!N111+'HB non-lgt'!N111+'Major Accts'!N111</f>
        <v>153638.79166168143</v>
      </c>
      <c r="O111" s="5">
        <f>'MB non-lgt'!O111+'HB non-lgt'!O111+'Major Accts'!O111</f>
        <v>546045.26190333231</v>
      </c>
      <c r="P111" s="5">
        <f>'MB non-lgt'!P111+'HB non-lgt'!P111+'Major Accts'!P111</f>
        <v>268667.97297612421</v>
      </c>
      <c r="Q111" s="5">
        <f>'MB non-lgt'!Q111+'HB non-lgt'!Q111+'Major Accts'!Q111</f>
        <v>485827.3824585852</v>
      </c>
      <c r="R111" s="5">
        <f>'MB non-lgt'!R111+'HB non-lgt'!R111+'Major Accts'!R111</f>
        <v>1842.10356</v>
      </c>
      <c r="S111" s="5">
        <f>'MB non-lgt'!S111+'HB non-lgt'!S111+'Major Accts'!S111</f>
        <v>215180.22275000002</v>
      </c>
      <c r="T111" s="5">
        <f>'MB non-lgt'!T111+'HB non-lgt'!T111+'Major Accts'!T111</f>
        <v>4088.3220000000006</v>
      </c>
      <c r="U111" s="5">
        <f>'MB non-lgt'!U111+'HB non-lgt'!U111+'Major Accts'!U111</f>
        <v>6972.9454999999998</v>
      </c>
      <c r="V111" s="5">
        <f>'MB non-lgt'!V111+'HB non-lgt'!V111+'Major Accts'!V111</f>
        <v>2097.5984518595142</v>
      </c>
      <c r="W111" s="5">
        <f>'MB non-lgt'!W111+'HB non-lgt'!W111+'Major Accts'!W111</f>
        <v>116062.71346034939</v>
      </c>
      <c r="X111" s="5">
        <f>'MB non-lgt'!X111+'HB non-lgt'!X111+'Major Accts'!X111</f>
        <v>118406.33629306167</v>
      </c>
      <c r="Y111" s="5">
        <f>'MB non-lgt'!Y111+'HB non-lgt'!Y111+'Major Accts'!Y111</f>
        <v>80943.404774560418</v>
      </c>
      <c r="Z111" s="5">
        <f>'MB non-lgt'!Z111+'HB non-lgt'!Z111+'Major Accts'!Z111</f>
        <v>612181.86911253445</v>
      </c>
      <c r="AA111" s="5">
        <f>'MB non-lgt'!AA111+'HB non-lgt'!AA111+'Major Accts'!AA111</f>
        <v>3228502.318553932</v>
      </c>
      <c r="AB111" s="5">
        <f>'MB non-lgt'!AB111+'HB non-lgt'!AB111+'Major Accts'!AB111</f>
        <v>20592.563920000001</v>
      </c>
      <c r="AC111" s="5">
        <f>'MB non-lgt'!AC111+'HB non-lgt'!AC111+'Major Accts'!AC111</f>
        <v>12725.04</v>
      </c>
      <c r="AD111" s="5">
        <f>'MB non-lgt'!AD111+'HB non-lgt'!AD111+'Major Accts'!AD111</f>
        <v>115838.37</v>
      </c>
      <c r="AE111" s="5">
        <f>'MB non-lgt'!AE111+'HB non-lgt'!AE111+'Major Accts'!AE111</f>
        <v>80000</v>
      </c>
      <c r="AF111" s="5">
        <f>'MB non-lgt'!AF111+'HB non-lgt'!AF111+'Major Accts'!AF111</f>
        <v>65317.304248018248</v>
      </c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U111" s="7">
        <f t="shared" si="2"/>
        <v>52589812.12470527</v>
      </c>
      <c r="AV111" s="7">
        <f>SUM(lighting!D111:J111)</f>
        <v>1275090</v>
      </c>
      <c r="AW111" s="7">
        <f t="shared" si="3"/>
        <v>53864902.12470527</v>
      </c>
    </row>
    <row r="112" spans="2:49">
      <c r="B112" s="4">
        <v>8</v>
      </c>
      <c r="C112" s="4">
        <v>2020</v>
      </c>
      <c r="D112" s="5">
        <f>'MB non-lgt'!D112+'HB non-lgt'!D112+'Major Accts'!D112</f>
        <v>30793389.613019999</v>
      </c>
      <c r="E112" s="5">
        <f>'MB non-lgt'!E112+'HB non-lgt'!E112+'Major Accts'!E112</f>
        <v>268187.687577</v>
      </c>
      <c r="F112" s="5">
        <f>'MB non-lgt'!F112+'HB non-lgt'!F112+'Major Accts'!F112</f>
        <v>1721355.1783199999</v>
      </c>
      <c r="G112" s="5">
        <f>'MB non-lgt'!G112+'HB non-lgt'!G112+'Major Accts'!G112</f>
        <v>2185055.1342000002</v>
      </c>
      <c r="H112" s="5">
        <f>'MB non-lgt'!H112+'HB non-lgt'!H112+'Major Accts'!H112</f>
        <v>14521.629132</v>
      </c>
      <c r="I112" s="5">
        <f>'MB non-lgt'!I112+'HB non-lgt'!I112+'Major Accts'!I112</f>
        <v>9926746.1227499992</v>
      </c>
      <c r="J112" s="5">
        <f>'MB non-lgt'!J112+'HB non-lgt'!J112+'Major Accts'!J112</f>
        <v>47940.699200000003</v>
      </c>
      <c r="K112" s="5">
        <f>'MB non-lgt'!K112+'HB non-lgt'!K112+'Major Accts'!K112</f>
        <v>84092.546249999999</v>
      </c>
      <c r="L112" s="5">
        <f>'MB non-lgt'!L112+'HB non-lgt'!L112+'Major Accts'!L112</f>
        <v>256926.18474146439</v>
      </c>
      <c r="M112" s="5">
        <f>'MB non-lgt'!M112+'HB non-lgt'!M112+'Major Accts'!M112</f>
        <v>1474601.6975</v>
      </c>
      <c r="N112" s="5">
        <f>'MB non-lgt'!N112+'HB non-lgt'!N112+'Major Accts'!N112</f>
        <v>158929.58220274336</v>
      </c>
      <c r="O112" s="5">
        <f>'MB non-lgt'!O112+'HB non-lgt'!O112+'Major Accts'!O112</f>
        <v>553767.62865235016</v>
      </c>
      <c r="P112" s="5">
        <f>'MB non-lgt'!P112+'HB non-lgt'!P112+'Major Accts'!P112</f>
        <v>286121.39540567563</v>
      </c>
      <c r="Q112" s="5">
        <f>'MB non-lgt'!Q112+'HB non-lgt'!Q112+'Major Accts'!Q112</f>
        <v>491638.64456612128</v>
      </c>
      <c r="R112" s="5">
        <f>'MB non-lgt'!R112+'HB non-lgt'!R112+'Major Accts'!R112</f>
        <v>1930.6016400000001</v>
      </c>
      <c r="S112" s="5">
        <f>'MB non-lgt'!S112+'HB non-lgt'!S112+'Major Accts'!S112</f>
        <v>214916.54125000001</v>
      </c>
      <c r="T112" s="5">
        <f>'MB non-lgt'!T112+'HB non-lgt'!T112+'Major Accts'!T112</f>
        <v>4144.7498000000005</v>
      </c>
      <c r="U112" s="5">
        <f>'MB non-lgt'!U112+'HB non-lgt'!U112+'Major Accts'!U112</f>
        <v>6938.2732500000002</v>
      </c>
      <c r="V112" s="5">
        <f>'MB non-lgt'!V112+'HB non-lgt'!V112+'Major Accts'!V112</f>
        <v>2369.5163139345809</v>
      </c>
      <c r="W112" s="5">
        <f>'MB non-lgt'!W112+'HB non-lgt'!W112+'Major Accts'!W112</f>
        <v>119117.85411060826</v>
      </c>
      <c r="X112" s="5">
        <f>'MB non-lgt'!X112+'HB non-lgt'!X112+'Major Accts'!X112</f>
        <v>120684.03384006306</v>
      </c>
      <c r="Y112" s="5">
        <f>'MB non-lgt'!Y112+'HB non-lgt'!Y112+'Major Accts'!Y112</f>
        <v>80445.4662815474</v>
      </c>
      <c r="Z112" s="5">
        <f>'MB non-lgt'!Z112+'HB non-lgt'!Z112+'Major Accts'!Z112</f>
        <v>655318.91565580701</v>
      </c>
      <c r="AA112" s="5">
        <f>'MB non-lgt'!AA112+'HB non-lgt'!AA112+'Major Accts'!AA112</f>
        <v>3210832.7429529806</v>
      </c>
      <c r="AB112" s="5">
        <f>'MB non-lgt'!AB112+'HB non-lgt'!AB112+'Major Accts'!AB112</f>
        <v>22856.694180000002</v>
      </c>
      <c r="AC112" s="5">
        <f>'MB non-lgt'!AC112+'HB non-lgt'!AC112+'Major Accts'!AC112</f>
        <v>12725.04</v>
      </c>
      <c r="AD112" s="5">
        <f>'MB non-lgt'!AD112+'HB non-lgt'!AD112+'Major Accts'!AD112</f>
        <v>115838.37</v>
      </c>
      <c r="AE112" s="5">
        <f>'MB non-lgt'!AE112+'HB non-lgt'!AE112+'Major Accts'!AE112</f>
        <v>80000</v>
      </c>
      <c r="AF112" s="5">
        <f>'MB non-lgt'!AF112+'HB non-lgt'!AF112+'Major Accts'!AF112</f>
        <v>64593.238518840262</v>
      </c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U112" s="7">
        <f t="shared" si="2"/>
        <v>52975985.78131111</v>
      </c>
      <c r="AV112" s="7">
        <f>SUM(lighting!D112:J112)</f>
        <v>1275589</v>
      </c>
      <c r="AW112" s="7">
        <f t="shared" si="3"/>
        <v>54251574.78131111</v>
      </c>
    </row>
    <row r="113" spans="2:49">
      <c r="B113" s="4">
        <v>9</v>
      </c>
      <c r="C113" s="4">
        <v>2020</v>
      </c>
      <c r="D113" s="5">
        <f>'MB non-lgt'!D113+'HB non-lgt'!D113+'Major Accts'!D113</f>
        <v>29686846.536420003</v>
      </c>
      <c r="E113" s="5">
        <f>'MB non-lgt'!E113+'HB non-lgt'!E113+'Major Accts'!E113</f>
        <v>253121.28394349999</v>
      </c>
      <c r="F113" s="5">
        <f>'MB non-lgt'!F113+'HB non-lgt'!F113+'Major Accts'!F113</f>
        <v>1634705.4556400001</v>
      </c>
      <c r="G113" s="5">
        <f>'MB non-lgt'!G113+'HB non-lgt'!G113+'Major Accts'!G113</f>
        <v>2145111.95316</v>
      </c>
      <c r="H113" s="5">
        <f>'MB non-lgt'!H113+'HB non-lgt'!H113+'Major Accts'!H113</f>
        <v>14229.219168</v>
      </c>
      <c r="I113" s="5">
        <f>'MB non-lgt'!I113+'HB non-lgt'!I113+'Major Accts'!I113</f>
        <v>10191409.6645</v>
      </c>
      <c r="J113" s="5">
        <f>'MB non-lgt'!J113+'HB non-lgt'!J113+'Major Accts'!J113</f>
        <v>51906.654600000002</v>
      </c>
      <c r="K113" s="5">
        <f>'MB non-lgt'!K113+'HB non-lgt'!K113+'Major Accts'!K113</f>
        <v>80098.989000000001</v>
      </c>
      <c r="L113" s="5">
        <f>'MB non-lgt'!L113+'HB non-lgt'!L113+'Major Accts'!L113</f>
        <v>254636.70212114722</v>
      </c>
      <c r="M113" s="5">
        <f>'MB non-lgt'!M113+'HB non-lgt'!M113+'Major Accts'!M113</f>
        <v>1479255.3151694329</v>
      </c>
      <c r="N113" s="5">
        <f>'MB non-lgt'!N113+'HB non-lgt'!N113+'Major Accts'!N113</f>
        <v>163536.97438</v>
      </c>
      <c r="O113" s="5">
        <f>'MB non-lgt'!O113+'HB non-lgt'!O113+'Major Accts'!O113</f>
        <v>539982.8387871657</v>
      </c>
      <c r="P113" s="5">
        <f>'MB non-lgt'!P113+'HB non-lgt'!P113+'Major Accts'!P113</f>
        <v>267879.97913701052</v>
      </c>
      <c r="Q113" s="5">
        <f>'MB non-lgt'!Q113+'HB non-lgt'!Q113+'Major Accts'!Q113</f>
        <v>411080.57615118392</v>
      </c>
      <c r="R113" s="5">
        <f>'MB non-lgt'!R113+'HB non-lgt'!R113+'Major Accts'!R113</f>
        <v>2038.0984800000001</v>
      </c>
      <c r="S113" s="5">
        <f>'MB non-lgt'!S113+'HB non-lgt'!S113+'Major Accts'!S113</f>
        <v>212412.12025000001</v>
      </c>
      <c r="T113" s="5">
        <f>'MB non-lgt'!T113+'HB non-lgt'!T113+'Major Accts'!T113</f>
        <v>4065.6354000000001</v>
      </c>
      <c r="U113" s="5">
        <f>'MB non-lgt'!U113+'HB non-lgt'!U113+'Major Accts'!U113</f>
        <v>6754.4657500000003</v>
      </c>
      <c r="V113" s="5">
        <f>'MB non-lgt'!V113+'HB non-lgt'!V113+'Major Accts'!V113</f>
        <v>2244.6877109516231</v>
      </c>
      <c r="W113" s="5">
        <f>'MB non-lgt'!W113+'HB non-lgt'!W113+'Major Accts'!W113</f>
        <v>115903.84948118038</v>
      </c>
      <c r="X113" s="5">
        <f>'MB non-lgt'!X113+'HB non-lgt'!X113+'Major Accts'!X113</f>
        <v>121186.76350803915</v>
      </c>
      <c r="Y113" s="5">
        <f>'MB non-lgt'!Y113+'HB non-lgt'!Y113+'Major Accts'!Y113</f>
        <v>78076.782771452243</v>
      </c>
      <c r="Z113" s="5">
        <f>'MB non-lgt'!Z113+'HB non-lgt'!Z113+'Major Accts'!Z113</f>
        <v>609799.2291416825</v>
      </c>
      <c r="AA113" s="5">
        <f>'MB non-lgt'!AA113+'HB non-lgt'!AA113+'Major Accts'!AA113</f>
        <v>3215832.8667893112</v>
      </c>
      <c r="AB113" s="5">
        <f>'MB non-lgt'!AB113+'HB non-lgt'!AB113+'Major Accts'!AB113</f>
        <v>24049.981940000001</v>
      </c>
      <c r="AC113" s="5">
        <f>'MB non-lgt'!AC113+'HB non-lgt'!AC113+'Major Accts'!AC113</f>
        <v>12673.34</v>
      </c>
      <c r="AD113" s="5">
        <f>'MB non-lgt'!AD113+'HB non-lgt'!AD113+'Major Accts'!AD113</f>
        <v>115838.37</v>
      </c>
      <c r="AE113" s="5">
        <f>'MB non-lgt'!AE113+'HB non-lgt'!AE113+'Major Accts'!AE113</f>
        <v>80000</v>
      </c>
      <c r="AF113" s="5">
        <f>'MB non-lgt'!AF113+'HB non-lgt'!AF113+'Major Accts'!AF113</f>
        <v>64319.854948420027</v>
      </c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U113" s="7">
        <f t="shared" si="2"/>
        <v>51838998.18834848</v>
      </c>
      <c r="AV113" s="7">
        <f>SUM(lighting!D113:J113)</f>
        <v>1276088</v>
      </c>
      <c r="AW113" s="7">
        <f t="shared" si="3"/>
        <v>53115086.18834848</v>
      </c>
    </row>
    <row r="114" spans="2:49">
      <c r="B114" s="4">
        <v>10</v>
      </c>
      <c r="C114" s="4">
        <v>2020</v>
      </c>
      <c r="D114" s="5">
        <f>'MB non-lgt'!D114+'HB non-lgt'!D114+'Major Accts'!D114</f>
        <v>25176241.195179999</v>
      </c>
      <c r="E114" s="5">
        <f>'MB non-lgt'!E114+'HB non-lgt'!E114+'Major Accts'!E114</f>
        <v>208505.982498</v>
      </c>
      <c r="F114" s="5">
        <f>'MB non-lgt'!F114+'HB non-lgt'!F114+'Major Accts'!F114</f>
        <v>1346273.32186</v>
      </c>
      <c r="G114" s="5">
        <f>'MB non-lgt'!G114+'HB non-lgt'!G114+'Major Accts'!G114</f>
        <v>1926751.4707200001</v>
      </c>
      <c r="H114" s="5">
        <f>'MB non-lgt'!H114+'HB non-lgt'!H114+'Major Accts'!H114</f>
        <v>12632.348970000001</v>
      </c>
      <c r="I114" s="5">
        <f>'MB non-lgt'!I114+'HB non-lgt'!I114+'Major Accts'!I114</f>
        <v>9801786.2949999999</v>
      </c>
      <c r="J114" s="5">
        <f>'MB non-lgt'!J114+'HB non-lgt'!J114+'Major Accts'!J114</f>
        <v>53270.365400000002</v>
      </c>
      <c r="K114" s="5">
        <f>'MB non-lgt'!K114+'HB non-lgt'!K114+'Major Accts'!K114</f>
        <v>71203.966750000007</v>
      </c>
      <c r="L114" s="5">
        <f>'MB non-lgt'!L114+'HB non-lgt'!L114+'Major Accts'!L114</f>
        <v>208787.25969213256</v>
      </c>
      <c r="M114" s="5">
        <f>'MB non-lgt'!M114+'HB non-lgt'!M114+'Major Accts'!M114</f>
        <v>1366575.1151694329</v>
      </c>
      <c r="N114" s="5">
        <f>'MB non-lgt'!N114+'HB non-lgt'!N114+'Major Accts'!N114</f>
        <v>156035.13254884956</v>
      </c>
      <c r="O114" s="5">
        <f>'MB non-lgt'!O114+'HB non-lgt'!O114+'Major Accts'!O114</f>
        <v>508048.59420531045</v>
      </c>
      <c r="P114" s="5">
        <f>'MB non-lgt'!P114+'HB non-lgt'!P114+'Major Accts'!P114</f>
        <v>250943.56860797512</v>
      </c>
      <c r="Q114" s="5">
        <f>'MB non-lgt'!Q114+'HB non-lgt'!Q114+'Major Accts'!Q114</f>
        <v>265061.50717811927</v>
      </c>
      <c r="R114" s="5">
        <f>'MB non-lgt'!R114+'HB non-lgt'!R114+'Major Accts'!R114</f>
        <v>1737.53712</v>
      </c>
      <c r="S114" s="5">
        <f>'MB non-lgt'!S114+'HB non-lgt'!S114+'Major Accts'!S114</f>
        <v>198312.33199999999</v>
      </c>
      <c r="T114" s="5">
        <f>'MB non-lgt'!T114+'HB non-lgt'!T114+'Major Accts'!T114</f>
        <v>3721.8477000000003</v>
      </c>
      <c r="U114" s="5">
        <f>'MB non-lgt'!U114+'HB non-lgt'!U114+'Major Accts'!U114</f>
        <v>6650.4842500000004</v>
      </c>
      <c r="V114" s="5">
        <f>'MB non-lgt'!V114+'HB non-lgt'!V114+'Major Accts'!V114</f>
        <v>1606.9967116960113</v>
      </c>
      <c r="W114" s="5">
        <f>'MB non-lgt'!W114+'HB non-lgt'!W114+'Major Accts'!W114</f>
        <v>110675.98909491749</v>
      </c>
      <c r="X114" s="5">
        <f>'MB non-lgt'!X114+'HB non-lgt'!X114+'Major Accts'!X114</f>
        <v>111542.77815912676</v>
      </c>
      <c r="Y114" s="5">
        <f>'MB non-lgt'!Y114+'HB non-lgt'!Y114+'Major Accts'!Y114</f>
        <v>73679.937653289919</v>
      </c>
      <c r="Z114" s="5">
        <f>'MB non-lgt'!Z114+'HB non-lgt'!Z114+'Major Accts'!Z114</f>
        <v>570180.10957819852</v>
      </c>
      <c r="AA114" s="5">
        <f>'MB non-lgt'!AA114+'HB non-lgt'!AA114+'Major Accts'!AA114</f>
        <v>1448042.3790693274</v>
      </c>
      <c r="AB114" s="5">
        <f>'MB non-lgt'!AB114+'HB non-lgt'!AB114+'Major Accts'!AB114</f>
        <v>19074.500660000002</v>
      </c>
      <c r="AC114" s="5">
        <f>'MB non-lgt'!AC114+'HB non-lgt'!AC114+'Major Accts'!AC114</f>
        <v>12725.04</v>
      </c>
      <c r="AD114" s="5">
        <f>'MB non-lgt'!AD114+'HB non-lgt'!AD114+'Major Accts'!AD114</f>
        <v>186279.886</v>
      </c>
      <c r="AE114" s="5">
        <f>'MB non-lgt'!AE114+'HB non-lgt'!AE114+'Major Accts'!AE114</f>
        <v>80000</v>
      </c>
      <c r="AF114" s="5">
        <f>'MB non-lgt'!AF114+'HB non-lgt'!AF114+'Major Accts'!AF114</f>
        <v>59365.009406015852</v>
      </c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U114" s="7">
        <f t="shared" si="2"/>
        <v>44235710.95118241</v>
      </c>
      <c r="AV114" s="7">
        <f>SUM(lighting!D114:J114)</f>
        <v>1276588</v>
      </c>
      <c r="AW114" s="7">
        <f t="shared" si="3"/>
        <v>45512298.95118241</v>
      </c>
    </row>
    <row r="115" spans="2:49">
      <c r="B115" s="4">
        <v>11</v>
      </c>
      <c r="C115" s="4">
        <v>2020</v>
      </c>
      <c r="D115" s="5">
        <f>'MB non-lgt'!D115+'HB non-lgt'!D115+'Major Accts'!D115</f>
        <v>19363390.679870002</v>
      </c>
      <c r="E115" s="5">
        <f>'MB non-lgt'!E115+'HB non-lgt'!E115+'Major Accts'!E115</f>
        <v>158344.12639200001</v>
      </c>
      <c r="F115" s="5">
        <f>'MB non-lgt'!F115+'HB non-lgt'!F115+'Major Accts'!F115</f>
        <v>1015111.86578</v>
      </c>
      <c r="G115" s="5">
        <f>'MB non-lgt'!G115+'HB non-lgt'!G115+'Major Accts'!G115</f>
        <v>1588908.3166800002</v>
      </c>
      <c r="H115" s="5">
        <f>'MB non-lgt'!H115+'HB non-lgt'!H115+'Major Accts'!H115</f>
        <v>10160.300159999999</v>
      </c>
      <c r="I115" s="5">
        <f>'MB non-lgt'!I115+'HB non-lgt'!I115+'Major Accts'!I115</f>
        <v>8400838.7479999997</v>
      </c>
      <c r="J115" s="5">
        <f>'MB non-lgt'!J115+'HB non-lgt'!J115+'Major Accts'!J115</f>
        <v>45050.056200000006</v>
      </c>
      <c r="K115" s="5">
        <f>'MB non-lgt'!K115+'HB non-lgt'!K115+'Major Accts'!K115</f>
        <v>60624.222999999998</v>
      </c>
      <c r="L115" s="5">
        <f>'MB non-lgt'!L115+'HB non-lgt'!L115+'Major Accts'!L115</f>
        <v>137077.24365999998</v>
      </c>
      <c r="M115" s="5">
        <f>'MB non-lgt'!M115+'HB non-lgt'!M115+'Major Accts'!M115</f>
        <v>1250294.2246887966</v>
      </c>
      <c r="N115" s="5">
        <f>'MB non-lgt'!N115+'HB non-lgt'!N115+'Major Accts'!N115</f>
        <v>146001.62511115044</v>
      </c>
      <c r="O115" s="5">
        <f>'MB non-lgt'!O115+'HB non-lgt'!O115+'Major Accts'!O115</f>
        <v>476171.89494413818</v>
      </c>
      <c r="P115" s="5">
        <f>'MB non-lgt'!P115+'HB non-lgt'!P115+'Major Accts'!P115</f>
        <v>237156.16268803214</v>
      </c>
      <c r="Q115" s="5">
        <f>'MB non-lgt'!Q115+'HB non-lgt'!Q115+'Major Accts'!Q115</f>
        <v>229671.27225640847</v>
      </c>
      <c r="R115" s="5">
        <f>'MB non-lgt'!R115+'HB non-lgt'!R115+'Major Accts'!R115</f>
        <v>1501.1515200000001</v>
      </c>
      <c r="S115" s="5">
        <f>'MB non-lgt'!S115+'HB non-lgt'!S115+'Major Accts'!S115</f>
        <v>180127.85275000002</v>
      </c>
      <c r="T115" s="5">
        <f>'MB non-lgt'!T115+'HB non-lgt'!T115+'Major Accts'!T115</f>
        <v>3706.8071999999997</v>
      </c>
      <c r="U115" s="5">
        <f>'MB non-lgt'!U115+'HB non-lgt'!U115+'Major Accts'!U115</f>
        <v>6264.3964999999998</v>
      </c>
      <c r="V115" s="5">
        <f>'MB non-lgt'!V115+'HB non-lgt'!V115+'Major Accts'!V115</f>
        <v>986.80103999999994</v>
      </c>
      <c r="W115" s="5">
        <f>'MB non-lgt'!W115+'HB non-lgt'!W115+'Major Accts'!W115</f>
        <v>103792.87762068387</v>
      </c>
      <c r="X115" s="5">
        <f>'MB non-lgt'!X115+'HB non-lgt'!X115+'Major Accts'!X115</f>
        <v>107027.23213430692</v>
      </c>
      <c r="Y115" s="5">
        <f>'MB non-lgt'!Y115+'HB non-lgt'!Y115+'Major Accts'!Y115</f>
        <v>70949.444090407022</v>
      </c>
      <c r="Z115" s="5">
        <f>'MB non-lgt'!Z115+'HB non-lgt'!Z115+'Major Accts'!Z115</f>
        <v>508206.36700088141</v>
      </c>
      <c r="AA115" s="5">
        <f>'MB non-lgt'!AA115+'HB non-lgt'!AA115+'Major Accts'!AA115</f>
        <v>1158347.6631999069</v>
      </c>
      <c r="AB115" s="5">
        <f>'MB non-lgt'!AB115+'HB non-lgt'!AB115+'Major Accts'!AB115</f>
        <v>21966.916639999999</v>
      </c>
      <c r="AC115" s="5">
        <f>'MB non-lgt'!AC115+'HB non-lgt'!AC115+'Major Accts'!AC115</f>
        <v>12673.34</v>
      </c>
      <c r="AD115" s="5">
        <f>'MB non-lgt'!AD115+'HB non-lgt'!AD115+'Major Accts'!AD115</f>
        <v>184013.454</v>
      </c>
      <c r="AE115" s="5">
        <f>'MB non-lgt'!AE115+'HB non-lgt'!AE115+'Major Accts'!AE115</f>
        <v>80000</v>
      </c>
      <c r="AF115" s="5">
        <f>'MB non-lgt'!AF115+'HB non-lgt'!AF115+'Major Accts'!AF115</f>
        <v>55547.386254750789</v>
      </c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U115" s="7">
        <f t="shared" si="2"/>
        <v>35613912.429381467</v>
      </c>
      <c r="AV115" s="7">
        <f>SUM(lighting!D115:J115)</f>
        <v>1277088</v>
      </c>
      <c r="AW115" s="7">
        <f t="shared" si="3"/>
        <v>36891000.429381467</v>
      </c>
    </row>
    <row r="116" spans="2:49">
      <c r="B116" s="4">
        <v>12</v>
      </c>
      <c r="C116" s="4">
        <v>2020</v>
      </c>
      <c r="D116" s="5">
        <f>'MB non-lgt'!D116+'HB non-lgt'!D116+'Major Accts'!D116</f>
        <v>21766224.576370001</v>
      </c>
      <c r="E116" s="5">
        <f>'MB non-lgt'!E116+'HB non-lgt'!E116+'Major Accts'!E116</f>
        <v>179641.88669700001</v>
      </c>
      <c r="F116" s="5">
        <f>'MB non-lgt'!F116+'HB non-lgt'!F116+'Major Accts'!F116</f>
        <v>1170643.95077</v>
      </c>
      <c r="G116" s="5">
        <f>'MB non-lgt'!G116+'HB non-lgt'!G116+'Major Accts'!G116</f>
        <v>1682613.62736</v>
      </c>
      <c r="H116" s="5">
        <f>'MB non-lgt'!H116+'HB non-lgt'!H116+'Major Accts'!H116</f>
        <v>10839.53025</v>
      </c>
      <c r="I116" s="5">
        <f>'MB non-lgt'!I116+'HB non-lgt'!I116+'Major Accts'!I116</f>
        <v>8522996.4867499992</v>
      </c>
      <c r="J116" s="5">
        <f>'MB non-lgt'!J116+'HB non-lgt'!J116+'Major Accts'!J116</f>
        <v>42412.685299999997</v>
      </c>
      <c r="K116" s="5">
        <f>'MB non-lgt'!K116+'HB non-lgt'!K116+'Major Accts'!K116</f>
        <v>63325.07675</v>
      </c>
      <c r="L116" s="5">
        <f>'MB non-lgt'!L116+'HB non-lgt'!L116+'Major Accts'!L116</f>
        <v>131773.51549999998</v>
      </c>
      <c r="M116" s="5">
        <f>'MB non-lgt'!M116+'HB non-lgt'!M116+'Major Accts'!M116</f>
        <v>1236417.3011998616</v>
      </c>
      <c r="N116" s="5">
        <f>'MB non-lgt'!N116+'HB non-lgt'!N116+'Major Accts'!N116</f>
        <v>153190.88977309735</v>
      </c>
      <c r="O116" s="5">
        <f>'MB non-lgt'!O116+'HB non-lgt'!O116+'Major Accts'!O116</f>
        <v>473473.98494289408</v>
      </c>
      <c r="P116" s="5">
        <f>'MB non-lgt'!P116+'HB non-lgt'!P116+'Major Accts'!P116</f>
        <v>221444.14945072547</v>
      </c>
      <c r="Q116" s="5">
        <f>'MB non-lgt'!Q116+'HB non-lgt'!Q116+'Major Accts'!Q116</f>
        <v>238932.86950642327</v>
      </c>
      <c r="R116" s="5">
        <f>'MB non-lgt'!R116+'HB non-lgt'!R116+'Major Accts'!R116</f>
        <v>1661.0048400000001</v>
      </c>
      <c r="S116" s="5">
        <f>'MB non-lgt'!S116+'HB non-lgt'!S116+'Major Accts'!S116</f>
        <v>185223.52575</v>
      </c>
      <c r="T116" s="5">
        <f>'MB non-lgt'!T116+'HB non-lgt'!T116+'Major Accts'!T116</f>
        <v>3823.1334999999999</v>
      </c>
      <c r="U116" s="5">
        <f>'MB non-lgt'!U116+'HB non-lgt'!U116+'Major Accts'!U116</f>
        <v>6127.3010000000004</v>
      </c>
      <c r="V116" s="5">
        <f>'MB non-lgt'!V116+'HB non-lgt'!V116+'Major Accts'!V116</f>
        <v>940.17445999999995</v>
      </c>
      <c r="W116" s="5">
        <f>'MB non-lgt'!W116+'HB non-lgt'!W116+'Major Accts'!W116</f>
        <v>104196.78982828622</v>
      </c>
      <c r="X116" s="5">
        <f>'MB non-lgt'!X116+'HB non-lgt'!X116+'Major Accts'!X116</f>
        <v>105534.99487725337</v>
      </c>
      <c r="Y116" s="5">
        <f>'MB non-lgt'!Y116+'HB non-lgt'!Y116+'Major Accts'!Y116</f>
        <v>71439.834154272467</v>
      </c>
      <c r="Z116" s="5">
        <f>'MB non-lgt'!Z116+'HB non-lgt'!Z116+'Major Accts'!Z116</f>
        <v>499075.99339084816</v>
      </c>
      <c r="AA116" s="5">
        <f>'MB non-lgt'!AA116+'HB non-lgt'!AA116+'Major Accts'!AA116</f>
        <v>1247811.1344269544</v>
      </c>
      <c r="AB116" s="5">
        <f>'MB non-lgt'!AB116+'HB non-lgt'!AB116+'Major Accts'!AB116</f>
        <v>10998.234060000001</v>
      </c>
      <c r="AC116" s="5">
        <f>'MB non-lgt'!AC116+'HB non-lgt'!AC116+'Major Accts'!AC116</f>
        <v>12756.06</v>
      </c>
      <c r="AD116" s="5">
        <f>'MB non-lgt'!AD116+'HB non-lgt'!AD116+'Major Accts'!AD116</f>
        <v>115838.37</v>
      </c>
      <c r="AE116" s="5">
        <f>'MB non-lgt'!AE116+'HB non-lgt'!AE116+'Major Accts'!AE116</f>
        <v>80000</v>
      </c>
      <c r="AF116" s="5">
        <f>'MB non-lgt'!AF116+'HB non-lgt'!AF116+'Major Accts'!AF116</f>
        <v>57221.391725485941</v>
      </c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U116" s="7">
        <f t="shared" si="2"/>
        <v>38396578.472633108</v>
      </c>
      <c r="AV116" s="7">
        <f>SUM(lighting!D116:J116)</f>
        <v>1277589</v>
      </c>
      <c r="AW116" s="7">
        <f t="shared" si="3"/>
        <v>39674167.472633108</v>
      </c>
    </row>
    <row r="117" spans="2:49">
      <c r="B117" s="4">
        <v>1</v>
      </c>
      <c r="C117" s="4">
        <v>2021</v>
      </c>
      <c r="D117" s="5">
        <f>'MB non-lgt'!D117+'HB non-lgt'!D117+'Major Accts'!D117</f>
        <v>25638653.196170002</v>
      </c>
      <c r="E117" s="5">
        <f>'MB non-lgt'!E117+'HB non-lgt'!E117+'Major Accts'!E117</f>
        <v>209499.067221</v>
      </c>
      <c r="F117" s="5">
        <f>'MB non-lgt'!F117+'HB non-lgt'!F117+'Major Accts'!F117</f>
        <v>1388182.7428600001</v>
      </c>
      <c r="G117" s="5">
        <f>'MB non-lgt'!G117+'HB non-lgt'!G117+'Major Accts'!G117</f>
        <v>1858877.9328000001</v>
      </c>
      <c r="H117" s="5">
        <f>'MB non-lgt'!H117+'HB non-lgt'!H117+'Major Accts'!H117</f>
        <v>12111.067440000001</v>
      </c>
      <c r="I117" s="5">
        <f>'MB non-lgt'!I117+'HB non-lgt'!I117+'Major Accts'!I117</f>
        <v>8656869.7479999997</v>
      </c>
      <c r="J117" s="5">
        <f>'MB non-lgt'!J117+'HB non-lgt'!J117+'Major Accts'!J117</f>
        <v>42376.652300000002</v>
      </c>
      <c r="K117" s="5">
        <f>'MB non-lgt'!K117+'HB non-lgt'!K117+'Major Accts'!K117</f>
        <v>64521.962</v>
      </c>
      <c r="L117" s="5">
        <f>'MB non-lgt'!L117+'HB non-lgt'!L117+'Major Accts'!L117</f>
        <v>135567.51014</v>
      </c>
      <c r="M117" s="5">
        <f>'MB non-lgt'!M117+'HB non-lgt'!M117+'Major Accts'!M117</f>
        <v>1213530.8086998616</v>
      </c>
      <c r="N117" s="5">
        <f>'MB non-lgt'!N117+'HB non-lgt'!N117+'Major Accts'!N117</f>
        <v>151731.61393309737</v>
      </c>
      <c r="O117" s="5">
        <f>'MB non-lgt'!O117+'HB non-lgt'!O117+'Major Accts'!O117</f>
        <v>465832.69416935561</v>
      </c>
      <c r="P117" s="5">
        <f>'MB non-lgt'!P117+'HB non-lgt'!P117+'Major Accts'!P117</f>
        <v>229885.14553244936</v>
      </c>
      <c r="Q117" s="5">
        <f>'MB non-lgt'!Q117+'HB non-lgt'!Q117+'Major Accts'!Q117</f>
        <v>258542.95745368156</v>
      </c>
      <c r="R117" s="5">
        <f>'MB non-lgt'!R117+'HB non-lgt'!R117+'Major Accts'!R117</f>
        <v>1912.33548</v>
      </c>
      <c r="S117" s="5">
        <f>'MB non-lgt'!S117+'HB non-lgt'!S117+'Major Accts'!S117</f>
        <v>187172.17050000001</v>
      </c>
      <c r="T117" s="5">
        <f>'MB non-lgt'!T117+'HB non-lgt'!T117+'Major Accts'!T117</f>
        <v>4069.7854000000007</v>
      </c>
      <c r="U117" s="5">
        <f>'MB non-lgt'!U117+'HB non-lgt'!U117+'Major Accts'!U117</f>
        <v>6011.0619999999999</v>
      </c>
      <c r="V117" s="5">
        <f>'MB non-lgt'!V117+'HB non-lgt'!V117+'Major Accts'!V117</f>
        <v>889.77215999999999</v>
      </c>
      <c r="W117" s="5">
        <f>'MB non-lgt'!W117+'HB non-lgt'!W117+'Major Accts'!W117</f>
        <v>101905.13868886654</v>
      </c>
      <c r="X117" s="5">
        <f>'MB non-lgt'!X117+'HB non-lgt'!X117+'Major Accts'!X117</f>
        <v>104738.52119017806</v>
      </c>
      <c r="Y117" s="5">
        <f>'MB non-lgt'!Y117+'HB non-lgt'!Y117+'Major Accts'!Y117</f>
        <v>69847.918898232689</v>
      </c>
      <c r="Z117" s="5">
        <f>'MB non-lgt'!Z117+'HB non-lgt'!Z117+'Major Accts'!Z117</f>
        <v>435243.22292179265</v>
      </c>
      <c r="AA117" s="5">
        <f>'MB non-lgt'!AA117+'HB non-lgt'!AA117+'Major Accts'!AA117</f>
        <v>1359864.6038083469</v>
      </c>
      <c r="AB117" s="5">
        <f>'MB non-lgt'!AB117+'HB non-lgt'!AB117+'Major Accts'!AB117</f>
        <v>24545.27448</v>
      </c>
      <c r="AC117" s="5">
        <f>'MB non-lgt'!AC117+'HB non-lgt'!AC117+'Major Accts'!AC117</f>
        <v>12735.38</v>
      </c>
      <c r="AD117" s="5">
        <f>'MB non-lgt'!AD117+'HB non-lgt'!AD117+'Major Accts'!AD117</f>
        <v>115838.37</v>
      </c>
      <c r="AE117" s="5">
        <f>'MB non-lgt'!AE117+'HB non-lgt'!AE117+'Major Accts'!AE117</f>
        <v>80000</v>
      </c>
      <c r="AF117" s="5">
        <f>'MB non-lgt'!AF117+'HB non-lgt'!AF117+'Major Accts'!AF117</f>
        <v>58197.962706048427</v>
      </c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U117" s="7">
        <f t="shared" si="2"/>
        <v>42889154.616952926</v>
      </c>
      <c r="AV117" s="7">
        <f>SUM(lighting!D117:J117)</f>
        <v>1278089</v>
      </c>
      <c r="AW117" s="7">
        <f t="shared" si="3"/>
        <v>44167243.616952926</v>
      </c>
    </row>
    <row r="118" spans="2:49">
      <c r="B118" s="4">
        <v>2</v>
      </c>
      <c r="C118" s="4">
        <v>2021</v>
      </c>
      <c r="D118" s="5">
        <f>'MB non-lgt'!D118+'HB non-lgt'!D118+'Major Accts'!D118</f>
        <v>23980365.159820002</v>
      </c>
      <c r="E118" s="5">
        <f>'MB non-lgt'!E118+'HB non-lgt'!E118+'Major Accts'!E118</f>
        <v>191576.59006049999</v>
      </c>
      <c r="F118" s="5">
        <f>'MB non-lgt'!F118+'HB non-lgt'!F118+'Major Accts'!F118</f>
        <v>1274586.25878</v>
      </c>
      <c r="G118" s="5">
        <f>'MB non-lgt'!G118+'HB non-lgt'!G118+'Major Accts'!G118</f>
        <v>1776709.5466800001</v>
      </c>
      <c r="H118" s="5">
        <f>'MB non-lgt'!H118+'HB non-lgt'!H118+'Major Accts'!H118</f>
        <v>11498.50395</v>
      </c>
      <c r="I118" s="5">
        <f>'MB non-lgt'!I118+'HB non-lgt'!I118+'Major Accts'!I118</f>
        <v>8649049.5132500008</v>
      </c>
      <c r="J118" s="5">
        <f>'MB non-lgt'!J118+'HB non-lgt'!J118+'Major Accts'!J118</f>
        <v>45657.967499999999</v>
      </c>
      <c r="K118" s="5">
        <f>'MB non-lgt'!K118+'HB non-lgt'!K118+'Major Accts'!K118</f>
        <v>62394.906749999995</v>
      </c>
      <c r="L118" s="5">
        <f>'MB non-lgt'!L118+'HB non-lgt'!L118+'Major Accts'!L118</f>
        <v>134478.65166</v>
      </c>
      <c r="M118" s="5">
        <f>'MB non-lgt'!M118+'HB non-lgt'!M118+'Major Accts'!M118</f>
        <v>1201240.2660338865</v>
      </c>
      <c r="N118" s="5">
        <f>'MB non-lgt'!N118+'HB non-lgt'!N118+'Major Accts'!N118</f>
        <v>147129.50703106195</v>
      </c>
      <c r="O118" s="5">
        <f>'MB non-lgt'!O118+'HB non-lgt'!O118+'Major Accts'!O118</f>
        <v>458651.11512164929</v>
      </c>
      <c r="P118" s="5">
        <f>'MB non-lgt'!P118+'HB non-lgt'!P118+'Major Accts'!P118</f>
        <v>227966.04212424549</v>
      </c>
      <c r="Q118" s="5">
        <f>'MB non-lgt'!Q118+'HB non-lgt'!Q118+'Major Accts'!Q118</f>
        <v>235236.38791209698</v>
      </c>
      <c r="R118" s="5">
        <f>'MB non-lgt'!R118+'HB non-lgt'!R118+'Major Accts'!R118</f>
        <v>1903.4466</v>
      </c>
      <c r="S118" s="5">
        <f>'MB non-lgt'!S118+'HB non-lgt'!S118+'Major Accts'!S118</f>
        <v>182841.89425000001</v>
      </c>
      <c r="T118" s="5">
        <f>'MB non-lgt'!T118+'HB non-lgt'!T118+'Major Accts'!T118</f>
        <v>3942.4670000000006</v>
      </c>
      <c r="U118" s="5">
        <f>'MB non-lgt'!U118+'HB non-lgt'!U118+'Major Accts'!U118</f>
        <v>5832.2070000000003</v>
      </c>
      <c r="V118" s="5">
        <f>'MB non-lgt'!V118+'HB non-lgt'!V118+'Major Accts'!V118</f>
        <v>1072.2177999999999</v>
      </c>
      <c r="W118" s="5">
        <f>'MB non-lgt'!W118+'HB non-lgt'!W118+'Major Accts'!W118</f>
        <v>99572.754127463035</v>
      </c>
      <c r="X118" s="5">
        <f>'MB non-lgt'!X118+'HB non-lgt'!X118+'Major Accts'!X118</f>
        <v>103728.94122344902</v>
      </c>
      <c r="Y118" s="5">
        <f>'MB non-lgt'!Y118+'HB non-lgt'!Y118+'Major Accts'!Y118</f>
        <v>70402.51558493558</v>
      </c>
      <c r="Z118" s="5">
        <f>'MB non-lgt'!Z118+'HB non-lgt'!Z118+'Major Accts'!Z118</f>
        <v>454665.83105360065</v>
      </c>
      <c r="AA118" s="5">
        <f>'MB non-lgt'!AA118+'HB non-lgt'!AA118+'Major Accts'!AA118</f>
        <v>1076680.0952457422</v>
      </c>
      <c r="AB118" s="5">
        <f>'MB non-lgt'!AB118+'HB non-lgt'!AB118+'Major Accts'!AB118</f>
        <v>22322.458860000002</v>
      </c>
      <c r="AC118" s="5">
        <f>'MB non-lgt'!AC118+'HB non-lgt'!AC118+'Major Accts'!AC118</f>
        <v>12559.6</v>
      </c>
      <c r="AD118" s="5">
        <f>'MB non-lgt'!AD118+'HB non-lgt'!AD118+'Major Accts'!AD118</f>
        <v>115838.37</v>
      </c>
      <c r="AE118" s="5">
        <f>'MB non-lgt'!AE118+'HB non-lgt'!AE118+'Major Accts'!AE118</f>
        <v>80000</v>
      </c>
      <c r="AF118" s="5">
        <f>'MB non-lgt'!AF118+'HB non-lgt'!AF118+'Major Accts'!AF118</f>
        <v>55910.937289607995</v>
      </c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U118" s="7">
        <f t="shared" si="2"/>
        <v>40683814.152708247</v>
      </c>
      <c r="AV118" s="7">
        <f>SUM(lighting!D118:J118)</f>
        <v>1278591</v>
      </c>
      <c r="AW118" s="7">
        <f t="shared" si="3"/>
        <v>41962405.152708247</v>
      </c>
    </row>
    <row r="119" spans="2:49">
      <c r="B119" s="4">
        <v>3</v>
      </c>
      <c r="C119" s="4">
        <v>2021</v>
      </c>
      <c r="D119" s="5">
        <f>'MB non-lgt'!D119+'HB non-lgt'!D119+'Major Accts'!D119</f>
        <v>21134859.276859999</v>
      </c>
      <c r="E119" s="5">
        <f>'MB non-lgt'!E119+'HB non-lgt'!E119+'Major Accts'!E119</f>
        <v>165451.4698965</v>
      </c>
      <c r="F119" s="5">
        <f>'MB non-lgt'!F119+'HB non-lgt'!F119+'Major Accts'!F119</f>
        <v>1100784.3057900001</v>
      </c>
      <c r="G119" s="5">
        <f>'MB non-lgt'!G119+'HB non-lgt'!G119+'Major Accts'!G119</f>
        <v>1632811.3418400001</v>
      </c>
      <c r="H119" s="5">
        <f>'MB non-lgt'!H119+'HB non-lgt'!H119+'Major Accts'!H119</f>
        <v>10440.248598</v>
      </c>
      <c r="I119" s="5">
        <f>'MB non-lgt'!I119+'HB non-lgt'!I119+'Major Accts'!I119</f>
        <v>8323416.3052500002</v>
      </c>
      <c r="J119" s="5">
        <f>'MB non-lgt'!J119+'HB non-lgt'!J119+'Major Accts'!J119</f>
        <v>38494.097600000001</v>
      </c>
      <c r="K119" s="5">
        <f>'MB non-lgt'!K119+'HB non-lgt'!K119+'Major Accts'!K119</f>
        <v>57196.510500000004</v>
      </c>
      <c r="L119" s="5">
        <f>'MB non-lgt'!L119+'HB non-lgt'!L119+'Major Accts'!L119</f>
        <v>134580.65961999999</v>
      </c>
      <c r="M119" s="5">
        <f>'MB non-lgt'!M119+'HB non-lgt'!M119+'Major Accts'!M119</f>
        <v>1223030.8973582296</v>
      </c>
      <c r="N119" s="5">
        <f>'MB non-lgt'!N119+'HB non-lgt'!N119+'Major Accts'!N119</f>
        <v>157026.39571761061</v>
      </c>
      <c r="O119" s="5">
        <f>'MB non-lgt'!O119+'HB non-lgt'!O119+'Major Accts'!O119</f>
        <v>471528.80658587121</v>
      </c>
      <c r="P119" s="5">
        <f>'MB non-lgt'!P119+'HB non-lgt'!P119+'Major Accts'!P119</f>
        <v>236477.23986440437</v>
      </c>
      <c r="Q119" s="5">
        <f>'MB non-lgt'!Q119+'HB non-lgt'!Q119+'Major Accts'!Q119</f>
        <v>251751.4457770403</v>
      </c>
      <c r="R119" s="5">
        <f>'MB non-lgt'!R119+'HB non-lgt'!R119+'Major Accts'!R119</f>
        <v>1897.3416</v>
      </c>
      <c r="S119" s="5">
        <f>'MB non-lgt'!S119+'HB non-lgt'!S119+'Major Accts'!S119</f>
        <v>182518.68650000001</v>
      </c>
      <c r="T119" s="5">
        <f>'MB non-lgt'!T119+'HB non-lgt'!T119+'Major Accts'!T119</f>
        <v>3859.6238000000003</v>
      </c>
      <c r="U119" s="5">
        <f>'MB non-lgt'!U119+'HB non-lgt'!U119+'Major Accts'!U119</f>
        <v>6091.1262500000003</v>
      </c>
      <c r="V119" s="5">
        <f>'MB non-lgt'!V119+'HB non-lgt'!V119+'Major Accts'!V119</f>
        <v>1031.50414</v>
      </c>
      <c r="W119" s="5">
        <f>'MB non-lgt'!W119+'HB non-lgt'!W119+'Major Accts'!W119</f>
        <v>103210.96503389577</v>
      </c>
      <c r="X119" s="5">
        <f>'MB non-lgt'!X119+'HB non-lgt'!X119+'Major Accts'!X119</f>
        <v>104911.95941093608</v>
      </c>
      <c r="Y119" s="5">
        <f>'MB non-lgt'!Y119+'HB non-lgt'!Y119+'Major Accts'!Y119</f>
        <v>71154.95757311293</v>
      </c>
      <c r="Z119" s="5">
        <f>'MB non-lgt'!Z119+'HB non-lgt'!Z119+'Major Accts'!Z119</f>
        <v>452682.27256946947</v>
      </c>
      <c r="AA119" s="5">
        <f>'MB non-lgt'!AA119+'HB non-lgt'!AA119+'Major Accts'!AA119</f>
        <v>1333792.5722050013</v>
      </c>
      <c r="AB119" s="5">
        <f>'MB non-lgt'!AB119+'HB non-lgt'!AB119+'Major Accts'!AB119</f>
        <v>21886.46744</v>
      </c>
      <c r="AC119" s="5">
        <f>'MB non-lgt'!AC119+'HB non-lgt'!AC119+'Major Accts'!AC119</f>
        <v>12735.38</v>
      </c>
      <c r="AD119" s="5">
        <f>'MB non-lgt'!AD119+'HB non-lgt'!AD119+'Major Accts'!AD119</f>
        <v>115838.37</v>
      </c>
      <c r="AE119" s="5">
        <f>'MB non-lgt'!AE119+'HB non-lgt'!AE119+'Major Accts'!AE119</f>
        <v>80000</v>
      </c>
      <c r="AF119" s="5">
        <f>'MB non-lgt'!AF119+'HB non-lgt'!AF119+'Major Accts'!AF119</f>
        <v>55584.573808231078</v>
      </c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U119" s="7">
        <f t="shared" si="2"/>
        <v>37485044.801588297</v>
      </c>
      <c r="AV119" s="7">
        <f>SUM(lighting!D119:J119)</f>
        <v>1279093</v>
      </c>
      <c r="AW119" s="7">
        <f t="shared" si="3"/>
        <v>38764137.801588297</v>
      </c>
    </row>
    <row r="120" spans="2:49">
      <c r="B120" s="4">
        <v>4</v>
      </c>
      <c r="C120" s="4">
        <v>2021</v>
      </c>
      <c r="D120" s="5">
        <f>'MB non-lgt'!D120+'HB non-lgt'!D120+'Major Accts'!D120</f>
        <v>20135705.810340002</v>
      </c>
      <c r="E120" s="5">
        <f>'MB non-lgt'!E120+'HB non-lgt'!E120+'Major Accts'!E120</f>
        <v>155980.95825900001</v>
      </c>
      <c r="F120" s="5">
        <f>'MB non-lgt'!F120+'HB non-lgt'!F120+'Major Accts'!F120</f>
        <v>1042736.45826</v>
      </c>
      <c r="G120" s="5">
        <f>'MB non-lgt'!G120+'HB non-lgt'!G120+'Major Accts'!G120</f>
        <v>1629359.8879200001</v>
      </c>
      <c r="H120" s="5">
        <f>'MB non-lgt'!H120+'HB non-lgt'!H120+'Major Accts'!H120</f>
        <v>10404.453762000001</v>
      </c>
      <c r="I120" s="5">
        <f>'MB non-lgt'!I120+'HB non-lgt'!I120+'Major Accts'!I120</f>
        <v>8145870.8202500008</v>
      </c>
      <c r="J120" s="5">
        <f>'MB non-lgt'!J120+'HB non-lgt'!J120+'Major Accts'!J120</f>
        <v>38917.676200000002</v>
      </c>
      <c r="K120" s="5">
        <f>'MB non-lgt'!K120+'HB non-lgt'!K120+'Major Accts'!K120</f>
        <v>61029.057499999995</v>
      </c>
      <c r="L120" s="5">
        <f>'MB non-lgt'!L120+'HB non-lgt'!L120+'Major Accts'!L120</f>
        <v>143169.45315999998</v>
      </c>
      <c r="M120" s="5">
        <f>'MB non-lgt'!M120+'HB non-lgt'!M120+'Major Accts'!M120</f>
        <v>1287590.0206673583</v>
      </c>
      <c r="N120" s="5">
        <f>'MB non-lgt'!N120+'HB non-lgt'!N120+'Major Accts'!N120</f>
        <v>148543.53606876105</v>
      </c>
      <c r="O120" s="5">
        <f>'MB non-lgt'!O120+'HB non-lgt'!O120+'Major Accts'!O120</f>
        <v>489138.70412355266</v>
      </c>
      <c r="P120" s="5">
        <f>'MB non-lgt'!P120+'HB non-lgt'!P120+'Major Accts'!P120</f>
        <v>243603.72309758147</v>
      </c>
      <c r="Q120" s="5">
        <f>'MB non-lgt'!Q120+'HB non-lgt'!Q120+'Major Accts'!Q120</f>
        <v>258330.98864135589</v>
      </c>
      <c r="R120" s="5">
        <f>'MB non-lgt'!R120+'HB non-lgt'!R120+'Major Accts'!R120</f>
        <v>1879.0754400000001</v>
      </c>
      <c r="S120" s="5">
        <f>'MB non-lgt'!S120+'HB non-lgt'!S120+'Major Accts'!S120</f>
        <v>186706.06199999998</v>
      </c>
      <c r="T120" s="5">
        <f>'MB non-lgt'!T120+'HB non-lgt'!T120+'Major Accts'!T120</f>
        <v>3939.0727000000002</v>
      </c>
      <c r="U120" s="5">
        <f>'MB non-lgt'!U120+'HB non-lgt'!U120+'Major Accts'!U120</f>
        <v>6170.8095000000003</v>
      </c>
      <c r="V120" s="5">
        <f>'MB non-lgt'!V120+'HB non-lgt'!V120+'Major Accts'!V120</f>
        <v>992.71395999999993</v>
      </c>
      <c r="W120" s="5">
        <f>'MB non-lgt'!W120+'HB non-lgt'!W120+'Major Accts'!W120</f>
        <v>103964.94105961559</v>
      </c>
      <c r="X120" s="5">
        <f>'MB non-lgt'!X120+'HB non-lgt'!X120+'Major Accts'!X120</f>
        <v>110014.35241029054</v>
      </c>
      <c r="Y120" s="5">
        <f>'MB non-lgt'!Y120+'HB non-lgt'!Y120+'Major Accts'!Y120</f>
        <v>75223.224258980976</v>
      </c>
      <c r="Z120" s="5">
        <f>'MB non-lgt'!Z120+'HB non-lgt'!Z120+'Major Accts'!Z120</f>
        <v>498578.49145304394</v>
      </c>
      <c r="AA120" s="5">
        <f>'MB non-lgt'!AA120+'HB non-lgt'!AA120+'Major Accts'!AA120</f>
        <v>1333083.0034781157</v>
      </c>
      <c r="AB120" s="5">
        <f>'MB non-lgt'!AB120+'HB non-lgt'!AB120+'Major Accts'!AB120</f>
        <v>17373.706179999997</v>
      </c>
      <c r="AC120" s="5">
        <f>'MB non-lgt'!AC120+'HB non-lgt'!AC120+'Major Accts'!AC120</f>
        <v>12673.34</v>
      </c>
      <c r="AD120" s="5">
        <f>'MB non-lgt'!AD120+'HB non-lgt'!AD120+'Major Accts'!AD120</f>
        <v>115838.37</v>
      </c>
      <c r="AE120" s="5">
        <f>'MB non-lgt'!AE120+'HB non-lgt'!AE120+'Major Accts'!AE120</f>
        <v>80000</v>
      </c>
      <c r="AF120" s="5">
        <f>'MB non-lgt'!AF120+'HB non-lgt'!AF120+'Major Accts'!AF120</f>
        <v>58392.420853512871</v>
      </c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U120" s="7">
        <f t="shared" si="2"/>
        <v>36395211.131543174</v>
      </c>
      <c r="AV120" s="7">
        <f>SUM(lighting!D120:J120)</f>
        <v>1279595</v>
      </c>
      <c r="AW120" s="7">
        <f t="shared" si="3"/>
        <v>37674806.131543174</v>
      </c>
    </row>
    <row r="121" spans="2:49">
      <c r="B121" s="4">
        <v>5</v>
      </c>
      <c r="C121" s="4">
        <v>2021</v>
      </c>
      <c r="D121" s="5">
        <f>'MB non-lgt'!D121+'HB non-lgt'!D121+'Major Accts'!D121</f>
        <v>20979298.599380001</v>
      </c>
      <c r="E121" s="5">
        <f>'MB non-lgt'!E121+'HB non-lgt'!E121+'Major Accts'!E121</f>
        <v>165629.50119149999</v>
      </c>
      <c r="F121" s="5">
        <f>'MB non-lgt'!F121+'HB non-lgt'!F121+'Major Accts'!F121</f>
        <v>1120929.68184</v>
      </c>
      <c r="G121" s="5">
        <f>'MB non-lgt'!G121+'HB non-lgt'!G121+'Major Accts'!G121</f>
        <v>1721509.3591199999</v>
      </c>
      <c r="H121" s="5">
        <f>'MB non-lgt'!H121+'HB non-lgt'!H121+'Major Accts'!H121</f>
        <v>11064.094128000001</v>
      </c>
      <c r="I121" s="5">
        <f>'MB non-lgt'!I121+'HB non-lgt'!I121+'Major Accts'!I121</f>
        <v>8650508.6480000019</v>
      </c>
      <c r="J121" s="5">
        <f>'MB non-lgt'!J121+'HB non-lgt'!J121+'Major Accts'!J121</f>
        <v>42186.806299999997</v>
      </c>
      <c r="K121" s="5">
        <f>'MB non-lgt'!K121+'HB non-lgt'!K121+'Major Accts'!K121</f>
        <v>66378.458750000005</v>
      </c>
      <c r="L121" s="5">
        <f>'MB non-lgt'!L121+'HB non-lgt'!L121+'Major Accts'!L121</f>
        <v>150735.16905999999</v>
      </c>
      <c r="M121" s="5">
        <f>'MB non-lgt'!M121+'HB non-lgt'!M121+'Major Accts'!M121</f>
        <v>1346763.1137309819</v>
      </c>
      <c r="N121" s="5">
        <f>'MB non-lgt'!N121+'HB non-lgt'!N121+'Major Accts'!N121</f>
        <v>144359.11247530975</v>
      </c>
      <c r="O121" s="5">
        <f>'MB non-lgt'!O121+'HB non-lgt'!O121+'Major Accts'!O121</f>
        <v>497344.6742958636</v>
      </c>
      <c r="P121" s="5">
        <f>'MB non-lgt'!P121+'HB non-lgt'!P121+'Major Accts'!P121</f>
        <v>252662.80617750017</v>
      </c>
      <c r="Q121" s="5">
        <f>'MB non-lgt'!Q121+'HB non-lgt'!Q121+'Major Accts'!Q121</f>
        <v>248175.12897479598</v>
      </c>
      <c r="R121" s="5">
        <f>'MB non-lgt'!R121+'HB non-lgt'!R121+'Major Accts'!R121</f>
        <v>1562.5922399999999</v>
      </c>
      <c r="S121" s="5">
        <f>'MB non-lgt'!S121+'HB non-lgt'!S121+'Major Accts'!S121</f>
        <v>195068.88024999999</v>
      </c>
      <c r="T121" s="5">
        <f>'MB non-lgt'!T121+'HB non-lgt'!T121+'Major Accts'!T121</f>
        <v>3842.3416000000002</v>
      </c>
      <c r="U121" s="5">
        <f>'MB non-lgt'!U121+'HB non-lgt'!U121+'Major Accts'!U121</f>
        <v>6646.0372500000003</v>
      </c>
      <c r="V121" s="5">
        <f>'MB non-lgt'!V121+'HB non-lgt'!V121+'Major Accts'!V121</f>
        <v>1356.3229200000001</v>
      </c>
      <c r="W121" s="5">
        <f>'MB non-lgt'!W121+'HB non-lgt'!W121+'Major Accts'!W121</f>
        <v>107441.28750987074</v>
      </c>
      <c r="X121" s="5">
        <f>'MB non-lgt'!X121+'HB non-lgt'!X121+'Major Accts'!X121</f>
        <v>116655.49038155747</v>
      </c>
      <c r="Y121" s="5">
        <f>'MB non-lgt'!Y121+'HB non-lgt'!Y121+'Major Accts'!Y121</f>
        <v>78211.297423194483</v>
      </c>
      <c r="Z121" s="5">
        <f>'MB non-lgt'!Z121+'HB non-lgt'!Z121+'Major Accts'!Z121</f>
        <v>556668.70304237655</v>
      </c>
      <c r="AA121" s="5">
        <f>'MB non-lgt'!AA121+'HB non-lgt'!AA121+'Major Accts'!AA121</f>
        <v>1396676.222391587</v>
      </c>
      <c r="AB121" s="5">
        <f>'MB non-lgt'!AB121+'HB non-lgt'!AB121+'Major Accts'!AB121</f>
        <v>23783.222959999999</v>
      </c>
      <c r="AC121" s="5">
        <f>'MB non-lgt'!AC121+'HB non-lgt'!AC121+'Major Accts'!AC121</f>
        <v>12735.38</v>
      </c>
      <c r="AD121" s="5">
        <f>'MB non-lgt'!AD121+'HB non-lgt'!AD121+'Major Accts'!AD121</f>
        <v>115838.37</v>
      </c>
      <c r="AE121" s="5">
        <f>'MB non-lgt'!AE121+'HB non-lgt'!AE121+'Major Accts'!AE121</f>
        <v>80000</v>
      </c>
      <c r="AF121" s="5">
        <f>'MB non-lgt'!AF121+'HB non-lgt'!AF121+'Major Accts'!AF121</f>
        <v>58147.753643175151</v>
      </c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U121" s="7">
        <f t="shared" si="2"/>
        <v>38152179.05503571</v>
      </c>
      <c r="AV121" s="7">
        <f>SUM(lighting!D121:J121)</f>
        <v>1280097</v>
      </c>
      <c r="AW121" s="7">
        <f t="shared" si="3"/>
        <v>39432276.05503571</v>
      </c>
    </row>
    <row r="122" spans="2:49">
      <c r="B122" s="4">
        <v>6</v>
      </c>
      <c r="C122" s="4">
        <v>2021</v>
      </c>
      <c r="D122" s="5">
        <f>'MB non-lgt'!D122+'HB non-lgt'!D122+'Major Accts'!D122</f>
        <v>27314360.10213</v>
      </c>
      <c r="E122" s="5">
        <f>'MB non-lgt'!E122+'HB non-lgt'!E122+'Major Accts'!E122</f>
        <v>216541.39220550001</v>
      </c>
      <c r="F122" s="5">
        <f>'MB non-lgt'!F122+'HB non-lgt'!F122+'Major Accts'!F122</f>
        <v>1498337.6685900001</v>
      </c>
      <c r="G122" s="5">
        <f>'MB non-lgt'!G122+'HB non-lgt'!G122+'Major Accts'!G122</f>
        <v>2040779.7022800001</v>
      </c>
      <c r="H122" s="5">
        <f>'MB non-lgt'!H122+'HB non-lgt'!H122+'Major Accts'!H122</f>
        <v>13366.758492000001</v>
      </c>
      <c r="I122" s="5">
        <f>'MB non-lgt'!I122+'HB non-lgt'!I122+'Major Accts'!I122</f>
        <v>9621121.5572500005</v>
      </c>
      <c r="J122" s="5">
        <f>'MB non-lgt'!J122+'HB non-lgt'!J122+'Major Accts'!J122</f>
        <v>49215.088000000003</v>
      </c>
      <c r="K122" s="5">
        <f>'MB non-lgt'!K122+'HB non-lgt'!K122+'Major Accts'!K122</f>
        <v>79616.252750000014</v>
      </c>
      <c r="L122" s="5">
        <f>'MB non-lgt'!L122+'HB non-lgt'!L122+'Major Accts'!L122</f>
        <v>209416.99001705114</v>
      </c>
      <c r="M122" s="5">
        <f>'MB non-lgt'!M122+'HB non-lgt'!M122+'Major Accts'!M122</f>
        <v>1478866.8142980635</v>
      </c>
      <c r="N122" s="5">
        <f>'MB non-lgt'!N122+'HB non-lgt'!N122+'Major Accts'!N122</f>
        <v>150710.14226336282</v>
      </c>
      <c r="O122" s="5">
        <f>'MB non-lgt'!O122+'HB non-lgt'!O122+'Major Accts'!O122</f>
        <v>534714.19511981739</v>
      </c>
      <c r="P122" s="5">
        <f>'MB non-lgt'!P122+'HB non-lgt'!P122+'Major Accts'!P122</f>
        <v>267519.2432878401</v>
      </c>
      <c r="Q122" s="5">
        <f>'MB non-lgt'!Q122+'HB non-lgt'!Q122+'Major Accts'!Q122</f>
        <v>438068.78803743707</v>
      </c>
      <c r="R122" s="5">
        <f>'MB non-lgt'!R122+'HB non-lgt'!R122+'Major Accts'!R122</f>
        <v>1738.0255200000001</v>
      </c>
      <c r="S122" s="5">
        <f>'MB non-lgt'!S122+'HB non-lgt'!S122+'Major Accts'!S122</f>
        <v>209211.08025</v>
      </c>
      <c r="T122" s="5">
        <f>'MB non-lgt'!T122+'HB non-lgt'!T122+'Major Accts'!T122</f>
        <v>4119.9421000000002</v>
      </c>
      <c r="U122" s="5">
        <f>'MB non-lgt'!U122+'HB non-lgt'!U122+'Major Accts'!U122</f>
        <v>6741.5542500000001</v>
      </c>
      <c r="V122" s="5">
        <f>'MB non-lgt'!V122+'HB non-lgt'!V122+'Major Accts'!V122</f>
        <v>1559.7570818711838</v>
      </c>
      <c r="W122" s="5">
        <f>'MB non-lgt'!W122+'HB non-lgt'!W122+'Major Accts'!W122</f>
        <v>112148.46327806644</v>
      </c>
      <c r="X122" s="5">
        <f>'MB non-lgt'!X122+'HB non-lgt'!X122+'Major Accts'!X122</f>
        <v>124225.49281968561</v>
      </c>
      <c r="Y122" s="5">
        <f>'MB non-lgt'!Y122+'HB non-lgt'!Y122+'Major Accts'!Y122</f>
        <v>80969.065122721833</v>
      </c>
      <c r="Z122" s="5">
        <f>'MB non-lgt'!Z122+'HB non-lgt'!Z122+'Major Accts'!Z122</f>
        <v>586100.66005131567</v>
      </c>
      <c r="AA122" s="5">
        <f>'MB non-lgt'!AA122+'HB non-lgt'!AA122+'Major Accts'!AA122</f>
        <v>2723667.8761209389</v>
      </c>
      <c r="AB122" s="5">
        <f>'MB non-lgt'!AB122+'HB non-lgt'!AB122+'Major Accts'!AB122</f>
        <v>18969.070019999999</v>
      </c>
      <c r="AC122" s="5">
        <f>'MB non-lgt'!AC122+'HB non-lgt'!AC122+'Major Accts'!AC122</f>
        <v>12673.34</v>
      </c>
      <c r="AD122" s="5">
        <f>'MB non-lgt'!AD122+'HB non-lgt'!AD122+'Major Accts'!AD122</f>
        <v>115838.37</v>
      </c>
      <c r="AE122" s="5">
        <f>'MB non-lgt'!AE122+'HB non-lgt'!AE122+'Major Accts'!AE122</f>
        <v>80000</v>
      </c>
      <c r="AF122" s="5">
        <f>'MB non-lgt'!AF122+'HB non-lgt'!AF122+'Major Accts'!AF122</f>
        <v>62990.876342708216</v>
      </c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U122" s="7">
        <f t="shared" si="2"/>
        <v>48053588.267678387</v>
      </c>
      <c r="AV122" s="7">
        <f>SUM(lighting!D122:J122)</f>
        <v>1280600</v>
      </c>
      <c r="AW122" s="7">
        <f t="shared" si="3"/>
        <v>49334188.267678387</v>
      </c>
    </row>
    <row r="123" spans="2:49">
      <c r="B123" s="4">
        <v>7</v>
      </c>
      <c r="C123" s="4">
        <v>2021</v>
      </c>
      <c r="D123" s="5">
        <f>'MB non-lgt'!D123+'HB non-lgt'!D123+'Major Accts'!D123</f>
        <v>31007093.534590002</v>
      </c>
      <c r="E123" s="5">
        <f>'MB non-lgt'!E123+'HB non-lgt'!E123+'Major Accts'!E123</f>
        <v>244073.76530249999</v>
      </c>
      <c r="F123" s="5">
        <f>'MB non-lgt'!F123+'HB non-lgt'!F123+'Major Accts'!F123</f>
        <v>1711294.5020000001</v>
      </c>
      <c r="G123" s="5">
        <f>'MB non-lgt'!G123+'HB non-lgt'!G123+'Major Accts'!G123</f>
        <v>2202051.6440400002</v>
      </c>
      <c r="H123" s="5">
        <f>'MB non-lgt'!H123+'HB non-lgt'!H123+'Major Accts'!H123</f>
        <v>14523.885540000001</v>
      </c>
      <c r="I123" s="5">
        <f>'MB non-lgt'!I123+'HB non-lgt'!I123+'Major Accts'!I123</f>
        <v>10038298.1305</v>
      </c>
      <c r="J123" s="5">
        <f>'MB non-lgt'!J123+'HB non-lgt'!J123+'Major Accts'!J123</f>
        <v>51569.360200000003</v>
      </c>
      <c r="K123" s="5">
        <f>'MB non-lgt'!K123+'HB non-lgt'!K123+'Major Accts'!K123</f>
        <v>82889.48550000001</v>
      </c>
      <c r="L123" s="5">
        <f>'MB non-lgt'!L123+'HB non-lgt'!L123+'Major Accts'!L123</f>
        <v>260231.97706911931</v>
      </c>
      <c r="M123" s="5">
        <f>'MB non-lgt'!M123+'HB non-lgt'!M123+'Major Accts'!M123</f>
        <v>1482514.5590041494</v>
      </c>
      <c r="N123" s="5">
        <f>'MB non-lgt'!N123+'HB non-lgt'!N123+'Major Accts'!N123</f>
        <v>153638.79166168143</v>
      </c>
      <c r="O123" s="5">
        <f>'MB non-lgt'!O123+'HB non-lgt'!O123+'Major Accts'!O123</f>
        <v>546045.26190333231</v>
      </c>
      <c r="P123" s="5">
        <f>'MB non-lgt'!P123+'HB non-lgt'!P123+'Major Accts'!P123</f>
        <v>268667.97297612421</v>
      </c>
      <c r="Q123" s="5">
        <f>'MB non-lgt'!Q123+'HB non-lgt'!Q123+'Major Accts'!Q123</f>
        <v>485827.3824585852</v>
      </c>
      <c r="R123" s="5">
        <f>'MB non-lgt'!R123+'HB non-lgt'!R123+'Major Accts'!R123</f>
        <v>1842.10356</v>
      </c>
      <c r="S123" s="5">
        <f>'MB non-lgt'!S123+'HB non-lgt'!S123+'Major Accts'!S123</f>
        <v>216518.52850000001</v>
      </c>
      <c r="T123" s="5">
        <f>'MB non-lgt'!T123+'HB non-lgt'!T123+'Major Accts'!T123</f>
        <v>4088.3220000000006</v>
      </c>
      <c r="U123" s="5">
        <f>'MB non-lgt'!U123+'HB non-lgt'!U123+'Major Accts'!U123</f>
        <v>6972.9454999999998</v>
      </c>
      <c r="V123" s="5">
        <f>'MB non-lgt'!V123+'HB non-lgt'!V123+'Major Accts'!V123</f>
        <v>2097.5984518595142</v>
      </c>
      <c r="W123" s="5">
        <f>'MB non-lgt'!W123+'HB non-lgt'!W123+'Major Accts'!W123</f>
        <v>116092.71346034939</v>
      </c>
      <c r="X123" s="5">
        <f>'MB non-lgt'!X123+'HB non-lgt'!X123+'Major Accts'!X123</f>
        <v>118443.46129306167</v>
      </c>
      <c r="Y123" s="5">
        <f>'MB non-lgt'!Y123+'HB non-lgt'!Y123+'Major Accts'!Y123</f>
        <v>80958.404774560418</v>
      </c>
      <c r="Z123" s="5">
        <f>'MB non-lgt'!Z123+'HB non-lgt'!Z123+'Major Accts'!Z123</f>
        <v>612218.99411253445</v>
      </c>
      <c r="AA123" s="5">
        <f>'MB non-lgt'!AA123+'HB non-lgt'!AA123+'Major Accts'!AA123</f>
        <v>3231939.0385539322</v>
      </c>
      <c r="AB123" s="5">
        <f>'MB non-lgt'!AB123+'HB non-lgt'!AB123+'Major Accts'!AB123</f>
        <v>20592.563920000001</v>
      </c>
      <c r="AC123" s="5">
        <f>'MB non-lgt'!AC123+'HB non-lgt'!AC123+'Major Accts'!AC123</f>
        <v>12735.38</v>
      </c>
      <c r="AD123" s="5">
        <f>'MB non-lgt'!AD123+'HB non-lgt'!AD123+'Major Accts'!AD123</f>
        <v>115838.37</v>
      </c>
      <c r="AE123" s="5">
        <f>'MB non-lgt'!AE123+'HB non-lgt'!AE123+'Major Accts'!AE123</f>
        <v>80000</v>
      </c>
      <c r="AF123" s="5">
        <f>'MB non-lgt'!AF123+'HB non-lgt'!AF123+'Major Accts'!AF123</f>
        <v>65317.304248018248</v>
      </c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U123" s="7">
        <f t="shared" si="2"/>
        <v>53234375.981119812</v>
      </c>
      <c r="AV123" s="7">
        <f>SUM(lighting!D123:J123)</f>
        <v>1281104</v>
      </c>
      <c r="AW123" s="7">
        <f t="shared" si="3"/>
        <v>54515479.981119812</v>
      </c>
    </row>
    <row r="124" spans="2:49">
      <c r="B124" s="4">
        <v>8</v>
      </c>
      <c r="C124" s="4">
        <v>2021</v>
      </c>
      <c r="D124" s="5">
        <f>'MB non-lgt'!D124+'HB non-lgt'!D124+'Major Accts'!D124</f>
        <v>31255037.622160003</v>
      </c>
      <c r="E124" s="5">
        <f>'MB non-lgt'!E124+'HB non-lgt'!E124+'Major Accts'!E124</f>
        <v>243192.165564</v>
      </c>
      <c r="F124" s="5">
        <f>'MB non-lgt'!F124+'HB non-lgt'!F124+'Major Accts'!F124</f>
        <v>1718911.4756500002</v>
      </c>
      <c r="G124" s="5">
        <f>'MB non-lgt'!G124+'HB non-lgt'!G124+'Major Accts'!G124</f>
        <v>2210569.7530800002</v>
      </c>
      <c r="H124" s="5">
        <f>'MB non-lgt'!H124+'HB non-lgt'!H124+'Major Accts'!H124</f>
        <v>14575.885488</v>
      </c>
      <c r="I124" s="5">
        <f>'MB non-lgt'!I124+'HB non-lgt'!I124+'Major Accts'!I124</f>
        <v>10046415.135499999</v>
      </c>
      <c r="J124" s="5">
        <f>'MB non-lgt'!J124+'HB non-lgt'!J124+'Major Accts'!J124</f>
        <v>47878.389500000005</v>
      </c>
      <c r="K124" s="5">
        <f>'MB non-lgt'!K124+'HB non-lgt'!K124+'Major Accts'!K124</f>
        <v>84092.546249999999</v>
      </c>
      <c r="L124" s="5">
        <f>'MB non-lgt'!L124+'HB non-lgt'!L124+'Major Accts'!L124</f>
        <v>267617.97468187299</v>
      </c>
      <c r="M124" s="5">
        <f>'MB non-lgt'!M124+'HB non-lgt'!M124+'Major Accts'!M124</f>
        <v>1527444.5150000001</v>
      </c>
      <c r="N124" s="5">
        <f>'MB non-lgt'!N124+'HB non-lgt'!N124+'Major Accts'!N124</f>
        <v>158929.58220274336</v>
      </c>
      <c r="O124" s="5">
        <f>'MB non-lgt'!O124+'HB non-lgt'!O124+'Major Accts'!O124</f>
        <v>553767.62865235016</v>
      </c>
      <c r="P124" s="5">
        <f>'MB non-lgt'!P124+'HB non-lgt'!P124+'Major Accts'!P124</f>
        <v>286121.39540567563</v>
      </c>
      <c r="Q124" s="5">
        <f>'MB non-lgt'!Q124+'HB non-lgt'!Q124+'Major Accts'!Q124</f>
        <v>491638.64456612128</v>
      </c>
      <c r="R124" s="5">
        <f>'MB non-lgt'!R124+'HB non-lgt'!R124+'Major Accts'!R124</f>
        <v>1930.6016400000001</v>
      </c>
      <c r="S124" s="5">
        <f>'MB non-lgt'!S124+'HB non-lgt'!S124+'Major Accts'!S124</f>
        <v>216248.28700000001</v>
      </c>
      <c r="T124" s="5">
        <f>'MB non-lgt'!T124+'HB non-lgt'!T124+'Major Accts'!T124</f>
        <v>4144.7498000000005</v>
      </c>
      <c r="U124" s="5">
        <f>'MB non-lgt'!U124+'HB non-lgt'!U124+'Major Accts'!U124</f>
        <v>6938.2732500000002</v>
      </c>
      <c r="V124" s="5">
        <f>'MB non-lgt'!V124+'HB non-lgt'!V124+'Major Accts'!V124</f>
        <v>2369.5163139345809</v>
      </c>
      <c r="W124" s="5">
        <f>'MB non-lgt'!W124+'HB non-lgt'!W124+'Major Accts'!W124</f>
        <v>119147.85411060826</v>
      </c>
      <c r="X124" s="5">
        <f>'MB non-lgt'!X124+'HB non-lgt'!X124+'Major Accts'!X124</f>
        <v>120721.15884006306</v>
      </c>
      <c r="Y124" s="5">
        <f>'MB non-lgt'!Y124+'HB non-lgt'!Y124+'Major Accts'!Y124</f>
        <v>80460.4662815474</v>
      </c>
      <c r="Z124" s="5">
        <f>'MB non-lgt'!Z124+'HB non-lgt'!Z124+'Major Accts'!Z124</f>
        <v>655356.04065580713</v>
      </c>
      <c r="AA124" s="5">
        <f>'MB non-lgt'!AA124+'HB non-lgt'!AA124+'Major Accts'!AA124</f>
        <v>3214293.9429529808</v>
      </c>
      <c r="AB124" s="5">
        <f>'MB non-lgt'!AB124+'HB non-lgt'!AB124+'Major Accts'!AB124</f>
        <v>22856.694180000002</v>
      </c>
      <c r="AC124" s="5">
        <f>'MB non-lgt'!AC124+'HB non-lgt'!AC124+'Major Accts'!AC124</f>
        <v>12735.38</v>
      </c>
      <c r="AD124" s="5">
        <f>'MB non-lgt'!AD124+'HB non-lgt'!AD124+'Major Accts'!AD124</f>
        <v>115838.37</v>
      </c>
      <c r="AE124" s="5">
        <f>'MB non-lgt'!AE124+'HB non-lgt'!AE124+'Major Accts'!AE124</f>
        <v>80000</v>
      </c>
      <c r="AF124" s="5">
        <f>'MB non-lgt'!AF124+'HB non-lgt'!AF124+'Major Accts'!AF124</f>
        <v>64593.238518840262</v>
      </c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U124" s="7">
        <f t="shared" si="2"/>
        <v>53623827.287244536</v>
      </c>
      <c r="AV124" s="7">
        <f>SUM(lighting!D124:J124)</f>
        <v>1281608</v>
      </c>
      <c r="AW124" s="7">
        <f t="shared" si="3"/>
        <v>54905435.287244536</v>
      </c>
    </row>
    <row r="125" spans="2:49">
      <c r="B125" s="4">
        <v>9</v>
      </c>
      <c r="C125" s="4">
        <v>2021</v>
      </c>
      <c r="D125" s="5">
        <f>'MB non-lgt'!D125+'HB non-lgt'!D125+'Major Accts'!D125</f>
        <v>30128005.925560001</v>
      </c>
      <c r="E125" s="5">
        <f>'MB non-lgt'!E125+'HB non-lgt'!E125+'Major Accts'!E125</f>
        <v>229582.02512999999</v>
      </c>
      <c r="F125" s="5">
        <f>'MB non-lgt'!F125+'HB non-lgt'!F125+'Major Accts'!F125</f>
        <v>1632406.1953400001</v>
      </c>
      <c r="G125" s="5">
        <f>'MB non-lgt'!G125+'HB non-lgt'!G125+'Major Accts'!G125</f>
        <v>2170094.4822</v>
      </c>
      <c r="H125" s="5">
        <f>'MB non-lgt'!H125+'HB non-lgt'!H125+'Major Accts'!H125</f>
        <v>14282.552448</v>
      </c>
      <c r="I125" s="5">
        <f>'MB non-lgt'!I125+'HB non-lgt'!I125+'Major Accts'!I125</f>
        <v>10313482.736749999</v>
      </c>
      <c r="J125" s="5">
        <f>'MB non-lgt'!J125+'HB non-lgt'!J125+'Major Accts'!J125</f>
        <v>51834.002999999997</v>
      </c>
      <c r="K125" s="5">
        <f>'MB non-lgt'!K125+'HB non-lgt'!K125+'Major Accts'!K125</f>
        <v>80098.989000000001</v>
      </c>
      <c r="L125" s="5">
        <f>'MB non-lgt'!L125+'HB non-lgt'!L125+'Major Accts'!L125</f>
        <v>264873.38531445182</v>
      </c>
      <c r="M125" s="5">
        <f>'MB non-lgt'!M125+'HB non-lgt'!M125+'Major Accts'!M125</f>
        <v>1532001.2951694329</v>
      </c>
      <c r="N125" s="5">
        <f>'MB non-lgt'!N125+'HB non-lgt'!N125+'Major Accts'!N125</f>
        <v>163536.97438</v>
      </c>
      <c r="O125" s="5">
        <f>'MB non-lgt'!O125+'HB non-lgt'!O125+'Major Accts'!O125</f>
        <v>539982.8387871657</v>
      </c>
      <c r="P125" s="5">
        <f>'MB non-lgt'!P125+'HB non-lgt'!P125+'Major Accts'!P125</f>
        <v>267879.97913701052</v>
      </c>
      <c r="Q125" s="5">
        <f>'MB non-lgt'!Q125+'HB non-lgt'!Q125+'Major Accts'!Q125</f>
        <v>411080.57615118392</v>
      </c>
      <c r="R125" s="5">
        <f>'MB non-lgt'!R125+'HB non-lgt'!R125+'Major Accts'!R125</f>
        <v>2038.0984800000001</v>
      </c>
      <c r="S125" s="5">
        <f>'MB non-lgt'!S125+'HB non-lgt'!S125+'Major Accts'!S125</f>
        <v>213732.08025</v>
      </c>
      <c r="T125" s="5">
        <f>'MB non-lgt'!T125+'HB non-lgt'!T125+'Major Accts'!T125</f>
        <v>4065.6354000000001</v>
      </c>
      <c r="U125" s="5">
        <f>'MB non-lgt'!U125+'HB non-lgt'!U125+'Major Accts'!U125</f>
        <v>6754.4657500000003</v>
      </c>
      <c r="V125" s="5">
        <f>'MB non-lgt'!V125+'HB non-lgt'!V125+'Major Accts'!V125</f>
        <v>2244.6877109516231</v>
      </c>
      <c r="W125" s="5">
        <f>'MB non-lgt'!W125+'HB non-lgt'!W125+'Major Accts'!W125</f>
        <v>115933.84948118038</v>
      </c>
      <c r="X125" s="5">
        <f>'MB non-lgt'!X125+'HB non-lgt'!X125+'Major Accts'!X125</f>
        <v>121216.46350803916</v>
      </c>
      <c r="Y125" s="5">
        <f>'MB non-lgt'!Y125+'HB non-lgt'!Y125+'Major Accts'!Y125</f>
        <v>78084.282771452243</v>
      </c>
      <c r="Z125" s="5">
        <f>'MB non-lgt'!Z125+'HB non-lgt'!Z125+'Major Accts'!Z125</f>
        <v>609828.92914168234</v>
      </c>
      <c r="AA125" s="5">
        <f>'MB non-lgt'!AA125+'HB non-lgt'!AA125+'Major Accts'!AA125</f>
        <v>3219638.1467893105</v>
      </c>
      <c r="AB125" s="5">
        <f>'MB non-lgt'!AB125+'HB non-lgt'!AB125+'Major Accts'!AB125</f>
        <v>24049.981940000001</v>
      </c>
      <c r="AC125" s="5">
        <f>'MB non-lgt'!AC125+'HB non-lgt'!AC125+'Major Accts'!AC125</f>
        <v>12673.34</v>
      </c>
      <c r="AD125" s="5">
        <f>'MB non-lgt'!AD125+'HB non-lgt'!AD125+'Major Accts'!AD125</f>
        <v>115838.37</v>
      </c>
      <c r="AE125" s="5">
        <f>'MB non-lgt'!AE125+'HB non-lgt'!AE125+'Major Accts'!AE125</f>
        <v>80000</v>
      </c>
      <c r="AF125" s="5">
        <f>'MB non-lgt'!AF125+'HB non-lgt'!AF125+'Major Accts'!AF125</f>
        <v>64319.854948420027</v>
      </c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U125" s="7">
        <f t="shared" si="2"/>
        <v>52469560.144538283</v>
      </c>
      <c r="AV125" s="7">
        <f>SUM(lighting!D125:J125)</f>
        <v>1282112</v>
      </c>
      <c r="AW125" s="7">
        <f t="shared" si="3"/>
        <v>53751672.144538283</v>
      </c>
    </row>
    <row r="126" spans="2:49">
      <c r="B126" s="4">
        <v>10</v>
      </c>
      <c r="C126" s="4">
        <v>2021</v>
      </c>
      <c r="D126" s="5">
        <f>'MB non-lgt'!D126+'HB non-lgt'!D126+'Major Accts'!D126</f>
        <v>25549208.533040002</v>
      </c>
      <c r="E126" s="5">
        <f>'MB non-lgt'!E126+'HB non-lgt'!E126+'Major Accts'!E126</f>
        <v>189171.51514199999</v>
      </c>
      <c r="F126" s="5">
        <f>'MB non-lgt'!F126+'HB non-lgt'!F126+'Major Accts'!F126</f>
        <v>1344476.35354</v>
      </c>
      <c r="G126" s="5">
        <f>'MB non-lgt'!G126+'HB non-lgt'!G126+'Major Accts'!G126</f>
        <v>1948926.28584</v>
      </c>
      <c r="H126" s="5">
        <f>'MB non-lgt'!H126+'HB non-lgt'!H126+'Major Accts'!H126</f>
        <v>12678.348924</v>
      </c>
      <c r="I126" s="5">
        <f>'MB non-lgt'!I126+'HB non-lgt'!I126+'Major Accts'!I126</f>
        <v>9918788.7555</v>
      </c>
      <c r="J126" s="5">
        <f>'MB non-lgt'!J126+'HB non-lgt'!J126+'Major Accts'!J126</f>
        <v>53191.917000000001</v>
      </c>
      <c r="K126" s="5">
        <f>'MB non-lgt'!K126+'HB non-lgt'!K126+'Major Accts'!K126</f>
        <v>71203.966750000007</v>
      </c>
      <c r="L126" s="5">
        <f>'MB non-lgt'!L126+'HB non-lgt'!L126+'Major Accts'!L126</f>
        <v>217682.97540751091</v>
      </c>
      <c r="M126" s="5">
        <f>'MB non-lgt'!M126+'HB non-lgt'!M126+'Major Accts'!M126</f>
        <v>1415232.7126694331</v>
      </c>
      <c r="N126" s="5">
        <f>'MB non-lgt'!N126+'HB non-lgt'!N126+'Major Accts'!N126</f>
        <v>156035.13254884956</v>
      </c>
      <c r="O126" s="5">
        <f>'MB non-lgt'!O126+'HB non-lgt'!O126+'Major Accts'!O126</f>
        <v>508048.59420531045</v>
      </c>
      <c r="P126" s="5">
        <f>'MB non-lgt'!P126+'HB non-lgt'!P126+'Major Accts'!P126</f>
        <v>250943.56860797512</v>
      </c>
      <c r="Q126" s="5">
        <f>'MB non-lgt'!Q126+'HB non-lgt'!Q126+'Major Accts'!Q126</f>
        <v>265061.50717811927</v>
      </c>
      <c r="R126" s="5">
        <f>'MB non-lgt'!R126+'HB non-lgt'!R126+'Major Accts'!R126</f>
        <v>1737.53712</v>
      </c>
      <c r="S126" s="5">
        <f>'MB non-lgt'!S126+'HB non-lgt'!S126+'Major Accts'!S126</f>
        <v>199542.13175</v>
      </c>
      <c r="T126" s="5">
        <f>'MB non-lgt'!T126+'HB non-lgt'!T126+'Major Accts'!T126</f>
        <v>3721.8477000000003</v>
      </c>
      <c r="U126" s="5">
        <f>'MB non-lgt'!U126+'HB non-lgt'!U126+'Major Accts'!U126</f>
        <v>6650.4842500000004</v>
      </c>
      <c r="V126" s="5">
        <f>'MB non-lgt'!V126+'HB non-lgt'!V126+'Major Accts'!V126</f>
        <v>1606.9967116960113</v>
      </c>
      <c r="W126" s="5">
        <f>'MB non-lgt'!W126+'HB non-lgt'!W126+'Major Accts'!W126</f>
        <v>110705.98909491749</v>
      </c>
      <c r="X126" s="5">
        <f>'MB non-lgt'!X126+'HB non-lgt'!X126+'Major Accts'!X126</f>
        <v>111579.90315912676</v>
      </c>
      <c r="Y126" s="5">
        <f>'MB non-lgt'!Y126+'HB non-lgt'!Y126+'Major Accts'!Y126</f>
        <v>73694.937653289919</v>
      </c>
      <c r="Z126" s="5">
        <f>'MB non-lgt'!Z126+'HB non-lgt'!Z126+'Major Accts'!Z126</f>
        <v>570217.23457819864</v>
      </c>
      <c r="AA126" s="5">
        <f>'MB non-lgt'!AA126+'HB non-lgt'!AA126+'Major Accts'!AA126</f>
        <v>1449893.3390693273</v>
      </c>
      <c r="AB126" s="5">
        <f>'MB non-lgt'!AB126+'HB non-lgt'!AB126+'Major Accts'!AB126</f>
        <v>19074.500660000002</v>
      </c>
      <c r="AC126" s="5">
        <f>'MB non-lgt'!AC126+'HB non-lgt'!AC126+'Major Accts'!AC126</f>
        <v>12735.38</v>
      </c>
      <c r="AD126" s="5">
        <f>'MB non-lgt'!AD126+'HB non-lgt'!AD126+'Major Accts'!AD126</f>
        <v>186279.886</v>
      </c>
      <c r="AE126" s="5">
        <f>'MB non-lgt'!AE126+'HB non-lgt'!AE126+'Major Accts'!AE126</f>
        <v>80000</v>
      </c>
      <c r="AF126" s="5">
        <f>'MB non-lgt'!AF126+'HB non-lgt'!AF126+'Major Accts'!AF126</f>
        <v>59365.009406015852</v>
      </c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U126" s="7">
        <f t="shared" si="2"/>
        <v>44787455.343505792</v>
      </c>
      <c r="AV126" s="7">
        <f>SUM(lighting!D126:J126)</f>
        <v>1282617</v>
      </c>
      <c r="AW126" s="7">
        <f t="shared" si="3"/>
        <v>46070072.343505792</v>
      </c>
    </row>
    <row r="127" spans="2:49">
      <c r="B127" s="4">
        <v>11</v>
      </c>
      <c r="C127" s="4">
        <v>2021</v>
      </c>
      <c r="D127" s="5">
        <f>'MB non-lgt'!D127+'HB non-lgt'!D127+'Major Accts'!D127</f>
        <v>19657891.842799999</v>
      </c>
      <c r="E127" s="5">
        <f>'MB non-lgt'!E127+'HB non-lgt'!E127+'Major Accts'!E127</f>
        <v>143715.817335</v>
      </c>
      <c r="F127" s="5">
        <f>'MB non-lgt'!F127+'HB non-lgt'!F127+'Major Accts'!F127</f>
        <v>1013911.4284900001</v>
      </c>
      <c r="G127" s="5">
        <f>'MB non-lgt'!G127+'HB non-lgt'!G127+'Major Accts'!G127</f>
        <v>1606737.7393200002</v>
      </c>
      <c r="H127" s="5">
        <f>'MB non-lgt'!H127+'HB non-lgt'!H127+'Major Accts'!H127</f>
        <v>10194.966791999999</v>
      </c>
      <c r="I127" s="5">
        <f>'MB non-lgt'!I127+'HB non-lgt'!I127+'Major Accts'!I127</f>
        <v>8496379.2655000016</v>
      </c>
      <c r="J127" s="5">
        <f>'MB non-lgt'!J127+'HB non-lgt'!J127+'Major Accts'!J127</f>
        <v>44961.462200000002</v>
      </c>
      <c r="K127" s="5">
        <f>'MB non-lgt'!K127+'HB non-lgt'!K127+'Major Accts'!K127</f>
        <v>60624.222999999998</v>
      </c>
      <c r="L127" s="5">
        <f>'MB non-lgt'!L127+'HB non-lgt'!L127+'Major Accts'!L127</f>
        <v>142375.75761999999</v>
      </c>
      <c r="M127" s="5">
        <f>'MB non-lgt'!M127+'HB non-lgt'!M127+'Major Accts'!M127</f>
        <v>1300954.8621887967</v>
      </c>
      <c r="N127" s="5">
        <f>'MB non-lgt'!N127+'HB non-lgt'!N127+'Major Accts'!N127</f>
        <v>146001.62511115044</v>
      </c>
      <c r="O127" s="5">
        <f>'MB non-lgt'!O127+'HB non-lgt'!O127+'Major Accts'!O127</f>
        <v>476171.89494413818</v>
      </c>
      <c r="P127" s="5">
        <f>'MB non-lgt'!P127+'HB non-lgt'!P127+'Major Accts'!P127</f>
        <v>237156.16268803214</v>
      </c>
      <c r="Q127" s="5">
        <f>'MB non-lgt'!Q127+'HB non-lgt'!Q127+'Major Accts'!Q127</f>
        <v>229671.27225640847</v>
      </c>
      <c r="R127" s="5">
        <f>'MB non-lgt'!R127+'HB non-lgt'!R127+'Major Accts'!R127</f>
        <v>1501.1515200000001</v>
      </c>
      <c r="S127" s="5">
        <f>'MB non-lgt'!S127+'HB non-lgt'!S127+'Major Accts'!S127</f>
        <v>181245.20425000001</v>
      </c>
      <c r="T127" s="5">
        <f>'MB non-lgt'!T127+'HB non-lgt'!T127+'Major Accts'!T127</f>
        <v>3706.8071999999997</v>
      </c>
      <c r="U127" s="5">
        <f>'MB non-lgt'!U127+'HB non-lgt'!U127+'Major Accts'!U127</f>
        <v>6264.3964999999998</v>
      </c>
      <c r="V127" s="5">
        <f>'MB non-lgt'!V127+'HB non-lgt'!V127+'Major Accts'!V127</f>
        <v>986.80103999999994</v>
      </c>
      <c r="W127" s="5">
        <f>'MB non-lgt'!W127+'HB non-lgt'!W127+'Major Accts'!W127</f>
        <v>103822.87762068387</v>
      </c>
      <c r="X127" s="5">
        <f>'MB non-lgt'!X127+'HB non-lgt'!X127+'Major Accts'!X127</f>
        <v>107056.93213430692</v>
      </c>
      <c r="Y127" s="5">
        <f>'MB non-lgt'!Y127+'HB non-lgt'!Y127+'Major Accts'!Y127</f>
        <v>70956.944090407022</v>
      </c>
      <c r="Z127" s="5">
        <f>'MB non-lgt'!Z127+'HB non-lgt'!Z127+'Major Accts'!Z127</f>
        <v>508236.06700088148</v>
      </c>
      <c r="AA127" s="5">
        <f>'MB non-lgt'!AA127+'HB non-lgt'!AA127+'Major Accts'!AA127</f>
        <v>1160058.5431999071</v>
      </c>
      <c r="AB127" s="5">
        <f>'MB non-lgt'!AB127+'HB non-lgt'!AB127+'Major Accts'!AB127</f>
        <v>21966.916639999999</v>
      </c>
      <c r="AC127" s="5">
        <f>'MB non-lgt'!AC127+'HB non-lgt'!AC127+'Major Accts'!AC127</f>
        <v>12673.34</v>
      </c>
      <c r="AD127" s="5">
        <f>'MB non-lgt'!AD127+'HB non-lgt'!AD127+'Major Accts'!AD127</f>
        <v>184013.454</v>
      </c>
      <c r="AE127" s="5">
        <f>'MB non-lgt'!AE127+'HB non-lgt'!AE127+'Major Accts'!AE127</f>
        <v>80000</v>
      </c>
      <c r="AF127" s="5">
        <f>'MB non-lgt'!AF127+'HB non-lgt'!AF127+'Major Accts'!AF127</f>
        <v>55547.386254750789</v>
      </c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U127" s="7">
        <f t="shared" si="2"/>
        <v>36064785.141696461</v>
      </c>
      <c r="AV127" s="7">
        <f>SUM(lighting!D127:J127)</f>
        <v>1283122</v>
      </c>
      <c r="AW127" s="7">
        <f t="shared" si="3"/>
        <v>37347907.141696461</v>
      </c>
    </row>
    <row r="128" spans="2:49">
      <c r="B128" s="4">
        <v>12</v>
      </c>
      <c r="C128" s="4">
        <v>2021</v>
      </c>
      <c r="D128" s="5">
        <f>'MB non-lgt'!D128+'HB non-lgt'!D128+'Major Accts'!D128</f>
        <v>22097056.023620002</v>
      </c>
      <c r="E128" s="5">
        <f>'MB non-lgt'!E128+'HB non-lgt'!E128+'Major Accts'!E128</f>
        <v>163030.50214200001</v>
      </c>
      <c r="F128" s="5">
        <f>'MB non-lgt'!F128+'HB non-lgt'!F128+'Major Accts'!F128</f>
        <v>1169278.4981</v>
      </c>
      <c r="G128" s="5">
        <f>'MB non-lgt'!G128+'HB non-lgt'!G128+'Major Accts'!G128</f>
        <v>1701608.0744400001</v>
      </c>
      <c r="H128" s="5">
        <f>'MB non-lgt'!H128+'HB non-lgt'!H128+'Major Accts'!H128</f>
        <v>10877.889186</v>
      </c>
      <c r="I128" s="5">
        <f>'MB non-lgt'!I128+'HB non-lgt'!I128+'Major Accts'!I128</f>
        <v>8627401.5132500008</v>
      </c>
      <c r="J128" s="5">
        <f>'MB non-lgt'!J128+'HB non-lgt'!J128+'Major Accts'!J128</f>
        <v>42374.909899999999</v>
      </c>
      <c r="K128" s="5">
        <f>'MB non-lgt'!K128+'HB non-lgt'!K128+'Major Accts'!K128</f>
        <v>62653.926500000001</v>
      </c>
      <c r="L128" s="5">
        <f>'MB non-lgt'!L128+'HB non-lgt'!L128+'Major Accts'!L128</f>
        <v>137182.11385999998</v>
      </c>
      <c r="M128" s="5">
        <f>'MB non-lgt'!M128+'HB non-lgt'!M128+'Major Accts'!M128</f>
        <v>1279973.4711998615</v>
      </c>
      <c r="N128" s="5">
        <f>'MB non-lgt'!N128+'HB non-lgt'!N128+'Major Accts'!N128</f>
        <v>153190.88977309735</v>
      </c>
      <c r="O128" s="5">
        <f>'MB non-lgt'!O128+'HB non-lgt'!O128+'Major Accts'!O128</f>
        <v>473473.98494289408</v>
      </c>
      <c r="P128" s="5">
        <f>'MB non-lgt'!P128+'HB non-lgt'!P128+'Major Accts'!P128</f>
        <v>221444.14945072547</v>
      </c>
      <c r="Q128" s="5">
        <f>'MB non-lgt'!Q128+'HB non-lgt'!Q128+'Major Accts'!Q128</f>
        <v>238932.86950642327</v>
      </c>
      <c r="R128" s="5">
        <f>'MB non-lgt'!R128+'HB non-lgt'!R128+'Major Accts'!R128</f>
        <v>1661.0048400000001</v>
      </c>
      <c r="S128" s="5">
        <f>'MB non-lgt'!S128+'HB non-lgt'!S128+'Major Accts'!S128</f>
        <v>186371.6085</v>
      </c>
      <c r="T128" s="5">
        <f>'MB non-lgt'!T128+'HB non-lgt'!T128+'Major Accts'!T128</f>
        <v>3853.3335000000002</v>
      </c>
      <c r="U128" s="5">
        <f>'MB non-lgt'!U128+'HB non-lgt'!U128+'Major Accts'!U128</f>
        <v>6127.3010000000004</v>
      </c>
      <c r="V128" s="5">
        <f>'MB non-lgt'!V128+'HB non-lgt'!V128+'Major Accts'!V128</f>
        <v>940.17445999999995</v>
      </c>
      <c r="W128" s="5">
        <f>'MB non-lgt'!W128+'HB non-lgt'!W128+'Major Accts'!W128</f>
        <v>104189.28982828622</v>
      </c>
      <c r="X128" s="5">
        <f>'MB non-lgt'!X128+'HB non-lgt'!X128+'Major Accts'!X128</f>
        <v>105579.54487725336</v>
      </c>
      <c r="Y128" s="5">
        <f>'MB non-lgt'!Y128+'HB non-lgt'!Y128+'Major Accts'!Y128</f>
        <v>71514.834154272467</v>
      </c>
      <c r="Z128" s="5">
        <f>'MB non-lgt'!Z128+'HB non-lgt'!Z128+'Major Accts'!Z128</f>
        <v>499172.51839084818</v>
      </c>
      <c r="AA128" s="5">
        <f>'MB non-lgt'!AA128+'HB non-lgt'!AA128+'Major Accts'!AA128</f>
        <v>1250097.704426955</v>
      </c>
      <c r="AB128" s="5">
        <f>'MB non-lgt'!AB128+'HB non-lgt'!AB128+'Major Accts'!AB128</f>
        <v>10998.234060000001</v>
      </c>
      <c r="AC128" s="5">
        <f>'MB non-lgt'!AC128+'HB non-lgt'!AC128+'Major Accts'!AC128</f>
        <v>12745.72</v>
      </c>
      <c r="AD128" s="5">
        <f>'MB non-lgt'!AD128+'HB non-lgt'!AD128+'Major Accts'!AD128</f>
        <v>115838.37</v>
      </c>
      <c r="AE128" s="5">
        <f>'MB non-lgt'!AE128+'HB non-lgt'!AE128+'Major Accts'!AE128</f>
        <v>80000</v>
      </c>
      <c r="AF128" s="5">
        <f>'MB non-lgt'!AF128+'HB non-lgt'!AF128+'Major Accts'!AF128</f>
        <v>57221.391725485941</v>
      </c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U128" s="7">
        <f t="shared" si="2"/>
        <v>38884789.845634103</v>
      </c>
      <c r="AV128" s="7">
        <f>SUM(lighting!D128:J128)</f>
        <v>1283627</v>
      </c>
      <c r="AW128" s="7">
        <f t="shared" si="3"/>
        <v>40168416.845634103</v>
      </c>
    </row>
    <row r="129" spans="2:49">
      <c r="B129" s="4">
        <v>1</v>
      </c>
      <c r="C129" s="4">
        <v>2022</v>
      </c>
      <c r="D129" s="5">
        <f>'MB non-lgt'!D129+'HB non-lgt'!D129+'Major Accts'!D129</f>
        <v>25961307.74052</v>
      </c>
      <c r="E129" s="5">
        <f>'MB non-lgt'!E129+'HB non-lgt'!E129+'Major Accts'!E129</f>
        <v>189780.923412</v>
      </c>
      <c r="F129" s="5">
        <f>'MB non-lgt'!F129+'HB non-lgt'!F129+'Major Accts'!F129</f>
        <v>1383560.67328</v>
      </c>
      <c r="G129" s="5">
        <f>'MB non-lgt'!G129+'HB non-lgt'!G129+'Major Accts'!G129</f>
        <v>1877976.7411200001</v>
      </c>
      <c r="H129" s="5">
        <f>'MB non-lgt'!H129+'HB non-lgt'!H129+'Major Accts'!H129</f>
        <v>12141.58023</v>
      </c>
      <c r="I129" s="5">
        <f>'MB non-lgt'!I129+'HB non-lgt'!I129+'Major Accts'!I129</f>
        <v>8745984.3434999995</v>
      </c>
      <c r="J129" s="5">
        <f>'MB non-lgt'!J129+'HB non-lgt'!J129+'Major Accts'!J129</f>
        <v>42257.438699999999</v>
      </c>
      <c r="K129" s="5">
        <f>'MB non-lgt'!K129+'HB non-lgt'!K129+'Major Accts'!K129</f>
        <v>63833.620750000009</v>
      </c>
      <c r="L129" s="5">
        <f>'MB non-lgt'!L129+'HB non-lgt'!L129+'Major Accts'!L129</f>
        <v>140768.74588</v>
      </c>
      <c r="M129" s="5">
        <f>'MB non-lgt'!M129+'HB non-lgt'!M129+'Major Accts'!M129</f>
        <v>1256252.6836998614</v>
      </c>
      <c r="N129" s="5">
        <f>'MB non-lgt'!N129+'HB non-lgt'!N129+'Major Accts'!N129</f>
        <v>151731.61393309737</v>
      </c>
      <c r="O129" s="5">
        <f>'MB non-lgt'!O129+'HB non-lgt'!O129+'Major Accts'!O129</f>
        <v>465832.69416935561</v>
      </c>
      <c r="P129" s="5">
        <f>'MB non-lgt'!P129+'HB non-lgt'!P129+'Major Accts'!P129</f>
        <v>229885.14553244936</v>
      </c>
      <c r="Q129" s="5">
        <f>'MB non-lgt'!Q129+'HB non-lgt'!Q129+'Major Accts'!Q129</f>
        <v>258542.95745368156</v>
      </c>
      <c r="R129" s="5">
        <f>'MB non-lgt'!R129+'HB non-lgt'!R129+'Major Accts'!R129</f>
        <v>1912.33548</v>
      </c>
      <c r="S129" s="5">
        <f>'MB non-lgt'!S129+'HB non-lgt'!S129+'Major Accts'!S129</f>
        <v>189498.06075</v>
      </c>
      <c r="T129" s="5">
        <f>'MB non-lgt'!T129+'HB non-lgt'!T129+'Major Accts'!T129</f>
        <v>4069.7854000000007</v>
      </c>
      <c r="U129" s="5">
        <f>'MB non-lgt'!U129+'HB non-lgt'!U129+'Major Accts'!U129</f>
        <v>6011.0619999999999</v>
      </c>
      <c r="V129" s="5">
        <f>'MB non-lgt'!V129+'HB non-lgt'!V129+'Major Accts'!V129</f>
        <v>889.77215999999999</v>
      </c>
      <c r="W129" s="5">
        <f>'MB non-lgt'!W129+'HB non-lgt'!W129+'Major Accts'!W129</f>
        <v>101905.13868886654</v>
      </c>
      <c r="X129" s="5">
        <f>'MB non-lgt'!X129+'HB non-lgt'!X129+'Major Accts'!X129</f>
        <v>104738.52119017806</v>
      </c>
      <c r="Y129" s="5">
        <f>'MB non-lgt'!Y129+'HB non-lgt'!Y129+'Major Accts'!Y129</f>
        <v>69847.918898232689</v>
      </c>
      <c r="Z129" s="5">
        <f>'MB non-lgt'!Z129+'HB non-lgt'!Z129+'Major Accts'!Z129</f>
        <v>435243.22292179265</v>
      </c>
      <c r="AA129" s="5">
        <f>'MB non-lgt'!AA129+'HB non-lgt'!AA129+'Major Accts'!AA129</f>
        <v>1359864.6038083469</v>
      </c>
      <c r="AB129" s="5">
        <f>'MB non-lgt'!AB129+'HB non-lgt'!AB129+'Major Accts'!AB129</f>
        <v>24545.27448</v>
      </c>
      <c r="AC129" s="5">
        <f>'MB non-lgt'!AC129+'HB non-lgt'!AC129+'Major Accts'!AC129</f>
        <v>12735.38</v>
      </c>
      <c r="AD129" s="5">
        <f>'MB non-lgt'!AD129+'HB non-lgt'!AD129+'Major Accts'!AD129</f>
        <v>115838.37</v>
      </c>
      <c r="AE129" s="5">
        <f>'MB non-lgt'!AE129+'HB non-lgt'!AE129+'Major Accts'!AE129</f>
        <v>80000</v>
      </c>
      <c r="AF129" s="5">
        <f>'MB non-lgt'!AF129+'HB non-lgt'!AF129+'Major Accts'!AF129</f>
        <v>58197.962706048427</v>
      </c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U129" s="7">
        <f t="shared" si="2"/>
        <v>43345154.310663924</v>
      </c>
      <c r="AV129" s="7">
        <f>SUM(lighting!D129:J129)</f>
        <v>1284133</v>
      </c>
      <c r="AW129" s="7">
        <f t="shared" si="3"/>
        <v>44629287.310663924</v>
      </c>
    </row>
    <row r="130" spans="2:49">
      <c r="B130" s="4">
        <v>2</v>
      </c>
      <c r="C130" s="4">
        <v>2022</v>
      </c>
      <c r="D130" s="5">
        <f>'MB non-lgt'!D130+'HB non-lgt'!D130+'Major Accts'!D130</f>
        <v>24280670.8563</v>
      </c>
      <c r="E130" s="5">
        <f>'MB non-lgt'!E130+'HB non-lgt'!E130+'Major Accts'!E130</f>
        <v>173629.22419350001</v>
      </c>
      <c r="F130" s="5">
        <f>'MB non-lgt'!F130+'HB non-lgt'!F130+'Major Accts'!F130</f>
        <v>1270624.12133</v>
      </c>
      <c r="G130" s="5">
        <f>'MB non-lgt'!G130+'HB non-lgt'!G130+'Major Accts'!G130</f>
        <v>1794822.2435999999</v>
      </c>
      <c r="H130" s="5">
        <f>'MB non-lgt'!H130+'HB non-lgt'!H130+'Major Accts'!H130</f>
        <v>11527.939818000001</v>
      </c>
      <c r="I130" s="5">
        <f>'MB non-lgt'!I130+'HB non-lgt'!I130+'Major Accts'!I130</f>
        <v>8730065.3037500009</v>
      </c>
      <c r="J130" s="5">
        <f>'MB non-lgt'!J130+'HB non-lgt'!J130+'Major Accts'!J130</f>
        <v>45503.545500000007</v>
      </c>
      <c r="K130" s="5">
        <f>'MB non-lgt'!K130+'HB non-lgt'!K130+'Major Accts'!K130</f>
        <v>61732.284500000002</v>
      </c>
      <c r="L130" s="5">
        <f>'MB non-lgt'!L130+'HB non-lgt'!L130+'Major Accts'!L130</f>
        <v>140130.40143999999</v>
      </c>
      <c r="M130" s="5">
        <f>'MB non-lgt'!M130+'HB non-lgt'!M130+'Major Accts'!M130</f>
        <v>1249638.5310338866</v>
      </c>
      <c r="N130" s="5">
        <f>'MB non-lgt'!N130+'HB non-lgt'!N130+'Major Accts'!N130</f>
        <v>147129.50703106195</v>
      </c>
      <c r="O130" s="5">
        <f>'MB non-lgt'!O130+'HB non-lgt'!O130+'Major Accts'!O130</f>
        <v>458651.11512164929</v>
      </c>
      <c r="P130" s="5">
        <f>'MB non-lgt'!P130+'HB non-lgt'!P130+'Major Accts'!P130</f>
        <v>227966.04212424549</v>
      </c>
      <c r="Q130" s="5">
        <f>'MB non-lgt'!Q130+'HB non-lgt'!Q130+'Major Accts'!Q130</f>
        <v>235236.38791209698</v>
      </c>
      <c r="R130" s="5">
        <f>'MB non-lgt'!R130+'HB non-lgt'!R130+'Major Accts'!R130</f>
        <v>1903.4466</v>
      </c>
      <c r="S130" s="5">
        <f>'MB non-lgt'!S130+'HB non-lgt'!S130+'Major Accts'!S130</f>
        <v>185113.07524999999</v>
      </c>
      <c r="T130" s="5">
        <f>'MB non-lgt'!T130+'HB non-lgt'!T130+'Major Accts'!T130</f>
        <v>3942.4670000000006</v>
      </c>
      <c r="U130" s="5">
        <f>'MB non-lgt'!U130+'HB non-lgt'!U130+'Major Accts'!U130</f>
        <v>5832.2070000000003</v>
      </c>
      <c r="V130" s="5">
        <f>'MB non-lgt'!V130+'HB non-lgt'!V130+'Major Accts'!V130</f>
        <v>1072.2177999999999</v>
      </c>
      <c r="W130" s="5">
        <f>'MB non-lgt'!W130+'HB non-lgt'!W130+'Major Accts'!W130</f>
        <v>99572.754127463035</v>
      </c>
      <c r="X130" s="5">
        <f>'MB non-lgt'!X130+'HB non-lgt'!X130+'Major Accts'!X130</f>
        <v>103728.94122344902</v>
      </c>
      <c r="Y130" s="5">
        <f>'MB non-lgt'!Y130+'HB non-lgt'!Y130+'Major Accts'!Y130</f>
        <v>70402.51558493558</v>
      </c>
      <c r="Z130" s="5">
        <f>'MB non-lgt'!Z130+'HB non-lgt'!Z130+'Major Accts'!Z130</f>
        <v>454665.83105360065</v>
      </c>
      <c r="AA130" s="5">
        <f>'MB non-lgt'!AA130+'HB non-lgt'!AA130+'Major Accts'!AA130</f>
        <v>1076680.0952457422</v>
      </c>
      <c r="AB130" s="5">
        <f>'MB non-lgt'!AB130+'HB non-lgt'!AB130+'Major Accts'!AB130</f>
        <v>22322.458860000002</v>
      </c>
      <c r="AC130" s="5">
        <f>'MB non-lgt'!AC130+'HB non-lgt'!AC130+'Major Accts'!AC130</f>
        <v>12559.6</v>
      </c>
      <c r="AD130" s="5">
        <f>'MB non-lgt'!AD130+'HB non-lgt'!AD130+'Major Accts'!AD130</f>
        <v>115838.37</v>
      </c>
      <c r="AE130" s="5">
        <f>'MB non-lgt'!AE130+'HB non-lgt'!AE130+'Major Accts'!AE130</f>
        <v>80000</v>
      </c>
      <c r="AF130" s="5">
        <f>'MB non-lgt'!AF130+'HB non-lgt'!AF130+'Major Accts'!AF130</f>
        <v>55910.937289607995</v>
      </c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U130" s="7">
        <f t="shared" si="2"/>
        <v>41116872.420689255</v>
      </c>
      <c r="AV130" s="7">
        <f>SUM(lighting!D130:J130)</f>
        <v>1284639</v>
      </c>
      <c r="AW130" s="7">
        <f t="shared" si="3"/>
        <v>42401511.420689255</v>
      </c>
    </row>
    <row r="131" spans="2:49">
      <c r="B131" s="4">
        <v>3</v>
      </c>
      <c r="C131" s="4">
        <v>2022</v>
      </c>
      <c r="D131" s="5">
        <f>'MB non-lgt'!D131+'HB non-lgt'!D131+'Major Accts'!D131</f>
        <v>21401904.703759998</v>
      </c>
      <c r="E131" s="5">
        <f>'MB non-lgt'!E131+'HB non-lgt'!E131+'Major Accts'!E131</f>
        <v>149980.75247850001</v>
      </c>
      <c r="F131" s="5">
        <f>'MB non-lgt'!F131+'HB non-lgt'!F131+'Major Accts'!F131</f>
        <v>1097639.9131400001</v>
      </c>
      <c r="G131" s="5">
        <f>'MB non-lgt'!G131+'HB non-lgt'!G131+'Major Accts'!G131</f>
        <v>1649244.5947199999</v>
      </c>
      <c r="H131" s="5">
        <f>'MB non-lgt'!H131+'HB non-lgt'!H131+'Major Accts'!H131</f>
        <v>10466.96652</v>
      </c>
      <c r="I131" s="5">
        <f>'MB non-lgt'!I131+'HB non-lgt'!I131+'Major Accts'!I131</f>
        <v>8400747.957249999</v>
      </c>
      <c r="J131" s="5">
        <f>'MB non-lgt'!J131+'HB non-lgt'!J131+'Major Accts'!J131</f>
        <v>38368.815400000007</v>
      </c>
      <c r="K131" s="5">
        <f>'MB non-lgt'!K131+'HB non-lgt'!K131+'Major Accts'!K131</f>
        <v>56586.907750000006</v>
      </c>
      <c r="L131" s="5">
        <f>'MB non-lgt'!L131+'HB non-lgt'!L131+'Major Accts'!L131</f>
        <v>140050.09694000002</v>
      </c>
      <c r="M131" s="5">
        <f>'MB non-lgt'!M131+'HB non-lgt'!M131+'Major Accts'!M131</f>
        <v>1272038.4948582295</v>
      </c>
      <c r="N131" s="5">
        <f>'MB non-lgt'!N131+'HB non-lgt'!N131+'Major Accts'!N131</f>
        <v>157026.39571761061</v>
      </c>
      <c r="O131" s="5">
        <f>'MB non-lgt'!O131+'HB non-lgt'!O131+'Major Accts'!O131</f>
        <v>471528.80658587121</v>
      </c>
      <c r="P131" s="5">
        <f>'MB non-lgt'!P131+'HB non-lgt'!P131+'Major Accts'!P131</f>
        <v>236477.23986440437</v>
      </c>
      <c r="Q131" s="5">
        <f>'MB non-lgt'!Q131+'HB non-lgt'!Q131+'Major Accts'!Q131</f>
        <v>251751.4457770403</v>
      </c>
      <c r="R131" s="5">
        <f>'MB non-lgt'!R131+'HB non-lgt'!R131+'Major Accts'!R131</f>
        <v>1897.3416</v>
      </c>
      <c r="S131" s="5">
        <f>'MB non-lgt'!S131+'HB non-lgt'!S131+'Major Accts'!S131</f>
        <v>184785.73225</v>
      </c>
      <c r="T131" s="5">
        <f>'MB non-lgt'!T131+'HB non-lgt'!T131+'Major Accts'!T131</f>
        <v>3859.6238000000003</v>
      </c>
      <c r="U131" s="5">
        <f>'MB non-lgt'!U131+'HB non-lgt'!U131+'Major Accts'!U131</f>
        <v>6091.1262500000003</v>
      </c>
      <c r="V131" s="5">
        <f>'MB non-lgt'!V131+'HB non-lgt'!V131+'Major Accts'!V131</f>
        <v>1031.50414</v>
      </c>
      <c r="W131" s="5">
        <f>'MB non-lgt'!W131+'HB non-lgt'!W131+'Major Accts'!W131</f>
        <v>103210.96503389577</v>
      </c>
      <c r="X131" s="5">
        <f>'MB non-lgt'!X131+'HB non-lgt'!X131+'Major Accts'!X131</f>
        <v>104911.95941093608</v>
      </c>
      <c r="Y131" s="5">
        <f>'MB non-lgt'!Y131+'HB non-lgt'!Y131+'Major Accts'!Y131</f>
        <v>71154.95757311293</v>
      </c>
      <c r="Z131" s="5">
        <f>'MB non-lgt'!Z131+'HB non-lgt'!Z131+'Major Accts'!Z131</f>
        <v>452682.27256946947</v>
      </c>
      <c r="AA131" s="5">
        <f>'MB non-lgt'!AA131+'HB non-lgt'!AA131+'Major Accts'!AA131</f>
        <v>1333792.5722050013</v>
      </c>
      <c r="AB131" s="5">
        <f>'MB non-lgt'!AB131+'HB non-lgt'!AB131+'Major Accts'!AB131</f>
        <v>21886.46744</v>
      </c>
      <c r="AC131" s="5">
        <f>'MB non-lgt'!AC131+'HB non-lgt'!AC131+'Major Accts'!AC131</f>
        <v>12735.38</v>
      </c>
      <c r="AD131" s="5">
        <f>'MB non-lgt'!AD131+'HB non-lgt'!AD131+'Major Accts'!AD131</f>
        <v>115838.37</v>
      </c>
      <c r="AE131" s="5">
        <f>'MB non-lgt'!AE131+'HB non-lgt'!AE131+'Major Accts'!AE131</f>
        <v>80000</v>
      </c>
      <c r="AF131" s="5">
        <f>'MB non-lgt'!AF131+'HB non-lgt'!AF131+'Major Accts'!AF131</f>
        <v>55584.573808231078</v>
      </c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U131" s="7">
        <f t="shared" si="2"/>
        <v>37883275.9368423</v>
      </c>
      <c r="AV131" s="7">
        <f>SUM(lighting!D131:J131)</f>
        <v>1285146</v>
      </c>
      <c r="AW131" s="7">
        <f t="shared" si="3"/>
        <v>39168421.9368423</v>
      </c>
    </row>
    <row r="132" spans="2:49">
      <c r="B132" s="4">
        <v>4</v>
      </c>
      <c r="C132" s="4">
        <v>2022</v>
      </c>
      <c r="D132" s="5">
        <f>'MB non-lgt'!D132+'HB non-lgt'!D132+'Major Accts'!D132</f>
        <v>20390902.406380001</v>
      </c>
      <c r="E132" s="5">
        <f>'MB non-lgt'!E132+'HB non-lgt'!E132+'Major Accts'!E132</f>
        <v>141410.28507899999</v>
      </c>
      <c r="F132" s="5">
        <f>'MB non-lgt'!F132+'HB non-lgt'!F132+'Major Accts'!F132</f>
        <v>1039937.32126</v>
      </c>
      <c r="G132" s="5">
        <f>'MB non-lgt'!G132+'HB non-lgt'!G132+'Major Accts'!G132</f>
        <v>1645675.6219200001</v>
      </c>
      <c r="H132" s="5">
        <f>'MB non-lgt'!H132+'HB non-lgt'!H132+'Major Accts'!H132</f>
        <v>10432.09476</v>
      </c>
      <c r="I132" s="5">
        <f>'MB non-lgt'!I132+'HB non-lgt'!I132+'Major Accts'!I132</f>
        <v>8206999.5685000001</v>
      </c>
      <c r="J132" s="5">
        <f>'MB non-lgt'!J132+'HB non-lgt'!J132+'Major Accts'!J132</f>
        <v>38722.943599999999</v>
      </c>
      <c r="K132" s="5">
        <f>'MB non-lgt'!K132+'HB non-lgt'!K132+'Major Accts'!K132</f>
        <v>60381.296000000002</v>
      </c>
      <c r="L132" s="5">
        <f>'MB non-lgt'!L132+'HB non-lgt'!L132+'Major Accts'!L132</f>
        <v>148966.52324000001</v>
      </c>
      <c r="M132" s="5">
        <f>'MB non-lgt'!M132+'HB non-lgt'!M132+'Major Accts'!M132</f>
        <v>1332517.2731673582</v>
      </c>
      <c r="N132" s="5">
        <f>'MB non-lgt'!N132+'HB non-lgt'!N132+'Major Accts'!N132</f>
        <v>164298.77125876106</v>
      </c>
      <c r="O132" s="5">
        <f>'MB non-lgt'!O132+'HB non-lgt'!O132+'Major Accts'!O132</f>
        <v>489138.70412355266</v>
      </c>
      <c r="P132" s="5">
        <f>'MB non-lgt'!P132+'HB non-lgt'!P132+'Major Accts'!P132</f>
        <v>243603.72309758147</v>
      </c>
      <c r="Q132" s="5">
        <f>'MB non-lgt'!Q132+'HB non-lgt'!Q132+'Major Accts'!Q132</f>
        <v>258330.98864135589</v>
      </c>
      <c r="R132" s="5">
        <f>'MB non-lgt'!R132+'HB non-lgt'!R132+'Major Accts'!R132</f>
        <v>1879.0754400000001</v>
      </c>
      <c r="S132" s="5">
        <f>'MB non-lgt'!S132+'HB non-lgt'!S132+'Major Accts'!S132</f>
        <v>189025.14074999999</v>
      </c>
      <c r="T132" s="5">
        <f>'MB non-lgt'!T132+'HB non-lgt'!T132+'Major Accts'!T132</f>
        <v>3939.0727000000002</v>
      </c>
      <c r="U132" s="5">
        <f>'MB non-lgt'!U132+'HB non-lgt'!U132+'Major Accts'!U132</f>
        <v>6170.8095000000003</v>
      </c>
      <c r="V132" s="5">
        <f>'MB non-lgt'!V132+'HB non-lgt'!V132+'Major Accts'!V132</f>
        <v>992.71395999999993</v>
      </c>
      <c r="W132" s="5">
        <f>'MB non-lgt'!W132+'HB non-lgt'!W132+'Major Accts'!W132</f>
        <v>103964.94105961559</v>
      </c>
      <c r="X132" s="5">
        <f>'MB non-lgt'!X132+'HB non-lgt'!X132+'Major Accts'!X132</f>
        <v>110014.35241029054</v>
      </c>
      <c r="Y132" s="5">
        <f>'MB non-lgt'!Y132+'HB non-lgt'!Y132+'Major Accts'!Y132</f>
        <v>75223.224258980976</v>
      </c>
      <c r="Z132" s="5">
        <f>'MB non-lgt'!Z132+'HB non-lgt'!Z132+'Major Accts'!Z132</f>
        <v>498578.49145304394</v>
      </c>
      <c r="AA132" s="5">
        <f>'MB non-lgt'!AA132+'HB non-lgt'!AA132+'Major Accts'!AA132</f>
        <v>1333083.0034781157</v>
      </c>
      <c r="AB132" s="5">
        <f>'MB non-lgt'!AB132+'HB non-lgt'!AB132+'Major Accts'!AB132</f>
        <v>17373.706179999997</v>
      </c>
      <c r="AC132" s="5">
        <f>'MB non-lgt'!AC132+'HB non-lgt'!AC132+'Major Accts'!AC132</f>
        <v>12673.34</v>
      </c>
      <c r="AD132" s="5">
        <f>'MB non-lgt'!AD132+'HB non-lgt'!AD132+'Major Accts'!AD132</f>
        <v>115838.37</v>
      </c>
      <c r="AE132" s="5">
        <f>'MB non-lgt'!AE132+'HB non-lgt'!AE132+'Major Accts'!AE132</f>
        <v>80000</v>
      </c>
      <c r="AF132" s="5">
        <f>'MB non-lgt'!AF132+'HB non-lgt'!AF132+'Major Accts'!AF132</f>
        <v>58392.420853512871</v>
      </c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U132" s="7">
        <f t="shared" si="2"/>
        <v>36778466.183071181</v>
      </c>
      <c r="AV132" s="7">
        <f>SUM(lighting!D132:J132)</f>
        <v>1285654</v>
      </c>
      <c r="AW132" s="7">
        <f t="shared" si="3"/>
        <v>38064120.183071181</v>
      </c>
    </row>
    <row r="133" spans="2:49">
      <c r="B133" s="4">
        <v>5</v>
      </c>
      <c r="C133" s="4">
        <v>2022</v>
      </c>
      <c r="D133" s="5">
        <f>'MB non-lgt'!D133+'HB non-lgt'!D133+'Major Accts'!D133</f>
        <v>21247758.092330001</v>
      </c>
      <c r="E133" s="5">
        <f>'MB non-lgt'!E133+'HB non-lgt'!E133+'Major Accts'!E133</f>
        <v>150155.6543925</v>
      </c>
      <c r="F133" s="5">
        <f>'MB non-lgt'!F133+'HB non-lgt'!F133+'Major Accts'!F133</f>
        <v>1118000.3785000001</v>
      </c>
      <c r="G133" s="5">
        <f>'MB non-lgt'!G133+'HB non-lgt'!G133+'Major Accts'!G133</f>
        <v>1738819.959</v>
      </c>
      <c r="H133" s="5">
        <f>'MB non-lgt'!H133+'HB non-lgt'!H133+'Major Accts'!H133</f>
        <v>11094.709482</v>
      </c>
      <c r="I133" s="5">
        <f>'MB non-lgt'!I133+'HB non-lgt'!I133+'Major Accts'!I133</f>
        <v>8726338.2747500017</v>
      </c>
      <c r="J133" s="5">
        <f>'MB non-lgt'!J133+'HB non-lgt'!J133+'Major Accts'!J133</f>
        <v>42035.587100000004</v>
      </c>
      <c r="K133" s="5">
        <f>'MB non-lgt'!K133+'HB non-lgt'!K133+'Major Accts'!K133</f>
        <v>65675.41075000001</v>
      </c>
      <c r="L133" s="5">
        <f>'MB non-lgt'!L133+'HB non-lgt'!L133+'Major Accts'!L133</f>
        <v>156631.8946</v>
      </c>
      <c r="M133" s="5">
        <f>'MB non-lgt'!M133+'HB non-lgt'!M133+'Major Accts'!M133</f>
        <v>1386861.6387309819</v>
      </c>
      <c r="N133" s="5">
        <f>'MB non-lgt'!N133+'HB non-lgt'!N133+'Major Accts'!N133</f>
        <v>159352.80865530975</v>
      </c>
      <c r="O133" s="5">
        <f>'MB non-lgt'!O133+'HB non-lgt'!O133+'Major Accts'!O133</f>
        <v>497344.6742958636</v>
      </c>
      <c r="P133" s="5">
        <f>'MB non-lgt'!P133+'HB non-lgt'!P133+'Major Accts'!P133</f>
        <v>252662.80617750017</v>
      </c>
      <c r="Q133" s="5">
        <f>'MB non-lgt'!Q133+'HB non-lgt'!Q133+'Major Accts'!Q133</f>
        <v>248175.12897479598</v>
      </c>
      <c r="R133" s="5">
        <f>'MB non-lgt'!R133+'HB non-lgt'!R133+'Major Accts'!R133</f>
        <v>1562.5922399999999</v>
      </c>
      <c r="S133" s="5">
        <f>'MB non-lgt'!S133+'HB non-lgt'!S133+'Major Accts'!S133</f>
        <v>197494.63725</v>
      </c>
      <c r="T133" s="5">
        <f>'MB non-lgt'!T133+'HB non-lgt'!T133+'Major Accts'!T133</f>
        <v>3842.3416000000002</v>
      </c>
      <c r="U133" s="5">
        <f>'MB non-lgt'!U133+'HB non-lgt'!U133+'Major Accts'!U133</f>
        <v>6646.0372500000003</v>
      </c>
      <c r="V133" s="5">
        <f>'MB non-lgt'!V133+'HB non-lgt'!V133+'Major Accts'!V133</f>
        <v>1356.3229200000001</v>
      </c>
      <c r="W133" s="5">
        <f>'MB non-lgt'!W133+'HB non-lgt'!W133+'Major Accts'!W133</f>
        <v>107441.28750987074</v>
      </c>
      <c r="X133" s="5">
        <f>'MB non-lgt'!X133+'HB non-lgt'!X133+'Major Accts'!X133</f>
        <v>116655.49038155747</v>
      </c>
      <c r="Y133" s="5">
        <f>'MB non-lgt'!Y133+'HB non-lgt'!Y133+'Major Accts'!Y133</f>
        <v>78211.297423194483</v>
      </c>
      <c r="Z133" s="5">
        <f>'MB non-lgt'!Z133+'HB non-lgt'!Z133+'Major Accts'!Z133</f>
        <v>556668.70304237655</v>
      </c>
      <c r="AA133" s="5">
        <f>'MB non-lgt'!AA133+'HB non-lgt'!AA133+'Major Accts'!AA133</f>
        <v>1396676.222391587</v>
      </c>
      <c r="AB133" s="5">
        <f>'MB non-lgt'!AB133+'HB non-lgt'!AB133+'Major Accts'!AB133</f>
        <v>23783.222959999999</v>
      </c>
      <c r="AC133" s="5">
        <f>'MB non-lgt'!AC133+'HB non-lgt'!AC133+'Major Accts'!AC133</f>
        <v>12735.38</v>
      </c>
      <c r="AD133" s="5">
        <f>'MB non-lgt'!AD133+'HB non-lgt'!AD133+'Major Accts'!AD133</f>
        <v>115838.37</v>
      </c>
      <c r="AE133" s="5">
        <f>'MB non-lgt'!AE133+'HB non-lgt'!AE133+'Major Accts'!AE133</f>
        <v>80000</v>
      </c>
      <c r="AF133" s="5">
        <f>'MB non-lgt'!AF133+'HB non-lgt'!AF133+'Major Accts'!AF133</f>
        <v>58147.753643175151</v>
      </c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U133" s="7">
        <f t="shared" si="2"/>
        <v>38557966.676350705</v>
      </c>
      <c r="AV133" s="7">
        <f>SUM(lighting!D133:J133)</f>
        <v>1286161</v>
      </c>
      <c r="AW133" s="7">
        <f t="shared" si="3"/>
        <v>39844127.676350705</v>
      </c>
    </row>
    <row r="134" spans="2:49">
      <c r="B134" s="4">
        <v>6</v>
      </c>
      <c r="C134" s="4">
        <v>2022</v>
      </c>
      <c r="D134" s="5">
        <f>'MB non-lgt'!D134+'HB non-lgt'!D134+'Major Accts'!D134</f>
        <v>27651072.41632</v>
      </c>
      <c r="E134" s="5">
        <f>'MB non-lgt'!E134+'HB non-lgt'!E134+'Major Accts'!E134</f>
        <v>196221.58306949999</v>
      </c>
      <c r="F134" s="5">
        <f>'MB non-lgt'!F134+'HB non-lgt'!F134+'Major Accts'!F134</f>
        <v>1494404.90267</v>
      </c>
      <c r="G134" s="5">
        <f>'MB non-lgt'!G134+'HB non-lgt'!G134+'Major Accts'!G134</f>
        <v>2061583.3022400001</v>
      </c>
      <c r="H134" s="5">
        <f>'MB non-lgt'!H134+'HB non-lgt'!H134+'Major Accts'!H134</f>
        <v>13407.527682</v>
      </c>
      <c r="I134" s="5">
        <f>'MB non-lgt'!I134+'HB non-lgt'!I134+'Major Accts'!I134</f>
        <v>9697415.0034999996</v>
      </c>
      <c r="J134" s="5">
        <f>'MB non-lgt'!J134+'HB non-lgt'!J134+'Major Accts'!J134</f>
        <v>49021.456100000003</v>
      </c>
      <c r="K134" s="5">
        <f>'MB non-lgt'!K134+'HB non-lgt'!K134+'Major Accts'!K134</f>
        <v>78768.736250000002</v>
      </c>
      <c r="L134" s="5">
        <f>'MB non-lgt'!L134+'HB non-lgt'!L134+'Major Accts'!L134</f>
        <v>218100.09999028113</v>
      </c>
      <c r="M134" s="5">
        <f>'MB non-lgt'!M134+'HB non-lgt'!M134+'Major Accts'!M134</f>
        <v>1530274.1592980637</v>
      </c>
      <c r="N134" s="5">
        <f>'MB non-lgt'!N134+'HB non-lgt'!N134+'Major Accts'!N134</f>
        <v>166232.97156336284</v>
      </c>
      <c r="O134" s="5">
        <f>'MB non-lgt'!O134+'HB non-lgt'!O134+'Major Accts'!O134</f>
        <v>534714.19511981739</v>
      </c>
      <c r="P134" s="5">
        <f>'MB non-lgt'!P134+'HB non-lgt'!P134+'Major Accts'!P134</f>
        <v>267519.2432878401</v>
      </c>
      <c r="Q134" s="5">
        <f>'MB non-lgt'!Q134+'HB non-lgt'!Q134+'Major Accts'!Q134</f>
        <v>438068.78803743707</v>
      </c>
      <c r="R134" s="5">
        <f>'MB non-lgt'!R134+'HB non-lgt'!R134+'Major Accts'!R134</f>
        <v>1738.0255200000001</v>
      </c>
      <c r="S134" s="5">
        <f>'MB non-lgt'!S134+'HB non-lgt'!S134+'Major Accts'!S134</f>
        <v>210505.921</v>
      </c>
      <c r="T134" s="5">
        <f>'MB non-lgt'!T134+'HB non-lgt'!T134+'Major Accts'!T134</f>
        <v>4119.9421000000002</v>
      </c>
      <c r="U134" s="5">
        <f>'MB non-lgt'!U134+'HB non-lgt'!U134+'Major Accts'!U134</f>
        <v>6741.5542500000001</v>
      </c>
      <c r="V134" s="5">
        <f>'MB non-lgt'!V134+'HB non-lgt'!V134+'Major Accts'!V134</f>
        <v>1559.7570818711838</v>
      </c>
      <c r="W134" s="5">
        <f>'MB non-lgt'!W134+'HB non-lgt'!W134+'Major Accts'!W134</f>
        <v>112148.46327806644</v>
      </c>
      <c r="X134" s="5">
        <f>'MB non-lgt'!X134+'HB non-lgt'!X134+'Major Accts'!X134</f>
        <v>124225.49281968561</v>
      </c>
      <c r="Y134" s="5">
        <f>'MB non-lgt'!Y134+'HB non-lgt'!Y134+'Major Accts'!Y134</f>
        <v>80969.065122721833</v>
      </c>
      <c r="Z134" s="5">
        <f>'MB non-lgt'!Z134+'HB non-lgt'!Z134+'Major Accts'!Z134</f>
        <v>586100.66005131567</v>
      </c>
      <c r="AA134" s="5">
        <f>'MB non-lgt'!AA134+'HB non-lgt'!AA134+'Major Accts'!AA134</f>
        <v>2723667.8761209389</v>
      </c>
      <c r="AB134" s="5">
        <f>'MB non-lgt'!AB134+'HB non-lgt'!AB134+'Major Accts'!AB134</f>
        <v>18969.070019999999</v>
      </c>
      <c r="AC134" s="5">
        <f>'MB non-lgt'!AC134+'HB non-lgt'!AC134+'Major Accts'!AC134</f>
        <v>12673.34</v>
      </c>
      <c r="AD134" s="5">
        <f>'MB non-lgt'!AD134+'HB non-lgt'!AD134+'Major Accts'!AD134</f>
        <v>115838.37</v>
      </c>
      <c r="AE134" s="5">
        <f>'MB non-lgt'!AE134+'HB non-lgt'!AE134+'Major Accts'!AE134</f>
        <v>80000</v>
      </c>
      <c r="AF134" s="5">
        <f>'MB non-lgt'!AF134+'HB non-lgt'!AF134+'Major Accts'!AF134</f>
        <v>62990.876342708216</v>
      </c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U134" s="7">
        <f t="shared" si="2"/>
        <v>48539052.798835613</v>
      </c>
      <c r="AV134" s="7">
        <f>SUM(lighting!D134:J134)</f>
        <v>1286669</v>
      </c>
      <c r="AW134" s="7">
        <f t="shared" si="3"/>
        <v>49825721.798835613</v>
      </c>
    </row>
    <row r="135" spans="2:49">
      <c r="B135" s="4">
        <v>7</v>
      </c>
      <c r="C135" s="4">
        <v>2022</v>
      </c>
      <c r="D135" s="5">
        <f>'MB non-lgt'!D135+'HB non-lgt'!D135+'Major Accts'!D135</f>
        <v>31382025.53819</v>
      </c>
      <c r="E135" s="5">
        <f>'MB non-lgt'!E135+'HB non-lgt'!E135+'Major Accts'!E135</f>
        <v>221090.304978</v>
      </c>
      <c r="F135" s="5">
        <f>'MB non-lgt'!F135+'HB non-lgt'!F135+'Major Accts'!F135</f>
        <v>1706923.31963</v>
      </c>
      <c r="G135" s="5">
        <f>'MB non-lgt'!G135+'HB non-lgt'!G135+'Major Accts'!G135</f>
        <v>2224590.71472</v>
      </c>
      <c r="H135" s="5">
        <f>'MB non-lgt'!H135+'HB non-lgt'!H135+'Major Accts'!H135</f>
        <v>14570.603442</v>
      </c>
      <c r="I135" s="5">
        <f>'MB non-lgt'!I135+'HB non-lgt'!I135+'Major Accts'!I135</f>
        <v>10125013.905000001</v>
      </c>
      <c r="J135" s="5">
        <f>'MB non-lgt'!J135+'HB non-lgt'!J135+'Major Accts'!J135</f>
        <v>53076.373300000007</v>
      </c>
      <c r="K135" s="5">
        <f>'MB non-lgt'!K135+'HB non-lgt'!K135+'Major Accts'!K135</f>
        <v>82007.536250000005</v>
      </c>
      <c r="L135" s="5">
        <f>'MB non-lgt'!L135+'HB non-lgt'!L135+'Major Accts'!L135</f>
        <v>271312.40938563459</v>
      </c>
      <c r="M135" s="5">
        <f>'MB non-lgt'!M135+'HB non-lgt'!M135+'Major Accts'!M135</f>
        <v>1526430.3190041494</v>
      </c>
      <c r="N135" s="5">
        <f>'MB non-lgt'!N135+'HB non-lgt'!N135+'Major Accts'!N135</f>
        <v>169387.92507168144</v>
      </c>
      <c r="O135" s="5">
        <f>'MB non-lgt'!O135+'HB non-lgt'!O135+'Major Accts'!O135</f>
        <v>546045.26190333231</v>
      </c>
      <c r="P135" s="5">
        <f>'MB non-lgt'!P135+'HB non-lgt'!P135+'Major Accts'!P135</f>
        <v>268667.97297612421</v>
      </c>
      <c r="Q135" s="5">
        <f>'MB non-lgt'!Q135+'HB non-lgt'!Q135+'Major Accts'!Q135</f>
        <v>485827.3824585852</v>
      </c>
      <c r="R135" s="5">
        <f>'MB non-lgt'!R135+'HB non-lgt'!R135+'Major Accts'!R135</f>
        <v>1842.10356</v>
      </c>
      <c r="S135" s="5">
        <f>'MB non-lgt'!S135+'HB non-lgt'!S135+'Major Accts'!S135</f>
        <v>217856.81900000002</v>
      </c>
      <c r="T135" s="5">
        <f>'MB non-lgt'!T135+'HB non-lgt'!T135+'Major Accts'!T135</f>
        <v>4088.3220000000006</v>
      </c>
      <c r="U135" s="5">
        <f>'MB non-lgt'!U135+'HB non-lgt'!U135+'Major Accts'!U135</f>
        <v>6972.9454999999998</v>
      </c>
      <c r="V135" s="5">
        <f>'MB non-lgt'!V135+'HB non-lgt'!V135+'Major Accts'!V135</f>
        <v>2097.5984518595142</v>
      </c>
      <c r="W135" s="5">
        <f>'MB non-lgt'!W135+'HB non-lgt'!W135+'Major Accts'!W135</f>
        <v>116092.71346034939</v>
      </c>
      <c r="X135" s="5">
        <f>'MB non-lgt'!X135+'HB non-lgt'!X135+'Major Accts'!X135</f>
        <v>118443.46129306167</v>
      </c>
      <c r="Y135" s="5">
        <f>'MB non-lgt'!Y135+'HB non-lgt'!Y135+'Major Accts'!Y135</f>
        <v>80958.404774560418</v>
      </c>
      <c r="Z135" s="5">
        <f>'MB non-lgt'!Z135+'HB non-lgt'!Z135+'Major Accts'!Z135</f>
        <v>612218.99411253445</v>
      </c>
      <c r="AA135" s="5">
        <f>'MB non-lgt'!AA135+'HB non-lgt'!AA135+'Major Accts'!AA135</f>
        <v>3231939.0385539322</v>
      </c>
      <c r="AB135" s="5">
        <f>'MB non-lgt'!AB135+'HB non-lgt'!AB135+'Major Accts'!AB135</f>
        <v>20592.563920000001</v>
      </c>
      <c r="AC135" s="5">
        <f>'MB non-lgt'!AC135+'HB non-lgt'!AC135+'Major Accts'!AC135</f>
        <v>12735.38</v>
      </c>
      <c r="AD135" s="5">
        <f>'MB non-lgt'!AD135+'HB non-lgt'!AD135+'Major Accts'!AD135</f>
        <v>115838.37</v>
      </c>
      <c r="AE135" s="5">
        <f>'MB non-lgt'!AE135+'HB non-lgt'!AE135+'Major Accts'!AE135</f>
        <v>80000</v>
      </c>
      <c r="AF135" s="5">
        <f>'MB non-lgt'!AF135+'HB non-lgt'!AF135+'Major Accts'!AF135</f>
        <v>65317.304248018248</v>
      </c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U135" s="7">
        <f t="shared" si="2"/>
        <v>53763963.585183822</v>
      </c>
      <c r="AV135" s="7">
        <f>SUM(lighting!D135:J135)</f>
        <v>1287178</v>
      </c>
      <c r="AW135" s="7">
        <f t="shared" si="3"/>
        <v>55051141.585183822</v>
      </c>
    </row>
    <row r="136" spans="2:49">
      <c r="B136" s="4">
        <v>8</v>
      </c>
      <c r="C136" s="4">
        <v>2022</v>
      </c>
      <c r="D136" s="5">
        <f>'MB non-lgt'!D136+'HB non-lgt'!D136+'Major Accts'!D136</f>
        <v>31630530.63913</v>
      </c>
      <c r="E136" s="5">
        <f>'MB non-lgt'!E136+'HB non-lgt'!E136+'Major Accts'!E136</f>
        <v>220219.90117349999</v>
      </c>
      <c r="F136" s="5">
        <f>'MB non-lgt'!F136+'HB non-lgt'!F136+'Major Accts'!F136</f>
        <v>1714693.83608</v>
      </c>
      <c r="G136" s="5">
        <f>'MB non-lgt'!G136+'HB non-lgt'!G136+'Major Accts'!G136</f>
        <v>2233182.3499199999</v>
      </c>
      <c r="H136" s="5">
        <f>'MB non-lgt'!H136+'HB non-lgt'!H136+'Major Accts'!H136</f>
        <v>14623.270055999999</v>
      </c>
      <c r="I136" s="5">
        <f>'MB non-lgt'!I136+'HB non-lgt'!I136+'Major Accts'!I136</f>
        <v>10124787.56525</v>
      </c>
      <c r="J136" s="5">
        <f>'MB non-lgt'!J136+'HB non-lgt'!J136+'Major Accts'!J136</f>
        <v>49236.202000000005</v>
      </c>
      <c r="K136" s="5">
        <f>'MB non-lgt'!K136+'HB non-lgt'!K136+'Major Accts'!K136</f>
        <v>83198.549500000008</v>
      </c>
      <c r="L136" s="5">
        <f>'MB non-lgt'!L136+'HB non-lgt'!L136+'Major Accts'!L136</f>
        <v>278633.73412278597</v>
      </c>
      <c r="M136" s="5">
        <f>'MB non-lgt'!M136+'HB non-lgt'!M136+'Major Accts'!M136</f>
        <v>1580278.3299999998</v>
      </c>
      <c r="N136" s="5">
        <f>'MB non-lgt'!N136+'HB non-lgt'!N136+'Major Accts'!N136</f>
        <v>175262.28735274335</v>
      </c>
      <c r="O136" s="5">
        <f>'MB non-lgt'!O136+'HB non-lgt'!O136+'Major Accts'!O136</f>
        <v>553767.62865235016</v>
      </c>
      <c r="P136" s="5">
        <f>'MB non-lgt'!P136+'HB non-lgt'!P136+'Major Accts'!P136</f>
        <v>286121.39540567563</v>
      </c>
      <c r="Q136" s="5">
        <f>'MB non-lgt'!Q136+'HB non-lgt'!Q136+'Major Accts'!Q136</f>
        <v>491638.64456612128</v>
      </c>
      <c r="R136" s="5">
        <f>'MB non-lgt'!R136+'HB non-lgt'!R136+'Major Accts'!R136</f>
        <v>1930.6016400000001</v>
      </c>
      <c r="S136" s="5">
        <f>'MB non-lgt'!S136+'HB non-lgt'!S136+'Major Accts'!S136</f>
        <v>217585.98275</v>
      </c>
      <c r="T136" s="5">
        <f>'MB non-lgt'!T136+'HB non-lgt'!T136+'Major Accts'!T136</f>
        <v>4757.5964000000004</v>
      </c>
      <c r="U136" s="5">
        <f>'MB non-lgt'!U136+'HB non-lgt'!U136+'Major Accts'!U136</f>
        <v>6938.2732500000002</v>
      </c>
      <c r="V136" s="5">
        <f>'MB non-lgt'!V136+'HB non-lgt'!V136+'Major Accts'!V136</f>
        <v>2369.5163139345809</v>
      </c>
      <c r="W136" s="5">
        <f>'MB non-lgt'!W136+'HB non-lgt'!W136+'Major Accts'!W136</f>
        <v>119147.85411060826</v>
      </c>
      <c r="X136" s="5">
        <f>'MB non-lgt'!X136+'HB non-lgt'!X136+'Major Accts'!X136</f>
        <v>120721.15884006306</v>
      </c>
      <c r="Y136" s="5">
        <f>'MB non-lgt'!Y136+'HB non-lgt'!Y136+'Major Accts'!Y136</f>
        <v>80460.4662815474</v>
      </c>
      <c r="Z136" s="5">
        <f>'MB non-lgt'!Z136+'HB non-lgt'!Z136+'Major Accts'!Z136</f>
        <v>655356.04065580713</v>
      </c>
      <c r="AA136" s="5">
        <f>'MB non-lgt'!AA136+'HB non-lgt'!AA136+'Major Accts'!AA136</f>
        <v>3214293.9429529808</v>
      </c>
      <c r="AB136" s="5">
        <f>'MB non-lgt'!AB136+'HB non-lgt'!AB136+'Major Accts'!AB136</f>
        <v>22856.694180000002</v>
      </c>
      <c r="AC136" s="5">
        <f>'MB non-lgt'!AC136+'HB non-lgt'!AC136+'Major Accts'!AC136</f>
        <v>12735.38</v>
      </c>
      <c r="AD136" s="5">
        <f>'MB non-lgt'!AD136+'HB non-lgt'!AD136+'Major Accts'!AD136</f>
        <v>115838.37</v>
      </c>
      <c r="AE136" s="5">
        <f>'MB non-lgt'!AE136+'HB non-lgt'!AE136+'Major Accts'!AE136</f>
        <v>80000</v>
      </c>
      <c r="AF136" s="5">
        <f>'MB non-lgt'!AF136+'HB non-lgt'!AF136+'Major Accts'!AF136</f>
        <v>64593.238518840262</v>
      </c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U136" s="7">
        <f t="shared" si="2"/>
        <v>54155759.449102938</v>
      </c>
      <c r="AV136" s="7">
        <f>SUM(lighting!D136:J136)</f>
        <v>1287687</v>
      </c>
      <c r="AW136" s="7">
        <f t="shared" si="3"/>
        <v>55443446.449102938</v>
      </c>
    </row>
    <row r="137" spans="2:49">
      <c r="B137" s="4">
        <v>9</v>
      </c>
      <c r="C137" s="4">
        <v>2022</v>
      </c>
      <c r="D137" s="5">
        <f>'MB non-lgt'!D137+'HB non-lgt'!D137+'Major Accts'!D137</f>
        <v>30487291.310830001</v>
      </c>
      <c r="E137" s="5">
        <f>'MB non-lgt'!E137+'HB non-lgt'!E137+'Major Accts'!E137</f>
        <v>207891.11730750001</v>
      </c>
      <c r="F137" s="5">
        <f>'MB non-lgt'!F137+'HB non-lgt'!F137+'Major Accts'!F137</f>
        <v>1628437.6315200001</v>
      </c>
      <c r="G137" s="5">
        <f>'MB non-lgt'!G137+'HB non-lgt'!G137+'Major Accts'!G137</f>
        <v>2192251.79256</v>
      </c>
      <c r="H137" s="5">
        <f>'MB non-lgt'!H137+'HB non-lgt'!H137+'Major Accts'!H137</f>
        <v>14328.757530000001</v>
      </c>
      <c r="I137" s="5">
        <f>'MB non-lgt'!I137+'HB non-lgt'!I137+'Major Accts'!I137</f>
        <v>10400414.6215</v>
      </c>
      <c r="J137" s="5">
        <f>'MB non-lgt'!J137+'HB non-lgt'!J137+'Major Accts'!J137</f>
        <v>53341.373699999996</v>
      </c>
      <c r="K137" s="5">
        <f>'MB non-lgt'!K137+'HB non-lgt'!K137+'Major Accts'!K137</f>
        <v>79247.582500000004</v>
      </c>
      <c r="L137" s="5">
        <f>'MB non-lgt'!L137+'HB non-lgt'!L137+'Major Accts'!L137</f>
        <v>276069.71794151352</v>
      </c>
      <c r="M137" s="5">
        <f>'MB non-lgt'!M137+'HB non-lgt'!M137+'Major Accts'!M137</f>
        <v>1577215.8501694328</v>
      </c>
      <c r="N137" s="5">
        <f>'MB non-lgt'!N137+'HB non-lgt'!N137+'Major Accts'!N137</f>
        <v>180313.37339000002</v>
      </c>
      <c r="O137" s="5">
        <f>'MB non-lgt'!O137+'HB non-lgt'!O137+'Major Accts'!O137</f>
        <v>539982.8387871657</v>
      </c>
      <c r="P137" s="5">
        <f>'MB non-lgt'!P137+'HB non-lgt'!P137+'Major Accts'!P137</f>
        <v>267879.97913701052</v>
      </c>
      <c r="Q137" s="5">
        <f>'MB non-lgt'!Q137+'HB non-lgt'!Q137+'Major Accts'!Q137</f>
        <v>411080.57615118392</v>
      </c>
      <c r="R137" s="5">
        <f>'MB non-lgt'!R137+'HB non-lgt'!R137+'Major Accts'!R137</f>
        <v>2038.0984800000001</v>
      </c>
      <c r="S137" s="5">
        <f>'MB non-lgt'!S137+'HB non-lgt'!S137+'Major Accts'!S137</f>
        <v>215052.04024999999</v>
      </c>
      <c r="T137" s="5">
        <f>'MB non-lgt'!T137+'HB non-lgt'!T137+'Major Accts'!T137</f>
        <v>4674.6466</v>
      </c>
      <c r="U137" s="5">
        <f>'MB non-lgt'!U137+'HB non-lgt'!U137+'Major Accts'!U137</f>
        <v>6754.4657500000003</v>
      </c>
      <c r="V137" s="5">
        <f>'MB non-lgt'!V137+'HB non-lgt'!V137+'Major Accts'!V137</f>
        <v>2244.6877109516231</v>
      </c>
      <c r="W137" s="5">
        <f>'MB non-lgt'!W137+'HB non-lgt'!W137+'Major Accts'!W137</f>
        <v>115933.84948118038</v>
      </c>
      <c r="X137" s="5">
        <f>'MB non-lgt'!X137+'HB non-lgt'!X137+'Major Accts'!X137</f>
        <v>121216.46350803916</v>
      </c>
      <c r="Y137" s="5">
        <f>'MB non-lgt'!Y137+'HB non-lgt'!Y137+'Major Accts'!Y137</f>
        <v>78084.282771452243</v>
      </c>
      <c r="Z137" s="5">
        <f>'MB non-lgt'!Z137+'HB non-lgt'!Z137+'Major Accts'!Z137</f>
        <v>609828.92914168234</v>
      </c>
      <c r="AA137" s="5">
        <f>'MB non-lgt'!AA137+'HB non-lgt'!AA137+'Major Accts'!AA137</f>
        <v>3219638.1467893105</v>
      </c>
      <c r="AB137" s="5">
        <f>'MB non-lgt'!AB137+'HB non-lgt'!AB137+'Major Accts'!AB137</f>
        <v>24049.981940000001</v>
      </c>
      <c r="AC137" s="5">
        <f>'MB non-lgt'!AC137+'HB non-lgt'!AC137+'Major Accts'!AC137</f>
        <v>12673.34</v>
      </c>
      <c r="AD137" s="5">
        <f>'MB non-lgt'!AD137+'HB non-lgt'!AD137+'Major Accts'!AD137</f>
        <v>115838.37</v>
      </c>
      <c r="AE137" s="5">
        <f>'MB non-lgt'!AE137+'HB non-lgt'!AE137+'Major Accts'!AE137</f>
        <v>80000</v>
      </c>
      <c r="AF137" s="5">
        <f>'MB non-lgt'!AF137+'HB non-lgt'!AF137+'Major Accts'!AF137</f>
        <v>64319.854948420027</v>
      </c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U137" s="7">
        <f t="shared" si="2"/>
        <v>52988093.680394851</v>
      </c>
      <c r="AV137" s="7">
        <f>SUM(lighting!D137:J137)</f>
        <v>1288196</v>
      </c>
      <c r="AW137" s="7">
        <f t="shared" si="3"/>
        <v>54276289.680394851</v>
      </c>
    </row>
    <row r="138" spans="2:49">
      <c r="B138" s="4">
        <v>10</v>
      </c>
      <c r="C138" s="4">
        <v>2022</v>
      </c>
      <c r="D138" s="5">
        <f>'MB non-lgt'!D138+'HB non-lgt'!D138+'Major Accts'!D138</f>
        <v>25855054.560550001</v>
      </c>
      <c r="E138" s="5">
        <f>'MB non-lgt'!E138+'HB non-lgt'!E138+'Major Accts'!E138</f>
        <v>171311.9561295</v>
      </c>
      <c r="F138" s="5">
        <f>'MB non-lgt'!F138+'HB non-lgt'!F138+'Major Accts'!F138</f>
        <v>1341357.49385</v>
      </c>
      <c r="G138" s="5">
        <f>'MB non-lgt'!G138+'HB non-lgt'!G138+'Major Accts'!G138</f>
        <v>1968613.4424000001</v>
      </c>
      <c r="H138" s="5">
        <f>'MB non-lgt'!H138+'HB non-lgt'!H138+'Major Accts'!H138</f>
        <v>12717.887346</v>
      </c>
      <c r="I138" s="5">
        <f>'MB non-lgt'!I138+'HB non-lgt'!I138+'Major Accts'!I138</f>
        <v>9987903.6477499995</v>
      </c>
      <c r="J138" s="5">
        <f>'MB non-lgt'!J138+'HB non-lgt'!J138+'Major Accts'!J138</f>
        <v>54659.878299999997</v>
      </c>
      <c r="K138" s="5">
        <f>'MB non-lgt'!K138+'HB non-lgt'!K138+'Major Accts'!K138</f>
        <v>70447.844249999995</v>
      </c>
      <c r="L138" s="5">
        <f>'MB non-lgt'!L138+'HB non-lgt'!L138+'Major Accts'!L138</f>
        <v>226317.00811782575</v>
      </c>
      <c r="M138" s="5">
        <f>'MB non-lgt'!M138+'HB non-lgt'!M138+'Major Accts'!M138</f>
        <v>1470846.5351694329</v>
      </c>
      <c r="N138" s="5">
        <f>'MB non-lgt'!N138+'HB non-lgt'!N138+'Major Accts'!N138</f>
        <v>172214.86607884953</v>
      </c>
      <c r="O138" s="5">
        <f>'MB non-lgt'!O138+'HB non-lgt'!O138+'Major Accts'!O138</f>
        <v>508048.59420531045</v>
      </c>
      <c r="P138" s="5">
        <f>'MB non-lgt'!P138+'HB non-lgt'!P138+'Major Accts'!P138</f>
        <v>250943.56860797512</v>
      </c>
      <c r="Q138" s="5">
        <f>'MB non-lgt'!Q138+'HB non-lgt'!Q138+'Major Accts'!Q138</f>
        <v>265061.50717811927</v>
      </c>
      <c r="R138" s="5">
        <f>'MB non-lgt'!R138+'HB non-lgt'!R138+'Major Accts'!R138</f>
        <v>1737.53712</v>
      </c>
      <c r="S138" s="5">
        <f>'MB non-lgt'!S138+'HB non-lgt'!S138+'Major Accts'!S138</f>
        <v>200771.93150000001</v>
      </c>
      <c r="T138" s="5">
        <f>'MB non-lgt'!T138+'HB non-lgt'!T138+'Major Accts'!T138</f>
        <v>4245.7664999999997</v>
      </c>
      <c r="U138" s="5">
        <f>'MB non-lgt'!U138+'HB non-lgt'!U138+'Major Accts'!U138</f>
        <v>6650.4842500000004</v>
      </c>
      <c r="V138" s="5">
        <f>'MB non-lgt'!V138+'HB non-lgt'!V138+'Major Accts'!V138</f>
        <v>1606.9967116960113</v>
      </c>
      <c r="W138" s="5">
        <f>'MB non-lgt'!W138+'HB non-lgt'!W138+'Major Accts'!W138</f>
        <v>110705.98909491749</v>
      </c>
      <c r="X138" s="5">
        <f>'MB non-lgt'!X138+'HB non-lgt'!X138+'Major Accts'!X138</f>
        <v>111579.90315912676</v>
      </c>
      <c r="Y138" s="5">
        <f>'MB non-lgt'!Y138+'HB non-lgt'!Y138+'Major Accts'!Y138</f>
        <v>73694.937653289919</v>
      </c>
      <c r="Z138" s="5">
        <f>'MB non-lgt'!Z138+'HB non-lgt'!Z138+'Major Accts'!Z138</f>
        <v>570217.23457819864</v>
      </c>
      <c r="AA138" s="5">
        <f>'MB non-lgt'!AA138+'HB non-lgt'!AA138+'Major Accts'!AA138</f>
        <v>1449893.3390693273</v>
      </c>
      <c r="AB138" s="5">
        <f>'MB non-lgt'!AB138+'HB non-lgt'!AB138+'Major Accts'!AB138</f>
        <v>19074.500660000002</v>
      </c>
      <c r="AC138" s="5">
        <f>'MB non-lgt'!AC138+'HB non-lgt'!AC138+'Major Accts'!AC138</f>
        <v>12735.38</v>
      </c>
      <c r="AD138" s="5">
        <f>'MB non-lgt'!AD138+'HB non-lgt'!AD138+'Major Accts'!AD138</f>
        <v>186279.886</v>
      </c>
      <c r="AE138" s="5">
        <f>'MB non-lgt'!AE138+'HB non-lgt'!AE138+'Major Accts'!AE138</f>
        <v>80000</v>
      </c>
      <c r="AF138" s="5">
        <f>'MB non-lgt'!AF138+'HB non-lgt'!AF138+'Major Accts'!AF138</f>
        <v>59365.009406015852</v>
      </c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U138" s="7">
        <f t="shared" si="2"/>
        <v>45244057.685635604</v>
      </c>
      <c r="AV138" s="7">
        <f>SUM(lighting!D138:J138)</f>
        <v>1288706</v>
      </c>
      <c r="AW138" s="7">
        <f t="shared" si="3"/>
        <v>46532763.685635604</v>
      </c>
    </row>
    <row r="139" spans="2:49">
      <c r="B139" s="4">
        <v>11</v>
      </c>
      <c r="C139" s="4">
        <v>2022</v>
      </c>
      <c r="D139" s="5">
        <f>'MB non-lgt'!D139+'HB non-lgt'!D139+'Major Accts'!D139</f>
        <v>19902295.266589999</v>
      </c>
      <c r="E139" s="5">
        <f>'MB non-lgt'!E139+'HB non-lgt'!E139+'Major Accts'!E139</f>
        <v>130172.217969</v>
      </c>
      <c r="F139" s="5">
        <f>'MB non-lgt'!F139+'HB non-lgt'!F139+'Major Accts'!F139</f>
        <v>1011778.6068600001</v>
      </c>
      <c r="G139" s="5">
        <f>'MB non-lgt'!G139+'HB non-lgt'!G139+'Major Accts'!G139</f>
        <v>1622518.98276</v>
      </c>
      <c r="H139" s="5">
        <f>'MB non-lgt'!H139+'HB non-lgt'!H139+'Major Accts'!H139</f>
        <v>10225.479582</v>
      </c>
      <c r="I139" s="5">
        <f>'MB non-lgt'!I139+'HB non-lgt'!I139+'Major Accts'!I139</f>
        <v>8567266.2992499992</v>
      </c>
      <c r="J139" s="5">
        <f>'MB non-lgt'!J139+'HB non-lgt'!J139+'Major Accts'!J139</f>
        <v>46259.200500000006</v>
      </c>
      <c r="K139" s="5">
        <f>'MB non-lgt'!K139+'HB non-lgt'!K139+'Major Accts'!K139</f>
        <v>58689.518750000003</v>
      </c>
      <c r="L139" s="5">
        <f>'MB non-lgt'!L139+'HB non-lgt'!L139+'Major Accts'!L139</f>
        <v>148357.92781999998</v>
      </c>
      <c r="M139" s="5">
        <f>'MB non-lgt'!M139+'HB non-lgt'!M139+'Major Accts'!M139</f>
        <v>1338952.3446887967</v>
      </c>
      <c r="N139" s="5">
        <f>'MB non-lgt'!N139+'HB non-lgt'!N139+'Major Accts'!N139</f>
        <v>161242.15130115044</v>
      </c>
      <c r="O139" s="5">
        <f>'MB non-lgt'!O139+'HB non-lgt'!O139+'Major Accts'!O139</f>
        <v>476171.89494413818</v>
      </c>
      <c r="P139" s="5">
        <f>'MB non-lgt'!P139+'HB non-lgt'!P139+'Major Accts'!P139</f>
        <v>237156.16268803214</v>
      </c>
      <c r="Q139" s="5">
        <f>'MB non-lgt'!Q139+'HB non-lgt'!Q139+'Major Accts'!Q139</f>
        <v>229671.27225640847</v>
      </c>
      <c r="R139" s="5">
        <f>'MB non-lgt'!R139+'HB non-lgt'!R139+'Major Accts'!R139</f>
        <v>1501.1515200000001</v>
      </c>
      <c r="S139" s="5">
        <f>'MB non-lgt'!S139+'HB non-lgt'!S139+'Major Accts'!S139</f>
        <v>182362.571</v>
      </c>
      <c r="T139" s="5">
        <f>'MB non-lgt'!T139+'HB non-lgt'!T139+'Major Accts'!T139</f>
        <v>4231.7194</v>
      </c>
      <c r="U139" s="5">
        <f>'MB non-lgt'!U139+'HB non-lgt'!U139+'Major Accts'!U139</f>
        <v>6264.3964999999998</v>
      </c>
      <c r="V139" s="5">
        <f>'MB non-lgt'!V139+'HB non-lgt'!V139+'Major Accts'!V139</f>
        <v>986.80103999999994</v>
      </c>
      <c r="W139" s="5">
        <f>'MB non-lgt'!W139+'HB non-lgt'!W139+'Major Accts'!W139</f>
        <v>103822.87762068387</v>
      </c>
      <c r="X139" s="5">
        <f>'MB non-lgt'!X139+'HB non-lgt'!X139+'Major Accts'!X139</f>
        <v>107056.93213430692</v>
      </c>
      <c r="Y139" s="5">
        <f>'MB non-lgt'!Y139+'HB non-lgt'!Y139+'Major Accts'!Y139</f>
        <v>70956.944090407022</v>
      </c>
      <c r="Z139" s="5">
        <f>'MB non-lgt'!Z139+'HB non-lgt'!Z139+'Major Accts'!Z139</f>
        <v>508236.06700088148</v>
      </c>
      <c r="AA139" s="5">
        <f>'MB non-lgt'!AA139+'HB non-lgt'!AA139+'Major Accts'!AA139</f>
        <v>1160058.5431999071</v>
      </c>
      <c r="AB139" s="5">
        <f>'MB non-lgt'!AB139+'HB non-lgt'!AB139+'Major Accts'!AB139</f>
        <v>21966.916639999999</v>
      </c>
      <c r="AC139" s="5">
        <f>'MB non-lgt'!AC139+'HB non-lgt'!AC139+'Major Accts'!AC139</f>
        <v>12673.34</v>
      </c>
      <c r="AD139" s="5">
        <f>'MB non-lgt'!AD139+'HB non-lgt'!AD139+'Major Accts'!AD139</f>
        <v>184013.454</v>
      </c>
      <c r="AE139" s="5">
        <f>'MB non-lgt'!AE139+'HB non-lgt'!AE139+'Major Accts'!AE139</f>
        <v>80000</v>
      </c>
      <c r="AF139" s="5">
        <f>'MB non-lgt'!AF139+'HB non-lgt'!AF139+'Major Accts'!AF139</f>
        <v>55547.386254750789</v>
      </c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U139" s="7">
        <f t="shared" si="2"/>
        <v>36440436.426360473</v>
      </c>
      <c r="AV139" s="7">
        <f>SUM(lighting!D139:J139)</f>
        <v>1289216</v>
      </c>
      <c r="AW139" s="7">
        <f t="shared" si="3"/>
        <v>37729652.426360473</v>
      </c>
    </row>
    <row r="140" spans="2:49">
      <c r="B140" s="4">
        <v>12</v>
      </c>
      <c r="C140" s="4">
        <v>2022</v>
      </c>
      <c r="D140" s="5">
        <f>'MB non-lgt'!D140+'HB non-lgt'!D140+'Major Accts'!D140</f>
        <v>22369357.11741</v>
      </c>
      <c r="E140" s="5">
        <f>'MB non-lgt'!E140+'HB non-lgt'!E140+'Major Accts'!E140</f>
        <v>147710.57031899999</v>
      </c>
      <c r="F140" s="5">
        <f>'MB non-lgt'!F140+'HB non-lgt'!F140+'Major Accts'!F140</f>
        <v>1166783.2119499999</v>
      </c>
      <c r="G140" s="5">
        <f>'MB non-lgt'!G140+'HB non-lgt'!G140+'Major Accts'!G140</f>
        <v>1718454.2252400001</v>
      </c>
      <c r="H140" s="5">
        <f>'MB non-lgt'!H140+'HB non-lgt'!H140+'Major Accts'!H140</f>
        <v>10911.119922</v>
      </c>
      <c r="I140" s="5">
        <f>'MB non-lgt'!I140+'HB non-lgt'!I140+'Major Accts'!I140</f>
        <v>8698683.946250001</v>
      </c>
      <c r="J140" s="5">
        <f>'MB non-lgt'!J140+'HB non-lgt'!J140+'Major Accts'!J140</f>
        <v>43595.474600000001</v>
      </c>
      <c r="K140" s="5">
        <f>'MB non-lgt'!K140+'HB non-lgt'!K140+'Major Accts'!K140</f>
        <v>61305.266000000003</v>
      </c>
      <c r="L140" s="5">
        <f>'MB non-lgt'!L140+'HB non-lgt'!L140+'Major Accts'!L140</f>
        <v>142754.64476</v>
      </c>
      <c r="M140" s="5">
        <f>'MB non-lgt'!M140+'HB non-lgt'!M140+'Major Accts'!M140</f>
        <v>1317309.8986998617</v>
      </c>
      <c r="N140" s="5">
        <f>'MB non-lgt'!N140+'HB non-lgt'!N140+'Major Accts'!N140</f>
        <v>169363.15024309736</v>
      </c>
      <c r="O140" s="5">
        <f>'MB non-lgt'!O140+'HB non-lgt'!O140+'Major Accts'!O140</f>
        <v>473473.98494289408</v>
      </c>
      <c r="P140" s="5">
        <f>'MB non-lgt'!P140+'HB non-lgt'!P140+'Major Accts'!P140</f>
        <v>221444.14945072547</v>
      </c>
      <c r="Q140" s="5">
        <f>'MB non-lgt'!Q140+'HB non-lgt'!Q140+'Major Accts'!Q140</f>
        <v>238932.86950642327</v>
      </c>
      <c r="R140" s="5">
        <f>'MB non-lgt'!R140+'HB non-lgt'!R140+'Major Accts'!R140</f>
        <v>1661.0048400000001</v>
      </c>
      <c r="S140" s="5">
        <f>'MB non-lgt'!S140+'HB non-lgt'!S140+'Major Accts'!S140</f>
        <v>187519.7065</v>
      </c>
      <c r="T140" s="5">
        <f>'MB non-lgt'!T140+'HB non-lgt'!T140+'Major Accts'!T140</f>
        <v>4397.9480000000003</v>
      </c>
      <c r="U140" s="5">
        <f>'MB non-lgt'!U140+'HB non-lgt'!U140+'Major Accts'!U140</f>
        <v>6127.3010000000004</v>
      </c>
      <c r="V140" s="5">
        <f>'MB non-lgt'!V140+'HB non-lgt'!V140+'Major Accts'!V140</f>
        <v>940.17445999999995</v>
      </c>
      <c r="W140" s="5">
        <f>'MB non-lgt'!W140+'HB non-lgt'!W140+'Major Accts'!W140</f>
        <v>104189.28982828622</v>
      </c>
      <c r="X140" s="5">
        <f>'MB non-lgt'!X140+'HB non-lgt'!X140+'Major Accts'!X140</f>
        <v>105579.54487725336</v>
      </c>
      <c r="Y140" s="5">
        <f>'MB non-lgt'!Y140+'HB non-lgt'!Y140+'Major Accts'!Y140</f>
        <v>71514.834154272467</v>
      </c>
      <c r="Z140" s="5">
        <f>'MB non-lgt'!Z140+'HB non-lgt'!Z140+'Major Accts'!Z140</f>
        <v>499172.51839084818</v>
      </c>
      <c r="AA140" s="5">
        <f>'MB non-lgt'!AA140+'HB non-lgt'!AA140+'Major Accts'!AA140</f>
        <v>1250097.704426955</v>
      </c>
      <c r="AB140" s="5">
        <f>'MB non-lgt'!AB140+'HB non-lgt'!AB140+'Major Accts'!AB140</f>
        <v>10998.234060000001</v>
      </c>
      <c r="AC140" s="5">
        <f>'MB non-lgt'!AC140+'HB non-lgt'!AC140+'Major Accts'!AC140</f>
        <v>12745.72</v>
      </c>
      <c r="AD140" s="5">
        <f>'MB non-lgt'!AD140+'HB non-lgt'!AD140+'Major Accts'!AD140</f>
        <v>115838.37</v>
      </c>
      <c r="AE140" s="5">
        <f>'MB non-lgt'!AE140+'HB non-lgt'!AE140+'Major Accts'!AE140</f>
        <v>80000</v>
      </c>
      <c r="AF140" s="5">
        <f>'MB non-lgt'!AF140+'HB non-lgt'!AF140+'Major Accts'!AF140</f>
        <v>57221.391725485941</v>
      </c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U140" s="7">
        <f t="shared" si="2"/>
        <v>39288083.371557102</v>
      </c>
      <c r="AV140" s="7">
        <f>SUM(lighting!D140:J140)</f>
        <v>1289726</v>
      </c>
      <c r="AW140" s="7">
        <f t="shared" si="3"/>
        <v>40577809.371557102</v>
      </c>
    </row>
    <row r="141" spans="2:49">
      <c r="B141" s="4">
        <v>1</v>
      </c>
      <c r="C141" s="4">
        <v>2023</v>
      </c>
      <c r="D141" s="5">
        <f>'MB non-lgt'!D141+'HB non-lgt'!D141+'Major Accts'!D141</f>
        <v>26261924.757440001</v>
      </c>
      <c r="E141" s="5">
        <f>'MB non-lgt'!E141+'HB non-lgt'!E141+'Major Accts'!E141</f>
        <v>171883.75721099999</v>
      </c>
      <c r="F141" s="5">
        <f>'MB non-lgt'!F141+'HB non-lgt'!F141+'Major Accts'!F141</f>
        <v>1380113.9824600001</v>
      </c>
      <c r="G141" s="5">
        <f>'MB non-lgt'!G141+'HB non-lgt'!G141+'Major Accts'!G141</f>
        <v>1895967.8650800001</v>
      </c>
      <c r="H141" s="5">
        <f>'MB non-lgt'!H141+'HB non-lgt'!H141+'Major Accts'!H141</f>
        <v>12175.323786000001</v>
      </c>
      <c r="I141" s="5">
        <f>'MB non-lgt'!I141+'HB non-lgt'!I141+'Major Accts'!I141</f>
        <v>8798679.0022500008</v>
      </c>
      <c r="J141" s="5">
        <f>'MB non-lgt'!J141+'HB non-lgt'!J141+'Major Accts'!J141</f>
        <v>43391.432800000002</v>
      </c>
      <c r="K141" s="5">
        <f>'MB non-lgt'!K141+'HB non-lgt'!K141+'Major Accts'!K141</f>
        <v>62462.922999999995</v>
      </c>
      <c r="L141" s="5">
        <f>'MB non-lgt'!L141+'HB non-lgt'!L141+'Major Accts'!L141</f>
        <v>146641.09961999999</v>
      </c>
      <c r="M141" s="5">
        <f>'MB non-lgt'!M141+'HB non-lgt'!M141+'Major Accts'!M141</f>
        <v>1305082.5386998616</v>
      </c>
      <c r="N141" s="5">
        <f>'MB non-lgt'!N141+'HB non-lgt'!N141+'Major Accts'!N141</f>
        <v>167729.62550309734</v>
      </c>
      <c r="O141" s="5">
        <f>'MB non-lgt'!O141+'HB non-lgt'!O141+'Major Accts'!O141</f>
        <v>465832.69416935561</v>
      </c>
      <c r="P141" s="5">
        <f>'MB non-lgt'!P141+'HB non-lgt'!P141+'Major Accts'!P141</f>
        <v>229885.14553244936</v>
      </c>
      <c r="Q141" s="5">
        <f>'MB non-lgt'!Q141+'HB non-lgt'!Q141+'Major Accts'!Q141</f>
        <v>258542.95745368156</v>
      </c>
      <c r="R141" s="5">
        <f>'MB non-lgt'!R141+'HB non-lgt'!R141+'Major Accts'!R141</f>
        <v>1912.33548</v>
      </c>
      <c r="S141" s="5">
        <f>'MB non-lgt'!S141+'HB non-lgt'!S141+'Major Accts'!S141</f>
        <v>189498.06075</v>
      </c>
      <c r="T141" s="5">
        <f>'MB non-lgt'!T141+'HB non-lgt'!T141+'Major Accts'!T141</f>
        <v>4673.6880000000001</v>
      </c>
      <c r="U141" s="5">
        <f>'MB non-lgt'!U141+'HB non-lgt'!U141+'Major Accts'!U141</f>
        <v>6011.0619999999999</v>
      </c>
      <c r="V141" s="5">
        <f>'MB non-lgt'!V141+'HB non-lgt'!V141+'Major Accts'!V141</f>
        <v>889.77215999999999</v>
      </c>
      <c r="W141" s="5">
        <f>'MB non-lgt'!W141+'HB non-lgt'!W141+'Major Accts'!W141</f>
        <v>101905.13868886654</v>
      </c>
      <c r="X141" s="5">
        <f>'MB non-lgt'!X141+'HB non-lgt'!X141+'Major Accts'!X141</f>
        <v>104738.52119017806</v>
      </c>
      <c r="Y141" s="5">
        <f>'MB non-lgt'!Y141+'HB non-lgt'!Y141+'Major Accts'!Y141</f>
        <v>69847.918898232689</v>
      </c>
      <c r="Z141" s="5">
        <f>'MB non-lgt'!Z141+'HB non-lgt'!Z141+'Major Accts'!Z141</f>
        <v>435243.22292179265</v>
      </c>
      <c r="AA141" s="5">
        <f>'MB non-lgt'!AA141+'HB non-lgt'!AA141+'Major Accts'!AA141</f>
        <v>1359864.6038083469</v>
      </c>
      <c r="AB141" s="5">
        <f>'MB non-lgt'!AB141+'HB non-lgt'!AB141+'Major Accts'!AB141</f>
        <v>24545.27448</v>
      </c>
      <c r="AC141" s="5">
        <f>'MB non-lgt'!AC141+'HB non-lgt'!AC141+'Major Accts'!AC141</f>
        <v>12735.38</v>
      </c>
      <c r="AD141" s="5">
        <f>'MB non-lgt'!AD141+'HB non-lgt'!AD141+'Major Accts'!AD141</f>
        <v>115838.37</v>
      </c>
      <c r="AE141" s="5">
        <f>'MB non-lgt'!AE141+'HB non-lgt'!AE141+'Major Accts'!AE141</f>
        <v>80000</v>
      </c>
      <c r="AF141" s="5">
        <f>'MB non-lgt'!AF141+'HB non-lgt'!AF141+'Major Accts'!AF141</f>
        <v>58197.962706048427</v>
      </c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U141" s="7">
        <f t="shared" si="2"/>
        <v>43766214.416088931</v>
      </c>
      <c r="AV141" s="7">
        <f>SUM(lighting!D141:J141)</f>
        <v>1290238</v>
      </c>
      <c r="AW141" s="7">
        <f t="shared" si="3"/>
        <v>45056452.416088931</v>
      </c>
    </row>
    <row r="142" spans="2:49">
      <c r="B142" s="4">
        <v>2</v>
      </c>
      <c r="C142" s="4">
        <v>2023</v>
      </c>
      <c r="D142" s="5">
        <f>'MB non-lgt'!D142+'HB non-lgt'!D142+'Major Accts'!D142</f>
        <v>24560152.90078</v>
      </c>
      <c r="E142" s="5">
        <f>'MB non-lgt'!E142+'HB non-lgt'!E142+'Major Accts'!E142</f>
        <v>157277.11784999998</v>
      </c>
      <c r="F142" s="5">
        <f>'MB non-lgt'!F142+'HB non-lgt'!F142+'Major Accts'!F142</f>
        <v>1267645.5204</v>
      </c>
      <c r="G142" s="5">
        <f>'MB non-lgt'!G142+'HB non-lgt'!G142+'Major Accts'!G142</f>
        <v>1811866.7677200001</v>
      </c>
      <c r="H142" s="5">
        <f>'MB non-lgt'!H142+'HB non-lgt'!H142+'Major Accts'!H142</f>
        <v>11560.401324</v>
      </c>
      <c r="I142" s="5">
        <f>'MB non-lgt'!I142+'HB non-lgt'!I142+'Major Accts'!I142</f>
        <v>8789125.2589999996</v>
      </c>
      <c r="J142" s="5">
        <f>'MB non-lgt'!J142+'HB non-lgt'!J142+'Major Accts'!J142</f>
        <v>46763.217600000004</v>
      </c>
      <c r="K142" s="5">
        <f>'MB non-lgt'!K142+'HB non-lgt'!K142+'Major Accts'!K142</f>
        <v>60404.250500000002</v>
      </c>
      <c r="L142" s="5">
        <f>'MB non-lgt'!L142+'HB non-lgt'!L142+'Major Accts'!L142</f>
        <v>145782.15122</v>
      </c>
      <c r="M142" s="5">
        <f>'MB non-lgt'!M142+'HB non-lgt'!M142+'Major Accts'!M142</f>
        <v>1291995.5160338865</v>
      </c>
      <c r="N142" s="5">
        <f>'MB non-lgt'!N142+'HB non-lgt'!N142+'Major Accts'!N142</f>
        <v>162750.80327106194</v>
      </c>
      <c r="O142" s="5">
        <f>'MB non-lgt'!O142+'HB non-lgt'!O142+'Major Accts'!O142</f>
        <v>458651.11512164929</v>
      </c>
      <c r="P142" s="5">
        <f>'MB non-lgt'!P142+'HB non-lgt'!P142+'Major Accts'!P142</f>
        <v>227966.04212424549</v>
      </c>
      <c r="Q142" s="5">
        <f>'MB non-lgt'!Q142+'HB non-lgt'!Q142+'Major Accts'!Q142</f>
        <v>235236.38791209698</v>
      </c>
      <c r="R142" s="5">
        <f>'MB non-lgt'!R142+'HB non-lgt'!R142+'Major Accts'!R142</f>
        <v>1903.4466</v>
      </c>
      <c r="S142" s="5">
        <f>'MB non-lgt'!S142+'HB non-lgt'!S142+'Major Accts'!S142</f>
        <v>185113.07524999999</v>
      </c>
      <c r="T142" s="5">
        <f>'MB non-lgt'!T142+'HB non-lgt'!T142+'Major Accts'!T142</f>
        <v>4526.4106000000002</v>
      </c>
      <c r="U142" s="5">
        <f>'MB non-lgt'!U142+'HB non-lgt'!U142+'Major Accts'!U142</f>
        <v>5832.2070000000003</v>
      </c>
      <c r="V142" s="5">
        <f>'MB non-lgt'!V142+'HB non-lgt'!V142+'Major Accts'!V142</f>
        <v>1072.2177999999999</v>
      </c>
      <c r="W142" s="5">
        <f>'MB non-lgt'!W142+'HB non-lgt'!W142+'Major Accts'!W142</f>
        <v>99572.754127463035</v>
      </c>
      <c r="X142" s="5">
        <f>'MB non-lgt'!X142+'HB non-lgt'!X142+'Major Accts'!X142</f>
        <v>103728.94122344902</v>
      </c>
      <c r="Y142" s="5">
        <f>'MB non-lgt'!Y142+'HB non-lgt'!Y142+'Major Accts'!Y142</f>
        <v>70402.51558493558</v>
      </c>
      <c r="Z142" s="5">
        <f>'MB non-lgt'!Z142+'HB non-lgt'!Z142+'Major Accts'!Z142</f>
        <v>454665.83105360065</v>
      </c>
      <c r="AA142" s="5">
        <f>'MB non-lgt'!AA142+'HB non-lgt'!AA142+'Major Accts'!AA142</f>
        <v>1076680.0952457422</v>
      </c>
      <c r="AB142" s="5">
        <f>'MB non-lgt'!AB142+'HB non-lgt'!AB142+'Major Accts'!AB142</f>
        <v>22322.458860000002</v>
      </c>
      <c r="AC142" s="5">
        <f>'MB non-lgt'!AC142+'HB non-lgt'!AC142+'Major Accts'!AC142</f>
        <v>12559.6</v>
      </c>
      <c r="AD142" s="5">
        <f>'MB non-lgt'!AD142+'HB non-lgt'!AD142+'Major Accts'!AD142</f>
        <v>115838.37</v>
      </c>
      <c r="AE142" s="5">
        <f>'MB non-lgt'!AE142+'HB non-lgt'!AE142+'Major Accts'!AE142</f>
        <v>80000</v>
      </c>
      <c r="AF142" s="5">
        <f>'MB non-lgt'!AF142+'HB non-lgt'!AF142+'Major Accts'!AF142</f>
        <v>55910.937289607995</v>
      </c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U142" s="7">
        <f t="shared" ref="AU142:AU205" si="4">SUM(D142:AQ142)</f>
        <v>41517306.311491743</v>
      </c>
      <c r="AV142" s="7">
        <f>SUM(lighting!D142:J142)</f>
        <v>1290749</v>
      </c>
      <c r="AW142" s="7">
        <f t="shared" si="3"/>
        <v>42808055.311491743</v>
      </c>
    </row>
    <row r="143" spans="2:49">
      <c r="B143" s="4">
        <v>3</v>
      </c>
      <c r="C143" s="4">
        <v>2023</v>
      </c>
      <c r="D143" s="5">
        <f>'MB non-lgt'!D143+'HB non-lgt'!D143+'Major Accts'!D143</f>
        <v>21649756.570900001</v>
      </c>
      <c r="E143" s="5">
        <f>'MB non-lgt'!E143+'HB non-lgt'!E143+'Major Accts'!E143</f>
        <v>135879.3602355</v>
      </c>
      <c r="F143" s="5">
        <f>'MB non-lgt'!F143+'HB non-lgt'!F143+'Major Accts'!F143</f>
        <v>1095260.7329500001</v>
      </c>
      <c r="G143" s="5">
        <f>'MB non-lgt'!G143+'HB non-lgt'!G143+'Major Accts'!G143</f>
        <v>1664733.46716</v>
      </c>
      <c r="H143" s="5">
        <f>'MB non-lgt'!H143+'HB non-lgt'!H143+'Major Accts'!H143</f>
        <v>10495.633158000001</v>
      </c>
      <c r="I143" s="5">
        <f>'MB non-lgt'!I143+'HB non-lgt'!I143+'Major Accts'!I143</f>
        <v>8456102.4594999999</v>
      </c>
      <c r="J143" s="5">
        <f>'MB non-lgt'!J143+'HB non-lgt'!J143+'Major Accts'!J143</f>
        <v>39426.817599999995</v>
      </c>
      <c r="K143" s="5">
        <f>'MB non-lgt'!K143+'HB non-lgt'!K143+'Major Accts'!K143</f>
        <v>54761.294750000001</v>
      </c>
      <c r="L143" s="5">
        <f>'MB non-lgt'!L143+'HB non-lgt'!L143+'Major Accts'!L143</f>
        <v>145850.99695999999</v>
      </c>
      <c r="M143" s="5">
        <f>'MB non-lgt'!M143+'HB non-lgt'!M143+'Major Accts'!M143</f>
        <v>1314924.7773582295</v>
      </c>
      <c r="N143" s="5">
        <f>'MB non-lgt'!N143+'HB non-lgt'!N143+'Major Accts'!N143</f>
        <v>173857.75164761062</v>
      </c>
      <c r="O143" s="5">
        <f>'MB non-lgt'!O143+'HB non-lgt'!O143+'Major Accts'!O143</f>
        <v>471528.80658587121</v>
      </c>
      <c r="P143" s="5">
        <f>'MB non-lgt'!P143+'HB non-lgt'!P143+'Major Accts'!P143</f>
        <v>236477.23986440437</v>
      </c>
      <c r="Q143" s="5">
        <f>'MB non-lgt'!Q143+'HB non-lgt'!Q143+'Major Accts'!Q143</f>
        <v>251751.4457770403</v>
      </c>
      <c r="R143" s="5">
        <f>'MB non-lgt'!R143+'HB non-lgt'!R143+'Major Accts'!R143</f>
        <v>1897.3416</v>
      </c>
      <c r="S143" s="5">
        <f>'MB non-lgt'!S143+'HB non-lgt'!S143+'Major Accts'!S143</f>
        <v>184785.73225</v>
      </c>
      <c r="T143" s="5">
        <f>'MB non-lgt'!T143+'HB non-lgt'!T143+'Major Accts'!T143</f>
        <v>4403.9816000000001</v>
      </c>
      <c r="U143" s="5">
        <f>'MB non-lgt'!U143+'HB non-lgt'!U143+'Major Accts'!U143</f>
        <v>6091.1262500000003</v>
      </c>
      <c r="V143" s="5">
        <f>'MB non-lgt'!V143+'HB non-lgt'!V143+'Major Accts'!V143</f>
        <v>1031.50414</v>
      </c>
      <c r="W143" s="5">
        <f>'MB non-lgt'!W143+'HB non-lgt'!W143+'Major Accts'!W143</f>
        <v>103210.96503389577</v>
      </c>
      <c r="X143" s="5">
        <f>'MB non-lgt'!X143+'HB non-lgt'!X143+'Major Accts'!X143</f>
        <v>104911.95941093608</v>
      </c>
      <c r="Y143" s="5">
        <f>'MB non-lgt'!Y143+'HB non-lgt'!Y143+'Major Accts'!Y143</f>
        <v>71154.95757311293</v>
      </c>
      <c r="Z143" s="5">
        <f>'MB non-lgt'!Z143+'HB non-lgt'!Z143+'Major Accts'!Z143</f>
        <v>452682.27256946947</v>
      </c>
      <c r="AA143" s="5">
        <f>'MB non-lgt'!AA143+'HB non-lgt'!AA143+'Major Accts'!AA143</f>
        <v>1333792.5722050013</v>
      </c>
      <c r="AB143" s="5">
        <f>'MB non-lgt'!AB143+'HB non-lgt'!AB143+'Major Accts'!AB143</f>
        <v>21886.46744</v>
      </c>
      <c r="AC143" s="5">
        <f>'MB non-lgt'!AC143+'HB non-lgt'!AC143+'Major Accts'!AC143</f>
        <v>12735.38</v>
      </c>
      <c r="AD143" s="5">
        <f>'MB non-lgt'!AD143+'HB non-lgt'!AD143+'Major Accts'!AD143</f>
        <v>115838.37</v>
      </c>
      <c r="AE143" s="5">
        <f>'MB non-lgt'!AE143+'HB non-lgt'!AE143+'Major Accts'!AE143</f>
        <v>80000</v>
      </c>
      <c r="AF143" s="5">
        <f>'MB non-lgt'!AF143+'HB non-lgt'!AF143+'Major Accts'!AF143</f>
        <v>55584.573808231078</v>
      </c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U143" s="7">
        <f t="shared" si="4"/>
        <v>38250814.558327302</v>
      </c>
      <c r="AV143" s="7">
        <f>SUM(lighting!D143:J143)</f>
        <v>1291261</v>
      </c>
      <c r="AW143" s="7">
        <f t="shared" ref="AW143:AW206" si="5">AU143+AV143</f>
        <v>39542075.558327302</v>
      </c>
    </row>
    <row r="144" spans="2:49">
      <c r="B144" s="4">
        <v>4</v>
      </c>
      <c r="C144" s="4">
        <v>2023</v>
      </c>
      <c r="D144" s="5">
        <f>'MB non-lgt'!D144+'HB non-lgt'!D144+'Major Accts'!D144</f>
        <v>20627395.04831</v>
      </c>
      <c r="E144" s="5">
        <f>'MB non-lgt'!E144+'HB non-lgt'!E144+'Major Accts'!E144</f>
        <v>128128.055385</v>
      </c>
      <c r="F144" s="5">
        <f>'MB non-lgt'!F144+'HB non-lgt'!F144+'Major Accts'!F144</f>
        <v>1037803.72329</v>
      </c>
      <c r="G144" s="5">
        <f>'MB non-lgt'!G144+'HB non-lgt'!G144+'Major Accts'!G144</f>
        <v>1661067.0756000001</v>
      </c>
      <c r="H144" s="5">
        <f>'MB non-lgt'!H144+'HB non-lgt'!H144+'Major Accts'!H144</f>
        <v>10461.428064</v>
      </c>
      <c r="I144" s="5">
        <f>'MB non-lgt'!I144+'HB non-lgt'!I144+'Major Accts'!I144</f>
        <v>8280797.9464999996</v>
      </c>
      <c r="J144" s="5">
        <f>'MB non-lgt'!J144+'HB non-lgt'!J144+'Major Accts'!J144</f>
        <v>39900.159400000004</v>
      </c>
      <c r="K144" s="5">
        <f>'MB non-lgt'!K144+'HB non-lgt'!K144+'Major Accts'!K144</f>
        <v>58431.996250000004</v>
      </c>
      <c r="L144" s="5">
        <f>'MB non-lgt'!L144+'HB non-lgt'!L144+'Major Accts'!L144</f>
        <v>155114.89636000001</v>
      </c>
      <c r="M144" s="5">
        <f>'MB non-lgt'!M144+'HB non-lgt'!M144+'Major Accts'!M144</f>
        <v>1377444.5181673584</v>
      </c>
      <c r="N144" s="5">
        <f>'MB non-lgt'!N144+'HB non-lgt'!N144+'Major Accts'!N144</f>
        <v>164298.77125876106</v>
      </c>
      <c r="O144" s="5">
        <f>'MB non-lgt'!O144+'HB non-lgt'!O144+'Major Accts'!O144</f>
        <v>489138.70412355266</v>
      </c>
      <c r="P144" s="5">
        <f>'MB non-lgt'!P144+'HB non-lgt'!P144+'Major Accts'!P144</f>
        <v>243603.72309758147</v>
      </c>
      <c r="Q144" s="5">
        <f>'MB non-lgt'!Q144+'HB non-lgt'!Q144+'Major Accts'!Q144</f>
        <v>258330.98864135589</v>
      </c>
      <c r="R144" s="5">
        <f>'MB non-lgt'!R144+'HB non-lgt'!R144+'Major Accts'!R144</f>
        <v>1879.0754400000001</v>
      </c>
      <c r="S144" s="5">
        <f>'MB non-lgt'!S144+'HB non-lgt'!S144+'Major Accts'!S144</f>
        <v>189025.14074999999</v>
      </c>
      <c r="T144" s="5">
        <f>'MB non-lgt'!T144+'HB non-lgt'!T144+'Major Accts'!T144</f>
        <v>4508.0387000000001</v>
      </c>
      <c r="U144" s="5">
        <f>'MB non-lgt'!U144+'HB non-lgt'!U144+'Major Accts'!U144</f>
        <v>6170.8095000000003</v>
      </c>
      <c r="V144" s="5">
        <f>'MB non-lgt'!V144+'HB non-lgt'!V144+'Major Accts'!V144</f>
        <v>992.71395999999993</v>
      </c>
      <c r="W144" s="5">
        <f>'MB non-lgt'!W144+'HB non-lgt'!W144+'Major Accts'!W144</f>
        <v>103964.94105961559</v>
      </c>
      <c r="X144" s="5">
        <f>'MB non-lgt'!X144+'HB non-lgt'!X144+'Major Accts'!X144</f>
        <v>110014.35241029054</v>
      </c>
      <c r="Y144" s="5">
        <f>'MB non-lgt'!Y144+'HB non-lgt'!Y144+'Major Accts'!Y144</f>
        <v>75223.224258980976</v>
      </c>
      <c r="Z144" s="5">
        <f>'MB non-lgt'!Z144+'HB non-lgt'!Z144+'Major Accts'!Z144</f>
        <v>498578.49145304394</v>
      </c>
      <c r="AA144" s="5">
        <f>'MB non-lgt'!AA144+'HB non-lgt'!AA144+'Major Accts'!AA144</f>
        <v>1333083.0034781157</v>
      </c>
      <c r="AB144" s="5">
        <f>'MB non-lgt'!AB144+'HB non-lgt'!AB144+'Major Accts'!AB144</f>
        <v>17373.706179999997</v>
      </c>
      <c r="AC144" s="5">
        <f>'MB non-lgt'!AC144+'HB non-lgt'!AC144+'Major Accts'!AC144</f>
        <v>12673.34</v>
      </c>
      <c r="AD144" s="5">
        <f>'MB non-lgt'!AD144+'HB non-lgt'!AD144+'Major Accts'!AD144</f>
        <v>115838.37</v>
      </c>
      <c r="AE144" s="5">
        <f>'MB non-lgt'!AE144+'HB non-lgt'!AE144+'Major Accts'!AE144</f>
        <v>80000</v>
      </c>
      <c r="AF144" s="5">
        <f>'MB non-lgt'!AF144+'HB non-lgt'!AF144+'Major Accts'!AF144</f>
        <v>58392.420853512871</v>
      </c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U144" s="7">
        <f t="shared" si="4"/>
        <v>37139634.662491173</v>
      </c>
      <c r="AV144" s="7">
        <f>SUM(lighting!D144:J144)</f>
        <v>1291773</v>
      </c>
      <c r="AW144" s="7">
        <f t="shared" si="5"/>
        <v>38431407.662491173</v>
      </c>
    </row>
    <row r="145" spans="2:49">
      <c r="B145" s="4">
        <v>5</v>
      </c>
      <c r="C145" s="4">
        <v>2023</v>
      </c>
      <c r="D145" s="5">
        <f>'MB non-lgt'!D145+'HB non-lgt'!D145+'Major Accts'!D145</f>
        <v>21496705.01458</v>
      </c>
      <c r="E145" s="5">
        <f>'MB non-lgt'!E145+'HB non-lgt'!E145+'Major Accts'!E145</f>
        <v>136054.166964</v>
      </c>
      <c r="F145" s="5">
        <f>'MB non-lgt'!F145+'HB non-lgt'!F145+'Major Accts'!F145</f>
        <v>1115748.51807</v>
      </c>
      <c r="G145" s="5">
        <f>'MB non-lgt'!G145+'HB non-lgt'!G145+'Major Accts'!G145</f>
        <v>1755162.6156000001</v>
      </c>
      <c r="H145" s="5">
        <f>'MB non-lgt'!H145+'HB non-lgt'!H145+'Major Accts'!H145</f>
        <v>11127.068424000001</v>
      </c>
      <c r="I145" s="5">
        <f>'MB non-lgt'!I145+'HB non-lgt'!I145+'Major Accts'!I145</f>
        <v>8799574.3599999994</v>
      </c>
      <c r="J145" s="5">
        <f>'MB non-lgt'!J145+'HB non-lgt'!J145+'Major Accts'!J145</f>
        <v>43293.296900000001</v>
      </c>
      <c r="K145" s="5">
        <f>'MB non-lgt'!K145+'HB non-lgt'!K145+'Major Accts'!K145</f>
        <v>63554.266750000003</v>
      </c>
      <c r="L145" s="5">
        <f>'MB non-lgt'!L145+'HB non-lgt'!L145+'Major Accts'!L145</f>
        <v>163081.43481999999</v>
      </c>
      <c r="M145" s="5">
        <f>'MB non-lgt'!M145+'HB non-lgt'!M145+'Major Accts'!M145</f>
        <v>1440319.0037309818</v>
      </c>
      <c r="N145" s="5">
        <f>'MB non-lgt'!N145+'HB non-lgt'!N145+'Major Accts'!N145</f>
        <v>159352.80865530975</v>
      </c>
      <c r="O145" s="5">
        <f>'MB non-lgt'!O145+'HB non-lgt'!O145+'Major Accts'!O145</f>
        <v>497344.6742958636</v>
      </c>
      <c r="P145" s="5">
        <f>'MB non-lgt'!P145+'HB non-lgt'!P145+'Major Accts'!P145</f>
        <v>252662.80617750017</v>
      </c>
      <c r="Q145" s="5">
        <f>'MB non-lgt'!Q145+'HB non-lgt'!Q145+'Major Accts'!Q145</f>
        <v>248175.12897479598</v>
      </c>
      <c r="R145" s="5">
        <f>'MB non-lgt'!R145+'HB non-lgt'!R145+'Major Accts'!R145</f>
        <v>1562.5922399999999</v>
      </c>
      <c r="S145" s="5">
        <f>'MB non-lgt'!S145+'HB non-lgt'!S145+'Major Accts'!S145</f>
        <v>197494.63725</v>
      </c>
      <c r="T145" s="5">
        <f>'MB non-lgt'!T145+'HB non-lgt'!T145+'Major Accts'!T145</f>
        <v>4390.7795999999998</v>
      </c>
      <c r="U145" s="5">
        <f>'MB non-lgt'!U145+'HB non-lgt'!U145+'Major Accts'!U145</f>
        <v>6646.0372500000003</v>
      </c>
      <c r="V145" s="5">
        <f>'MB non-lgt'!V145+'HB non-lgt'!V145+'Major Accts'!V145</f>
        <v>1356.3229200000001</v>
      </c>
      <c r="W145" s="5">
        <f>'MB non-lgt'!W145+'HB non-lgt'!W145+'Major Accts'!W145</f>
        <v>107441.28750987074</v>
      </c>
      <c r="X145" s="5">
        <f>'MB non-lgt'!X145+'HB non-lgt'!X145+'Major Accts'!X145</f>
        <v>116655.49038155747</v>
      </c>
      <c r="Y145" s="5">
        <f>'MB non-lgt'!Y145+'HB non-lgt'!Y145+'Major Accts'!Y145</f>
        <v>78211.297423194483</v>
      </c>
      <c r="Z145" s="5">
        <f>'MB non-lgt'!Z145+'HB non-lgt'!Z145+'Major Accts'!Z145</f>
        <v>556668.70304237655</v>
      </c>
      <c r="AA145" s="5">
        <f>'MB non-lgt'!AA145+'HB non-lgt'!AA145+'Major Accts'!AA145</f>
        <v>1396676.222391587</v>
      </c>
      <c r="AB145" s="5">
        <f>'MB non-lgt'!AB145+'HB non-lgt'!AB145+'Major Accts'!AB145</f>
        <v>23783.222959999999</v>
      </c>
      <c r="AC145" s="5">
        <f>'MB non-lgt'!AC145+'HB non-lgt'!AC145+'Major Accts'!AC145</f>
        <v>12735.38</v>
      </c>
      <c r="AD145" s="5">
        <f>'MB non-lgt'!AD145+'HB non-lgt'!AD145+'Major Accts'!AD145</f>
        <v>115838.37</v>
      </c>
      <c r="AE145" s="5">
        <f>'MB non-lgt'!AE145+'HB non-lgt'!AE145+'Major Accts'!AE145</f>
        <v>80000</v>
      </c>
      <c r="AF145" s="5">
        <f>'MB non-lgt'!AF145+'HB non-lgt'!AF145+'Major Accts'!AF145</f>
        <v>58147.753643175151</v>
      </c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U145" s="7">
        <f t="shared" si="4"/>
        <v>38939763.260554209</v>
      </c>
      <c r="AV145" s="7">
        <f>SUM(lighting!D145:J145)</f>
        <v>1292286</v>
      </c>
      <c r="AW145" s="7">
        <f t="shared" si="5"/>
        <v>40232049.260554209</v>
      </c>
    </row>
    <row r="146" spans="2:49">
      <c r="B146" s="4">
        <v>6</v>
      </c>
      <c r="C146" s="4">
        <v>2023</v>
      </c>
      <c r="D146" s="5">
        <f>'MB non-lgt'!D146+'HB non-lgt'!D146+'Major Accts'!D146</f>
        <v>27964693.152380001</v>
      </c>
      <c r="E146" s="5">
        <f>'MB non-lgt'!E146+'HB non-lgt'!E146+'Major Accts'!E146</f>
        <v>177780.94469400001</v>
      </c>
      <c r="F146" s="5">
        <f>'MB non-lgt'!F146+'HB non-lgt'!F146+'Major Accts'!F146</f>
        <v>1491342.4570200001</v>
      </c>
      <c r="G146" s="5">
        <f>'MB non-lgt'!G146+'HB non-lgt'!G146+'Major Accts'!G146</f>
        <v>2081321.94564</v>
      </c>
      <c r="H146" s="5">
        <f>'MB non-lgt'!H146+'HB non-lgt'!H146+'Major Accts'!H146</f>
        <v>13449.476358</v>
      </c>
      <c r="I146" s="5">
        <f>'MB non-lgt'!I146+'HB non-lgt'!I146+'Major Accts'!I146</f>
        <v>9778147.4227499999</v>
      </c>
      <c r="J146" s="5">
        <f>'MB non-lgt'!J146+'HB non-lgt'!J146+'Major Accts'!J146</f>
        <v>50492.227599999998</v>
      </c>
      <c r="K146" s="5">
        <f>'MB non-lgt'!K146+'HB non-lgt'!K146+'Major Accts'!K146</f>
        <v>76226.186749999993</v>
      </c>
      <c r="L146" s="5">
        <f>'MB non-lgt'!L146+'HB non-lgt'!L146+'Major Accts'!L146</f>
        <v>227038.63709959053</v>
      </c>
      <c r="M146" s="5">
        <f>'MB non-lgt'!M146+'HB non-lgt'!M146+'Major Accts'!M146</f>
        <v>1589037.9917980637</v>
      </c>
      <c r="N146" s="5">
        <f>'MB non-lgt'!N146+'HB non-lgt'!N146+'Major Accts'!N146</f>
        <v>166232.97156336284</v>
      </c>
      <c r="O146" s="5">
        <f>'MB non-lgt'!O146+'HB non-lgt'!O146+'Major Accts'!O146</f>
        <v>534714.19511981739</v>
      </c>
      <c r="P146" s="5">
        <f>'MB non-lgt'!P146+'HB non-lgt'!P146+'Major Accts'!P146</f>
        <v>267519.2432878401</v>
      </c>
      <c r="Q146" s="5">
        <f>'MB non-lgt'!Q146+'HB non-lgt'!Q146+'Major Accts'!Q146</f>
        <v>438068.78803743707</v>
      </c>
      <c r="R146" s="5">
        <f>'MB non-lgt'!R146+'HB non-lgt'!R146+'Major Accts'!R146</f>
        <v>1738.0255200000001</v>
      </c>
      <c r="S146" s="5">
        <f>'MB non-lgt'!S146+'HB non-lgt'!S146+'Major Accts'!S146</f>
        <v>210505.921</v>
      </c>
      <c r="T146" s="5">
        <f>'MB non-lgt'!T146+'HB non-lgt'!T146+'Major Accts'!T146</f>
        <v>4741.1373999999996</v>
      </c>
      <c r="U146" s="5">
        <f>'MB non-lgt'!U146+'HB non-lgt'!U146+'Major Accts'!U146</f>
        <v>6741.5542500000001</v>
      </c>
      <c r="V146" s="5">
        <f>'MB non-lgt'!V146+'HB non-lgt'!V146+'Major Accts'!V146</f>
        <v>1559.7570818711838</v>
      </c>
      <c r="W146" s="5">
        <f>'MB non-lgt'!W146+'HB non-lgt'!W146+'Major Accts'!W146</f>
        <v>112148.46327806644</v>
      </c>
      <c r="X146" s="5">
        <f>'MB non-lgt'!X146+'HB non-lgt'!X146+'Major Accts'!X146</f>
        <v>124225.49281968561</v>
      </c>
      <c r="Y146" s="5">
        <f>'MB non-lgt'!Y146+'HB non-lgt'!Y146+'Major Accts'!Y146</f>
        <v>80969.065122721833</v>
      </c>
      <c r="Z146" s="5">
        <f>'MB non-lgt'!Z146+'HB non-lgt'!Z146+'Major Accts'!Z146</f>
        <v>586100.66005131567</v>
      </c>
      <c r="AA146" s="5">
        <f>'MB non-lgt'!AA146+'HB non-lgt'!AA146+'Major Accts'!AA146</f>
        <v>2723667.8761209389</v>
      </c>
      <c r="AB146" s="5">
        <f>'MB non-lgt'!AB146+'HB non-lgt'!AB146+'Major Accts'!AB146</f>
        <v>18969.070019999999</v>
      </c>
      <c r="AC146" s="5">
        <f>'MB non-lgt'!AC146+'HB non-lgt'!AC146+'Major Accts'!AC146</f>
        <v>12673.34</v>
      </c>
      <c r="AD146" s="5">
        <f>'MB non-lgt'!AD146+'HB non-lgt'!AD146+'Major Accts'!AD146</f>
        <v>115838.37</v>
      </c>
      <c r="AE146" s="5">
        <f>'MB non-lgt'!AE146+'HB non-lgt'!AE146+'Major Accts'!AE146</f>
        <v>80000</v>
      </c>
      <c r="AF146" s="5">
        <f>'MB non-lgt'!AF146+'HB non-lgt'!AF146+'Major Accts'!AF146</f>
        <v>62990.876342708216</v>
      </c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U146" s="7">
        <f t="shared" si="4"/>
        <v>48998935.249105439</v>
      </c>
      <c r="AV146" s="7">
        <f>SUM(lighting!D146:J146)</f>
        <v>1292799</v>
      </c>
      <c r="AW146" s="7">
        <f t="shared" si="5"/>
        <v>50291734.249105439</v>
      </c>
    </row>
    <row r="147" spans="2:49">
      <c r="B147" s="4">
        <v>7</v>
      </c>
      <c r="C147" s="4">
        <v>2023</v>
      </c>
      <c r="D147" s="5">
        <f>'MB non-lgt'!D147+'HB non-lgt'!D147+'Major Accts'!D147</f>
        <v>31731671.244370002</v>
      </c>
      <c r="E147" s="5">
        <f>'MB non-lgt'!E147+'HB non-lgt'!E147+'Major Accts'!E147</f>
        <v>200397.14659799999</v>
      </c>
      <c r="F147" s="5">
        <f>'MB non-lgt'!F147+'HB non-lgt'!F147+'Major Accts'!F147</f>
        <v>1703478.4834</v>
      </c>
      <c r="G147" s="5">
        <f>'MB non-lgt'!G147+'HB non-lgt'!G147+'Major Accts'!G147</f>
        <v>2246043.1756800003</v>
      </c>
      <c r="H147" s="5">
        <f>'MB non-lgt'!H147+'HB non-lgt'!H147+'Major Accts'!H147</f>
        <v>14617.577754</v>
      </c>
      <c r="I147" s="5">
        <f>'MB non-lgt'!I147+'HB non-lgt'!I147+'Major Accts'!I147</f>
        <v>10212196.1875</v>
      </c>
      <c r="J147" s="5">
        <f>'MB non-lgt'!J147+'HB non-lgt'!J147+'Major Accts'!J147</f>
        <v>52979.202499999999</v>
      </c>
      <c r="K147" s="5">
        <f>'MB non-lgt'!K147+'HB non-lgt'!K147+'Major Accts'!K147</f>
        <v>79362.063750000001</v>
      </c>
      <c r="L147" s="5">
        <f>'MB non-lgt'!L147+'HB non-lgt'!L147+'Major Accts'!L147</f>
        <v>282076.27252451086</v>
      </c>
      <c r="M147" s="5">
        <f>'MB non-lgt'!M147+'HB non-lgt'!M147+'Major Accts'!M147</f>
        <v>1584990.3440041495</v>
      </c>
      <c r="N147" s="5">
        <f>'MB non-lgt'!N147+'HB non-lgt'!N147+'Major Accts'!N147</f>
        <v>169387.92507168144</v>
      </c>
      <c r="O147" s="5">
        <f>'MB non-lgt'!O147+'HB non-lgt'!O147+'Major Accts'!O147</f>
        <v>546045.26190333231</v>
      </c>
      <c r="P147" s="5">
        <f>'MB non-lgt'!P147+'HB non-lgt'!P147+'Major Accts'!P147</f>
        <v>268667.97297612421</v>
      </c>
      <c r="Q147" s="5">
        <f>'MB non-lgt'!Q147+'HB non-lgt'!Q147+'Major Accts'!Q147</f>
        <v>485827.3824585852</v>
      </c>
      <c r="R147" s="5">
        <f>'MB non-lgt'!R147+'HB non-lgt'!R147+'Major Accts'!R147</f>
        <v>1842.10356</v>
      </c>
      <c r="S147" s="5">
        <f>'MB non-lgt'!S147+'HB non-lgt'!S147+'Major Accts'!S147</f>
        <v>217856.81900000002</v>
      </c>
      <c r="T147" s="5">
        <f>'MB non-lgt'!T147+'HB non-lgt'!T147+'Major Accts'!T147</f>
        <v>4701.0629000000008</v>
      </c>
      <c r="U147" s="5">
        <f>'MB non-lgt'!U147+'HB non-lgt'!U147+'Major Accts'!U147</f>
        <v>6972.9454999999998</v>
      </c>
      <c r="V147" s="5">
        <f>'MB non-lgt'!V147+'HB non-lgt'!V147+'Major Accts'!V147</f>
        <v>2097.5984518595142</v>
      </c>
      <c r="W147" s="5">
        <f>'MB non-lgt'!W147+'HB non-lgt'!W147+'Major Accts'!W147</f>
        <v>116092.71346034939</v>
      </c>
      <c r="X147" s="5">
        <f>'MB non-lgt'!X147+'HB non-lgt'!X147+'Major Accts'!X147</f>
        <v>118443.46129306167</v>
      </c>
      <c r="Y147" s="5">
        <f>'MB non-lgt'!Y147+'HB non-lgt'!Y147+'Major Accts'!Y147</f>
        <v>80958.404774560418</v>
      </c>
      <c r="Z147" s="5">
        <f>'MB non-lgt'!Z147+'HB non-lgt'!Z147+'Major Accts'!Z147</f>
        <v>612218.99411253445</v>
      </c>
      <c r="AA147" s="5">
        <f>'MB non-lgt'!AA147+'HB non-lgt'!AA147+'Major Accts'!AA147</f>
        <v>3231939.0385539322</v>
      </c>
      <c r="AB147" s="5">
        <f>'MB non-lgt'!AB147+'HB non-lgt'!AB147+'Major Accts'!AB147</f>
        <v>20592.563920000001</v>
      </c>
      <c r="AC147" s="5">
        <f>'MB non-lgt'!AC147+'HB non-lgt'!AC147+'Major Accts'!AC147</f>
        <v>12735.38</v>
      </c>
      <c r="AD147" s="5">
        <f>'MB non-lgt'!AD147+'HB non-lgt'!AD147+'Major Accts'!AD147</f>
        <v>115838.37</v>
      </c>
      <c r="AE147" s="5">
        <f>'MB non-lgt'!AE147+'HB non-lgt'!AE147+'Major Accts'!AE147</f>
        <v>80000</v>
      </c>
      <c r="AF147" s="5">
        <f>'MB non-lgt'!AF147+'HB non-lgt'!AF147+'Major Accts'!AF147</f>
        <v>65317.304248018248</v>
      </c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U147" s="7">
        <f t="shared" si="4"/>
        <v>54265347.000264704</v>
      </c>
      <c r="AV147" s="7">
        <f>SUM(lighting!D147:J147)</f>
        <v>1293313</v>
      </c>
      <c r="AW147" s="7">
        <f t="shared" si="5"/>
        <v>55558660.000264704</v>
      </c>
    </row>
    <row r="148" spans="2:49">
      <c r="B148" s="4">
        <v>8</v>
      </c>
      <c r="C148" s="4">
        <v>2023</v>
      </c>
      <c r="D148" s="5">
        <f>'MB non-lgt'!D148+'HB non-lgt'!D148+'Major Accts'!D148</f>
        <v>31980356.545460001</v>
      </c>
      <c r="E148" s="5">
        <f>'MB non-lgt'!E148+'HB non-lgt'!E148+'Major Accts'!E148</f>
        <v>199702.07734049999</v>
      </c>
      <c r="F148" s="5">
        <f>'MB non-lgt'!F148+'HB non-lgt'!F148+'Major Accts'!F148</f>
        <v>1711342.50569</v>
      </c>
      <c r="G148" s="5">
        <f>'MB non-lgt'!G148+'HB non-lgt'!G148+'Major Accts'!G148</f>
        <v>2254704.4786799997</v>
      </c>
      <c r="H148" s="5">
        <f>'MB non-lgt'!H148+'HB non-lgt'!H148+'Major Accts'!H148</f>
        <v>14670.80847</v>
      </c>
      <c r="I148" s="5">
        <f>'MB non-lgt'!I148+'HB non-lgt'!I148+'Major Accts'!I148</f>
        <v>10211063.89875</v>
      </c>
      <c r="J148" s="5">
        <f>'MB non-lgt'!J148+'HB non-lgt'!J148+'Major Accts'!J148</f>
        <v>49144.210500000001</v>
      </c>
      <c r="K148" s="5">
        <f>'MB non-lgt'!K148+'HB non-lgt'!K148+'Major Accts'!K148</f>
        <v>80513.409749999992</v>
      </c>
      <c r="L148" s="5">
        <f>'MB non-lgt'!L148+'HB non-lgt'!L148+'Major Accts'!L148</f>
        <v>289973.46306420333</v>
      </c>
      <c r="M148" s="5">
        <f>'MB non-lgt'!M148+'HB non-lgt'!M148+'Major Accts'!M148</f>
        <v>1640662.5425</v>
      </c>
      <c r="N148" s="5">
        <f>'MB non-lgt'!N148+'HB non-lgt'!N148+'Major Accts'!N148</f>
        <v>175262.28735274335</v>
      </c>
      <c r="O148" s="5">
        <f>'MB non-lgt'!O148+'HB non-lgt'!O148+'Major Accts'!O148</f>
        <v>553767.62865235016</v>
      </c>
      <c r="P148" s="5">
        <f>'MB non-lgt'!P148+'HB non-lgt'!P148+'Major Accts'!P148</f>
        <v>286121.39540567563</v>
      </c>
      <c r="Q148" s="5">
        <f>'MB non-lgt'!Q148+'HB non-lgt'!Q148+'Major Accts'!Q148</f>
        <v>491638.64456612128</v>
      </c>
      <c r="R148" s="5">
        <f>'MB non-lgt'!R148+'HB non-lgt'!R148+'Major Accts'!R148</f>
        <v>1930.6016400000001</v>
      </c>
      <c r="S148" s="5">
        <f>'MB non-lgt'!S148+'HB non-lgt'!S148+'Major Accts'!S148</f>
        <v>217585.98275</v>
      </c>
      <c r="T148" s="5">
        <f>'MB non-lgt'!T148+'HB non-lgt'!T148+'Major Accts'!T148</f>
        <v>4757.5964000000004</v>
      </c>
      <c r="U148" s="5">
        <f>'MB non-lgt'!U148+'HB non-lgt'!U148+'Major Accts'!U148</f>
        <v>6938.2732500000002</v>
      </c>
      <c r="V148" s="5">
        <f>'MB non-lgt'!V148+'HB non-lgt'!V148+'Major Accts'!V148</f>
        <v>2369.5163139345809</v>
      </c>
      <c r="W148" s="5">
        <f>'MB non-lgt'!W148+'HB non-lgt'!W148+'Major Accts'!W148</f>
        <v>119147.85411060826</v>
      </c>
      <c r="X148" s="5">
        <f>'MB non-lgt'!X148+'HB non-lgt'!X148+'Major Accts'!X148</f>
        <v>120721.15884006306</v>
      </c>
      <c r="Y148" s="5">
        <f>'MB non-lgt'!Y148+'HB non-lgt'!Y148+'Major Accts'!Y148</f>
        <v>80460.4662815474</v>
      </c>
      <c r="Z148" s="5">
        <f>'MB non-lgt'!Z148+'HB non-lgt'!Z148+'Major Accts'!Z148</f>
        <v>655356.04065580713</v>
      </c>
      <c r="AA148" s="5">
        <f>'MB non-lgt'!AA148+'HB non-lgt'!AA148+'Major Accts'!AA148</f>
        <v>3214293.9429529808</v>
      </c>
      <c r="AB148" s="5">
        <f>'MB non-lgt'!AB148+'HB non-lgt'!AB148+'Major Accts'!AB148</f>
        <v>22856.694180000002</v>
      </c>
      <c r="AC148" s="5">
        <f>'MB non-lgt'!AC148+'HB non-lgt'!AC148+'Major Accts'!AC148</f>
        <v>12735.38</v>
      </c>
      <c r="AD148" s="5">
        <f>'MB non-lgt'!AD148+'HB non-lgt'!AD148+'Major Accts'!AD148</f>
        <v>115838.37</v>
      </c>
      <c r="AE148" s="5">
        <f>'MB non-lgt'!AE148+'HB non-lgt'!AE148+'Major Accts'!AE148</f>
        <v>80000</v>
      </c>
      <c r="AF148" s="5">
        <f>'MB non-lgt'!AF148+'HB non-lgt'!AF148+'Major Accts'!AF148</f>
        <v>64593.238518840262</v>
      </c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U148" s="7">
        <f t="shared" si="4"/>
        <v>54658509.012075357</v>
      </c>
      <c r="AV148" s="7">
        <f>SUM(lighting!D148:J148)</f>
        <v>1293827</v>
      </c>
      <c r="AW148" s="7">
        <f t="shared" si="5"/>
        <v>55952336.012075357</v>
      </c>
    </row>
    <row r="149" spans="2:49">
      <c r="B149" s="4">
        <v>9</v>
      </c>
      <c r="C149" s="4">
        <v>2023</v>
      </c>
      <c r="D149" s="5">
        <f>'MB non-lgt'!D149+'HB non-lgt'!D149+'Major Accts'!D149</f>
        <v>30821242.472040001</v>
      </c>
      <c r="E149" s="5">
        <f>'MB non-lgt'!E149+'HB non-lgt'!E149+'Major Accts'!E149</f>
        <v>188532.60292500001</v>
      </c>
      <c r="F149" s="5">
        <f>'MB non-lgt'!F149+'HB non-lgt'!F149+'Major Accts'!F149</f>
        <v>1625287.37319</v>
      </c>
      <c r="G149" s="5">
        <f>'MB non-lgt'!G149+'HB non-lgt'!G149+'Major Accts'!G149</f>
        <v>2213337.8777999999</v>
      </c>
      <c r="H149" s="5">
        <f>'MB non-lgt'!H149+'HB non-lgt'!H149+'Major Accts'!H149</f>
        <v>14375.167740000001</v>
      </c>
      <c r="I149" s="5">
        <f>'MB non-lgt'!I149+'HB non-lgt'!I149+'Major Accts'!I149</f>
        <v>10480911.8475</v>
      </c>
      <c r="J149" s="5">
        <f>'MB non-lgt'!J149+'HB non-lgt'!J149+'Major Accts'!J149</f>
        <v>53200.404200000004</v>
      </c>
      <c r="K149" s="5">
        <f>'MB non-lgt'!K149+'HB non-lgt'!K149+'Major Accts'!K149</f>
        <v>76690.543000000005</v>
      </c>
      <c r="L149" s="5">
        <f>'MB non-lgt'!L149+'HB non-lgt'!L149+'Major Accts'!L149</f>
        <v>287266.05056857516</v>
      </c>
      <c r="M149" s="5">
        <f>'MB non-lgt'!M149+'HB non-lgt'!M149+'Major Accts'!M149</f>
        <v>1645036.6901694329</v>
      </c>
      <c r="N149" s="5">
        <f>'MB non-lgt'!N149+'HB non-lgt'!N149+'Major Accts'!N149</f>
        <v>180313.37339000002</v>
      </c>
      <c r="O149" s="5">
        <f>'MB non-lgt'!O149+'HB non-lgt'!O149+'Major Accts'!O149</f>
        <v>539982.8387871657</v>
      </c>
      <c r="P149" s="5">
        <f>'MB non-lgt'!P149+'HB non-lgt'!P149+'Major Accts'!P149</f>
        <v>267879.97913701052</v>
      </c>
      <c r="Q149" s="5">
        <f>'MB non-lgt'!Q149+'HB non-lgt'!Q149+'Major Accts'!Q149</f>
        <v>411080.57615118392</v>
      </c>
      <c r="R149" s="5">
        <f>'MB non-lgt'!R149+'HB non-lgt'!R149+'Major Accts'!R149</f>
        <v>2038.0984800000001</v>
      </c>
      <c r="S149" s="5">
        <f>'MB non-lgt'!S149+'HB non-lgt'!S149+'Major Accts'!S149</f>
        <v>215052.04024999999</v>
      </c>
      <c r="T149" s="5">
        <f>'MB non-lgt'!T149+'HB non-lgt'!T149+'Major Accts'!T149</f>
        <v>4674.6466</v>
      </c>
      <c r="U149" s="5">
        <f>'MB non-lgt'!U149+'HB non-lgt'!U149+'Major Accts'!U149</f>
        <v>6754.4657500000003</v>
      </c>
      <c r="V149" s="5">
        <f>'MB non-lgt'!V149+'HB non-lgt'!V149+'Major Accts'!V149</f>
        <v>2244.6877109516231</v>
      </c>
      <c r="W149" s="5">
        <f>'MB non-lgt'!W149+'HB non-lgt'!W149+'Major Accts'!W149</f>
        <v>115933.84948118038</v>
      </c>
      <c r="X149" s="5">
        <f>'MB non-lgt'!X149+'HB non-lgt'!X149+'Major Accts'!X149</f>
        <v>121216.46350803916</v>
      </c>
      <c r="Y149" s="5">
        <f>'MB non-lgt'!Y149+'HB non-lgt'!Y149+'Major Accts'!Y149</f>
        <v>78084.282771452243</v>
      </c>
      <c r="Z149" s="5">
        <f>'MB non-lgt'!Z149+'HB non-lgt'!Z149+'Major Accts'!Z149</f>
        <v>609828.92914168234</v>
      </c>
      <c r="AA149" s="5">
        <f>'MB non-lgt'!AA149+'HB non-lgt'!AA149+'Major Accts'!AA149</f>
        <v>3219638.1467893105</v>
      </c>
      <c r="AB149" s="5">
        <f>'MB non-lgt'!AB149+'HB non-lgt'!AB149+'Major Accts'!AB149</f>
        <v>24049.981940000001</v>
      </c>
      <c r="AC149" s="5">
        <f>'MB non-lgt'!AC149+'HB non-lgt'!AC149+'Major Accts'!AC149</f>
        <v>12673.34</v>
      </c>
      <c r="AD149" s="5">
        <f>'MB non-lgt'!AD149+'HB non-lgt'!AD149+'Major Accts'!AD149</f>
        <v>115838.37</v>
      </c>
      <c r="AE149" s="5">
        <f>'MB non-lgt'!AE149+'HB non-lgt'!AE149+'Major Accts'!AE149</f>
        <v>80000</v>
      </c>
      <c r="AF149" s="5">
        <f>'MB non-lgt'!AF149+'HB non-lgt'!AF149+'Major Accts'!AF149</f>
        <v>64319.854948420027</v>
      </c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U149" s="7">
        <f t="shared" si="4"/>
        <v>53477484.953969412</v>
      </c>
      <c r="AV149" s="7">
        <f>SUM(lighting!D149:J149)</f>
        <v>1294341</v>
      </c>
      <c r="AW149" s="7">
        <f t="shared" si="5"/>
        <v>54771825.953969412</v>
      </c>
    </row>
    <row r="150" spans="2:49">
      <c r="B150" s="4">
        <v>10</v>
      </c>
      <c r="C150" s="4">
        <v>2023</v>
      </c>
      <c r="D150" s="5">
        <f>'MB non-lgt'!D150+'HB non-lgt'!D150+'Major Accts'!D150</f>
        <v>26137910.883080002</v>
      </c>
      <c r="E150" s="5">
        <f>'MB non-lgt'!E150+'HB non-lgt'!E150+'Major Accts'!E150</f>
        <v>155380.11039300001</v>
      </c>
      <c r="F150" s="5">
        <f>'MB non-lgt'!F150+'HB non-lgt'!F150+'Major Accts'!F150</f>
        <v>1338878.1658000001</v>
      </c>
      <c r="G150" s="5">
        <f>'MB non-lgt'!G150+'HB non-lgt'!G150+'Major Accts'!G150</f>
        <v>1987261.4518800001</v>
      </c>
      <c r="H150" s="5">
        <f>'MB non-lgt'!H150+'HB non-lgt'!H150+'Major Accts'!H150</f>
        <v>12758.861664</v>
      </c>
      <c r="I150" s="5">
        <f>'MB non-lgt'!I150+'HB non-lgt'!I150+'Major Accts'!I150</f>
        <v>10079803.97425</v>
      </c>
      <c r="J150" s="5">
        <f>'MB non-lgt'!J150+'HB non-lgt'!J150+'Major Accts'!J150</f>
        <v>54600.875500000002</v>
      </c>
      <c r="K150" s="5">
        <f>'MB non-lgt'!K150+'HB non-lgt'!K150+'Major Accts'!K150</f>
        <v>68176.641499999998</v>
      </c>
      <c r="L150" s="5">
        <f>'MB non-lgt'!L150+'HB non-lgt'!L150+'Major Accts'!L150</f>
        <v>235735.99568978231</v>
      </c>
      <c r="M150" s="5">
        <f>'MB non-lgt'!M150+'HB non-lgt'!M150+'Major Accts'!M150</f>
        <v>1519515.135169433</v>
      </c>
      <c r="N150" s="5">
        <f>'MB non-lgt'!N150+'HB non-lgt'!N150+'Major Accts'!N150</f>
        <v>172214.86607884953</v>
      </c>
      <c r="O150" s="5">
        <f>'MB non-lgt'!O150+'HB non-lgt'!O150+'Major Accts'!O150</f>
        <v>508048.59420531045</v>
      </c>
      <c r="P150" s="5">
        <f>'MB non-lgt'!P150+'HB non-lgt'!P150+'Major Accts'!P150</f>
        <v>250943.56860797512</v>
      </c>
      <c r="Q150" s="5">
        <f>'MB non-lgt'!Q150+'HB non-lgt'!Q150+'Major Accts'!Q150</f>
        <v>265061.50717811927</v>
      </c>
      <c r="R150" s="5">
        <f>'MB non-lgt'!R150+'HB non-lgt'!R150+'Major Accts'!R150</f>
        <v>1737.53712</v>
      </c>
      <c r="S150" s="5">
        <f>'MB non-lgt'!S150+'HB non-lgt'!S150+'Major Accts'!S150</f>
        <v>200771.93150000001</v>
      </c>
      <c r="T150" s="5">
        <f>'MB non-lgt'!T150+'HB non-lgt'!T150+'Major Accts'!T150</f>
        <v>4245.7664999999997</v>
      </c>
      <c r="U150" s="5">
        <f>'MB non-lgt'!U150+'HB non-lgt'!U150+'Major Accts'!U150</f>
        <v>6650.4842500000004</v>
      </c>
      <c r="V150" s="5">
        <f>'MB non-lgt'!V150+'HB non-lgt'!V150+'Major Accts'!V150</f>
        <v>1606.9967116960113</v>
      </c>
      <c r="W150" s="5">
        <f>'MB non-lgt'!W150+'HB non-lgt'!W150+'Major Accts'!W150</f>
        <v>110705.98909491749</v>
      </c>
      <c r="X150" s="5">
        <f>'MB non-lgt'!X150+'HB non-lgt'!X150+'Major Accts'!X150</f>
        <v>111579.90315912676</v>
      </c>
      <c r="Y150" s="5">
        <f>'MB non-lgt'!Y150+'HB non-lgt'!Y150+'Major Accts'!Y150</f>
        <v>73694.937653289919</v>
      </c>
      <c r="Z150" s="5">
        <f>'MB non-lgt'!Z150+'HB non-lgt'!Z150+'Major Accts'!Z150</f>
        <v>570217.23457819864</v>
      </c>
      <c r="AA150" s="5">
        <f>'MB non-lgt'!AA150+'HB non-lgt'!AA150+'Major Accts'!AA150</f>
        <v>1449893.3390693273</v>
      </c>
      <c r="AB150" s="5">
        <f>'MB non-lgt'!AB150+'HB non-lgt'!AB150+'Major Accts'!AB150</f>
        <v>19074.500660000002</v>
      </c>
      <c r="AC150" s="5">
        <f>'MB non-lgt'!AC150+'HB non-lgt'!AC150+'Major Accts'!AC150</f>
        <v>12735.38</v>
      </c>
      <c r="AD150" s="5">
        <f>'MB non-lgt'!AD150+'HB non-lgt'!AD150+'Major Accts'!AD150</f>
        <v>186279.886</v>
      </c>
      <c r="AE150" s="5">
        <f>'MB non-lgt'!AE150+'HB non-lgt'!AE150+'Major Accts'!AE150</f>
        <v>80000</v>
      </c>
      <c r="AF150" s="5">
        <f>'MB non-lgt'!AF150+'HB non-lgt'!AF150+'Major Accts'!AF150</f>
        <v>59365.009406015852</v>
      </c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U150" s="7">
        <f t="shared" si="4"/>
        <v>45674849.526699066</v>
      </c>
      <c r="AV150" s="7">
        <f>SUM(lighting!D150:J150)</f>
        <v>1294856</v>
      </c>
      <c r="AW150" s="7">
        <f t="shared" si="5"/>
        <v>46969705.526699066</v>
      </c>
    </row>
    <row r="151" spans="2:49">
      <c r="B151" s="4">
        <v>11</v>
      </c>
      <c r="C151" s="4">
        <v>2023</v>
      </c>
      <c r="D151" s="5">
        <f>'MB non-lgt'!D151+'HB non-lgt'!D151+'Major Accts'!D151</f>
        <v>20126542.59561</v>
      </c>
      <c r="E151" s="5">
        <f>'MB non-lgt'!E151+'HB non-lgt'!E151+'Major Accts'!E151</f>
        <v>118092.05468099999</v>
      </c>
      <c r="F151" s="5">
        <f>'MB non-lgt'!F151+'HB non-lgt'!F151+'Major Accts'!F151</f>
        <v>1010076.78332</v>
      </c>
      <c r="G151" s="5">
        <f>'MB non-lgt'!G151+'HB non-lgt'!G151+'Major Accts'!G151</f>
        <v>1637497.2303599999</v>
      </c>
      <c r="H151" s="5">
        <f>'MB non-lgt'!H151+'HB non-lgt'!H151+'Major Accts'!H151</f>
        <v>10256.094936000001</v>
      </c>
      <c r="I151" s="5">
        <f>'MB non-lgt'!I151+'HB non-lgt'!I151+'Major Accts'!I151</f>
        <v>8645517.4197500013</v>
      </c>
      <c r="J151" s="5">
        <f>'MB non-lgt'!J151+'HB non-lgt'!J151+'Major Accts'!J151</f>
        <v>46213.922000000006</v>
      </c>
      <c r="K151" s="5">
        <f>'MB non-lgt'!K151+'HB non-lgt'!K151+'Major Accts'!K151</f>
        <v>58045.432249999998</v>
      </c>
      <c r="L151" s="5">
        <f>'MB non-lgt'!L151+'HB non-lgt'!L151+'Major Accts'!L151</f>
        <v>154511.01208000001</v>
      </c>
      <c r="M151" s="5">
        <f>'MB non-lgt'!M151+'HB non-lgt'!M151+'Major Accts'!M151</f>
        <v>1383286.9096887966</v>
      </c>
      <c r="N151" s="5">
        <f>'MB non-lgt'!N151+'HB non-lgt'!N151+'Major Accts'!N151</f>
        <v>161242.15130115044</v>
      </c>
      <c r="O151" s="5">
        <f>'MB non-lgt'!O151+'HB non-lgt'!O151+'Major Accts'!O151</f>
        <v>476171.89494413818</v>
      </c>
      <c r="P151" s="5">
        <f>'MB non-lgt'!P151+'HB non-lgt'!P151+'Major Accts'!P151</f>
        <v>237156.16268803214</v>
      </c>
      <c r="Q151" s="5">
        <f>'MB non-lgt'!Q151+'HB non-lgt'!Q151+'Major Accts'!Q151</f>
        <v>229671.27225640847</v>
      </c>
      <c r="R151" s="5">
        <f>'MB non-lgt'!R151+'HB non-lgt'!R151+'Major Accts'!R151</f>
        <v>1501.1515200000001</v>
      </c>
      <c r="S151" s="5">
        <f>'MB non-lgt'!S151+'HB non-lgt'!S151+'Major Accts'!S151</f>
        <v>182362.571</v>
      </c>
      <c r="T151" s="5">
        <f>'MB non-lgt'!T151+'HB non-lgt'!T151+'Major Accts'!T151</f>
        <v>4231.7194</v>
      </c>
      <c r="U151" s="5">
        <f>'MB non-lgt'!U151+'HB non-lgt'!U151+'Major Accts'!U151</f>
        <v>6264.3964999999998</v>
      </c>
      <c r="V151" s="5">
        <f>'MB non-lgt'!V151+'HB non-lgt'!V151+'Major Accts'!V151</f>
        <v>986.80103999999994</v>
      </c>
      <c r="W151" s="5">
        <f>'MB non-lgt'!W151+'HB non-lgt'!W151+'Major Accts'!W151</f>
        <v>103822.87762068387</v>
      </c>
      <c r="X151" s="5">
        <f>'MB non-lgt'!X151+'HB non-lgt'!X151+'Major Accts'!X151</f>
        <v>107056.93213430692</v>
      </c>
      <c r="Y151" s="5">
        <f>'MB non-lgt'!Y151+'HB non-lgt'!Y151+'Major Accts'!Y151</f>
        <v>70956.944090407022</v>
      </c>
      <c r="Z151" s="5">
        <f>'MB non-lgt'!Z151+'HB non-lgt'!Z151+'Major Accts'!Z151</f>
        <v>508236.06700088148</v>
      </c>
      <c r="AA151" s="5">
        <f>'MB non-lgt'!AA151+'HB non-lgt'!AA151+'Major Accts'!AA151</f>
        <v>1160058.5431999071</v>
      </c>
      <c r="AB151" s="5">
        <f>'MB non-lgt'!AB151+'HB non-lgt'!AB151+'Major Accts'!AB151</f>
        <v>21966.916639999999</v>
      </c>
      <c r="AC151" s="5">
        <f>'MB non-lgt'!AC151+'HB non-lgt'!AC151+'Major Accts'!AC151</f>
        <v>12673.34</v>
      </c>
      <c r="AD151" s="5">
        <f>'MB non-lgt'!AD151+'HB non-lgt'!AD151+'Major Accts'!AD151</f>
        <v>184013.454</v>
      </c>
      <c r="AE151" s="5">
        <f>'MB non-lgt'!AE151+'HB non-lgt'!AE151+'Major Accts'!AE151</f>
        <v>80000</v>
      </c>
      <c r="AF151" s="5">
        <f>'MB non-lgt'!AF151+'HB non-lgt'!AF151+'Major Accts'!AF151</f>
        <v>55547.386254750789</v>
      </c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U151" s="7">
        <f t="shared" si="4"/>
        <v>36793960.036266461</v>
      </c>
      <c r="AV151" s="7">
        <f>SUM(lighting!D151:J151)</f>
        <v>1295371</v>
      </c>
      <c r="AW151" s="7">
        <f t="shared" si="5"/>
        <v>38089331.036266461</v>
      </c>
    </row>
    <row r="152" spans="2:49">
      <c r="B152" s="4">
        <v>12</v>
      </c>
      <c r="C152" s="4">
        <v>2023</v>
      </c>
      <c r="D152" s="5">
        <f>'MB non-lgt'!D152+'HB non-lgt'!D152+'Major Accts'!D152</f>
        <v>22619880.927540001</v>
      </c>
      <c r="E152" s="5">
        <f>'MB non-lgt'!E152+'HB non-lgt'!E152+'Major Accts'!E152</f>
        <v>133948.34073</v>
      </c>
      <c r="F152" s="5">
        <f>'MB non-lgt'!F152+'HB non-lgt'!F152+'Major Accts'!F152</f>
        <v>1164775.85549</v>
      </c>
      <c r="G152" s="5">
        <f>'MB non-lgt'!G152+'HB non-lgt'!G152+'Major Accts'!G152</f>
        <v>1734433.959</v>
      </c>
      <c r="H152" s="5">
        <f>'MB non-lgt'!H152+'HB non-lgt'!H152+'Major Accts'!H152</f>
        <v>10944.812196000001</v>
      </c>
      <c r="I152" s="5">
        <f>'MB non-lgt'!I152+'HB non-lgt'!I152+'Major Accts'!I152</f>
        <v>8765568.1840000004</v>
      </c>
      <c r="J152" s="5">
        <f>'MB non-lgt'!J152+'HB non-lgt'!J152+'Major Accts'!J152</f>
        <v>43491.223500000007</v>
      </c>
      <c r="K152" s="5">
        <f>'MB non-lgt'!K152+'HB non-lgt'!K152+'Major Accts'!K152</f>
        <v>60630.935750000004</v>
      </c>
      <c r="L152" s="5">
        <f>'MB non-lgt'!L152+'HB non-lgt'!L152+'Major Accts'!L152</f>
        <v>148491.03696</v>
      </c>
      <c r="M152" s="5">
        <f>'MB non-lgt'!M152+'HB non-lgt'!M152+'Major Accts'!M152</f>
        <v>1373318.5486998616</v>
      </c>
      <c r="N152" s="5">
        <f>'MB non-lgt'!N152+'HB non-lgt'!N152+'Major Accts'!N152</f>
        <v>169363.15024309736</v>
      </c>
      <c r="O152" s="5">
        <f>'MB non-lgt'!O152+'HB non-lgt'!O152+'Major Accts'!O152</f>
        <v>473473.98494289408</v>
      </c>
      <c r="P152" s="5">
        <f>'MB non-lgt'!P152+'HB non-lgt'!P152+'Major Accts'!P152</f>
        <v>221444.14945072547</v>
      </c>
      <c r="Q152" s="5">
        <f>'MB non-lgt'!Q152+'HB non-lgt'!Q152+'Major Accts'!Q152</f>
        <v>238932.86950642327</v>
      </c>
      <c r="R152" s="5">
        <f>'MB non-lgt'!R152+'HB non-lgt'!R152+'Major Accts'!R152</f>
        <v>1661.0048400000001</v>
      </c>
      <c r="S152" s="5">
        <f>'MB non-lgt'!S152+'HB non-lgt'!S152+'Major Accts'!S152</f>
        <v>187519.7065</v>
      </c>
      <c r="T152" s="5">
        <f>'MB non-lgt'!T152+'HB non-lgt'!T152+'Major Accts'!T152</f>
        <v>4397.9480000000003</v>
      </c>
      <c r="U152" s="5">
        <f>'MB non-lgt'!U152+'HB non-lgt'!U152+'Major Accts'!U152</f>
        <v>6127.3010000000004</v>
      </c>
      <c r="V152" s="5">
        <f>'MB non-lgt'!V152+'HB non-lgt'!V152+'Major Accts'!V152</f>
        <v>940.17445999999995</v>
      </c>
      <c r="W152" s="5">
        <f>'MB non-lgt'!W152+'HB non-lgt'!W152+'Major Accts'!W152</f>
        <v>104189.28982828622</v>
      </c>
      <c r="X152" s="5">
        <f>'MB non-lgt'!X152+'HB non-lgt'!X152+'Major Accts'!X152</f>
        <v>105579.54487725336</v>
      </c>
      <c r="Y152" s="5">
        <f>'MB non-lgt'!Y152+'HB non-lgt'!Y152+'Major Accts'!Y152</f>
        <v>71514.834154272467</v>
      </c>
      <c r="Z152" s="5">
        <f>'MB non-lgt'!Z152+'HB non-lgt'!Z152+'Major Accts'!Z152</f>
        <v>499172.51839084818</v>
      </c>
      <c r="AA152" s="5">
        <f>'MB non-lgt'!AA152+'HB non-lgt'!AA152+'Major Accts'!AA152</f>
        <v>1250097.704426955</v>
      </c>
      <c r="AB152" s="5">
        <f>'MB non-lgt'!AB152+'HB non-lgt'!AB152+'Major Accts'!AB152</f>
        <v>10998.234060000001</v>
      </c>
      <c r="AC152" s="5">
        <f>'MB non-lgt'!AC152+'HB non-lgt'!AC152+'Major Accts'!AC152</f>
        <v>12745.72</v>
      </c>
      <c r="AD152" s="5">
        <f>'MB non-lgt'!AD152+'HB non-lgt'!AD152+'Major Accts'!AD152</f>
        <v>115838.37</v>
      </c>
      <c r="AE152" s="5">
        <f>'MB non-lgt'!AE152+'HB non-lgt'!AE152+'Major Accts'!AE152</f>
        <v>80000</v>
      </c>
      <c r="AF152" s="5">
        <f>'MB non-lgt'!AF152+'HB non-lgt'!AF152+'Major Accts'!AF152</f>
        <v>57221.391725485941</v>
      </c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U152" s="7">
        <f t="shared" si="4"/>
        <v>39666701.720272094</v>
      </c>
      <c r="AV152" s="7">
        <f>SUM(lighting!D152:J152)</f>
        <v>1295887</v>
      </c>
      <c r="AW152" s="7">
        <f t="shared" si="5"/>
        <v>40962588.720272094</v>
      </c>
    </row>
    <row r="153" spans="2:49">
      <c r="B153" s="4">
        <v>1</v>
      </c>
      <c r="C153" s="4">
        <v>2024</v>
      </c>
      <c r="D153" s="5">
        <f>'MB non-lgt'!D153+'HB non-lgt'!D153+'Major Accts'!D153</f>
        <v>26560814.235199999</v>
      </c>
      <c r="E153" s="5">
        <f>'MB non-lgt'!E153+'HB non-lgt'!E153+'Major Accts'!E153</f>
        <v>155954.00020949999</v>
      </c>
      <c r="F153" s="5">
        <f>'MB non-lgt'!F153+'HB non-lgt'!F153+'Major Accts'!F153</f>
        <v>1378439.8483800001</v>
      </c>
      <c r="G153" s="5">
        <f>'MB non-lgt'!G153+'HB non-lgt'!G153+'Major Accts'!G153</f>
        <v>1913606.1026399999</v>
      </c>
      <c r="H153" s="5">
        <f>'MB non-lgt'!H153+'HB non-lgt'!H153+'Major Accts'!H153</f>
        <v>12213.426312</v>
      </c>
      <c r="I153" s="5">
        <f>'MB non-lgt'!I153+'HB non-lgt'!I153+'Major Accts'!I153</f>
        <v>8879125.0069999993</v>
      </c>
      <c r="J153" s="5">
        <f>'MB non-lgt'!J153+'HB non-lgt'!J153+'Major Accts'!J153</f>
        <v>43355.484500000006</v>
      </c>
      <c r="K153" s="5">
        <f>'MB non-lgt'!K153+'HB non-lgt'!K153+'Major Accts'!K153</f>
        <v>61777.386500000008</v>
      </c>
      <c r="L153" s="5">
        <f>'MB non-lgt'!L153+'HB non-lgt'!L153+'Major Accts'!L153</f>
        <v>152513.45335999998</v>
      </c>
      <c r="M153" s="5">
        <f>'MB non-lgt'!M153+'HB non-lgt'!M153+'Major Accts'!M153</f>
        <v>1347805.4136998616</v>
      </c>
      <c r="N153" s="5">
        <f>'MB non-lgt'!N153+'HB non-lgt'!N153+'Major Accts'!N153</f>
        <v>167729.62550309734</v>
      </c>
      <c r="O153" s="5">
        <f>'MB non-lgt'!O153+'HB non-lgt'!O153+'Major Accts'!O153</f>
        <v>465832.69416935561</v>
      </c>
      <c r="P153" s="5">
        <f>'MB non-lgt'!P153+'HB non-lgt'!P153+'Major Accts'!P153</f>
        <v>229885.14553244936</v>
      </c>
      <c r="Q153" s="5">
        <f>'MB non-lgt'!Q153+'HB non-lgt'!Q153+'Major Accts'!Q153</f>
        <v>258542.95745368156</v>
      </c>
      <c r="R153" s="5">
        <f>'MB non-lgt'!R153+'HB non-lgt'!R153+'Major Accts'!R153</f>
        <v>1912.33548</v>
      </c>
      <c r="S153" s="5">
        <f>'MB non-lgt'!S153+'HB non-lgt'!S153+'Major Accts'!S153</f>
        <v>189498.06075</v>
      </c>
      <c r="T153" s="5">
        <f>'MB non-lgt'!T153+'HB non-lgt'!T153+'Major Accts'!T153</f>
        <v>4673.6880000000001</v>
      </c>
      <c r="U153" s="5">
        <f>'MB non-lgt'!U153+'HB non-lgt'!U153+'Major Accts'!U153</f>
        <v>6011.0619999999999</v>
      </c>
      <c r="V153" s="5">
        <f>'MB non-lgt'!V153+'HB non-lgt'!V153+'Major Accts'!V153</f>
        <v>889.77215999999999</v>
      </c>
      <c r="W153" s="5">
        <f>'MB non-lgt'!W153+'HB non-lgt'!W153+'Major Accts'!W153</f>
        <v>101875.13868886654</v>
      </c>
      <c r="X153" s="5">
        <f>'MB non-lgt'!X153+'HB non-lgt'!X153+'Major Accts'!X153</f>
        <v>104701.39619017806</v>
      </c>
      <c r="Y153" s="5">
        <f>'MB non-lgt'!Y153+'HB non-lgt'!Y153+'Major Accts'!Y153</f>
        <v>69832.918898232689</v>
      </c>
      <c r="Z153" s="5">
        <f>'MB non-lgt'!Z153+'HB non-lgt'!Z153+'Major Accts'!Z153</f>
        <v>435206.09792179259</v>
      </c>
      <c r="AA153" s="5">
        <f>'MB non-lgt'!AA153+'HB non-lgt'!AA153+'Major Accts'!AA153</f>
        <v>1357947.0038083468</v>
      </c>
      <c r="AB153" s="5">
        <f>'MB non-lgt'!AB153+'HB non-lgt'!AB153+'Major Accts'!AB153</f>
        <v>24545.27448</v>
      </c>
      <c r="AC153" s="5">
        <f>'MB non-lgt'!AC153+'HB non-lgt'!AC153+'Major Accts'!AC153</f>
        <v>12725.04</v>
      </c>
      <c r="AD153" s="5">
        <f>'MB non-lgt'!AD153+'HB non-lgt'!AD153+'Major Accts'!AD153</f>
        <v>115838.37</v>
      </c>
      <c r="AE153" s="5">
        <f>'MB non-lgt'!AE153+'HB non-lgt'!AE153+'Major Accts'!AE153</f>
        <v>80000</v>
      </c>
      <c r="AF153" s="5">
        <f>'MB non-lgt'!AF153+'HB non-lgt'!AF153+'Major Accts'!AF153</f>
        <v>58197.962706048427</v>
      </c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U153" s="7">
        <f t="shared" si="4"/>
        <v>44191448.901543431</v>
      </c>
      <c r="AV153" s="7">
        <f>SUM(lighting!D153:J153)</f>
        <v>1296403</v>
      </c>
      <c r="AW153" s="7">
        <f t="shared" si="5"/>
        <v>45487851.901543431</v>
      </c>
    </row>
    <row r="154" spans="2:49">
      <c r="B154" s="4">
        <v>2</v>
      </c>
      <c r="C154" s="4">
        <v>2024</v>
      </c>
      <c r="D154" s="5">
        <f>'MB non-lgt'!D154+'HB non-lgt'!D154+'Major Accts'!D154</f>
        <v>24837487.282910001</v>
      </c>
      <c r="E154" s="5">
        <f>'MB non-lgt'!E154+'HB non-lgt'!E154+'Major Accts'!E154</f>
        <v>142730.70261450001</v>
      </c>
      <c r="F154" s="5">
        <f>'MB non-lgt'!F154+'HB non-lgt'!F154+'Major Accts'!F154</f>
        <v>1266281.05972</v>
      </c>
      <c r="G154" s="5">
        <f>'MB non-lgt'!G154+'HB non-lgt'!G154+'Major Accts'!G154</f>
        <v>1828561.43352</v>
      </c>
      <c r="H154" s="5">
        <f>'MB non-lgt'!H154+'HB non-lgt'!H154+'Major Accts'!H154</f>
        <v>11596.965389999999</v>
      </c>
      <c r="I154" s="5">
        <f>'MB non-lgt'!I154+'HB non-lgt'!I154+'Major Accts'!I154</f>
        <v>8740848.7905000001</v>
      </c>
      <c r="J154" s="5">
        <f>'MB non-lgt'!J154+'HB non-lgt'!J154+'Major Accts'!J154</f>
        <v>46100.666300000004</v>
      </c>
      <c r="K154" s="5">
        <f>'MB non-lgt'!K154+'HB non-lgt'!K154+'Major Accts'!K154</f>
        <v>60093.065750000009</v>
      </c>
      <c r="L154" s="5">
        <f>'MB non-lgt'!L154+'HB non-lgt'!L154+'Major Accts'!L154</f>
        <v>153638.15643999999</v>
      </c>
      <c r="M154" s="5">
        <f>'MB non-lgt'!M154+'HB non-lgt'!M154+'Major Accts'!M154</f>
        <v>1345152.7835338865</v>
      </c>
      <c r="N154" s="5">
        <f>'MB non-lgt'!N154+'HB non-lgt'!N154+'Major Accts'!N154</f>
        <v>163437.47644106194</v>
      </c>
      <c r="O154" s="5">
        <f>'MB non-lgt'!O154+'HB non-lgt'!O154+'Major Accts'!O154</f>
        <v>460162.22262164927</v>
      </c>
      <c r="P154" s="5">
        <f>'MB non-lgt'!P154+'HB non-lgt'!P154+'Major Accts'!P154</f>
        <v>227966.04212424549</v>
      </c>
      <c r="Q154" s="5">
        <f>'MB non-lgt'!Q154+'HB non-lgt'!Q154+'Major Accts'!Q154</f>
        <v>237454.30919209699</v>
      </c>
      <c r="R154" s="5">
        <f>'MB non-lgt'!R154+'HB non-lgt'!R154+'Major Accts'!R154</f>
        <v>1928.7457200000001</v>
      </c>
      <c r="S154" s="5">
        <f>'MB non-lgt'!S154+'HB non-lgt'!S154+'Major Accts'!S154</f>
        <v>186340.60875000001</v>
      </c>
      <c r="T154" s="5">
        <f>'MB non-lgt'!T154+'HB non-lgt'!T154+'Major Accts'!T154</f>
        <v>4574.6550999999999</v>
      </c>
      <c r="U154" s="5">
        <f>'MB non-lgt'!U154+'HB non-lgt'!U154+'Major Accts'!U154</f>
        <v>5875.3950000000004</v>
      </c>
      <c r="V154" s="5">
        <f>'MB non-lgt'!V154+'HB non-lgt'!V154+'Major Accts'!V154</f>
        <v>1085.7534000000001</v>
      </c>
      <c r="W154" s="5">
        <f>'MB non-lgt'!W154+'HB non-lgt'!W154+'Major Accts'!W154</f>
        <v>100078.56162746303</v>
      </c>
      <c r="X154" s="5">
        <f>'MB non-lgt'!X154+'HB non-lgt'!X154+'Major Accts'!X154</f>
        <v>104349.88123344901</v>
      </c>
      <c r="Y154" s="5">
        <f>'MB non-lgt'!Y154+'HB non-lgt'!Y154+'Major Accts'!Y154</f>
        <v>70841.603084935588</v>
      </c>
      <c r="Z154" s="5">
        <f>'MB non-lgt'!Z154+'HB non-lgt'!Z154+'Major Accts'!Z154</f>
        <v>455147.1263636006</v>
      </c>
      <c r="AA154" s="5">
        <f>'MB non-lgt'!AA154+'HB non-lgt'!AA154+'Major Accts'!AA154</f>
        <v>1097087.9639057422</v>
      </c>
      <c r="AB154" s="5">
        <f>'MB non-lgt'!AB154+'HB non-lgt'!AB154+'Major Accts'!AB154</f>
        <v>22322.458860000002</v>
      </c>
      <c r="AC154" s="5">
        <f>'MB non-lgt'!AC154+'HB non-lgt'!AC154+'Major Accts'!AC154</f>
        <v>12611.3</v>
      </c>
      <c r="AD154" s="5">
        <f>'MB non-lgt'!AD154+'HB non-lgt'!AD154+'Major Accts'!AD154</f>
        <v>115838.37</v>
      </c>
      <c r="AE154" s="5">
        <f>'MB non-lgt'!AE154+'HB non-lgt'!AE154+'Major Accts'!AE154</f>
        <v>80000</v>
      </c>
      <c r="AF154" s="5">
        <f>'MB non-lgt'!AF154+'HB non-lgt'!AF154+'Major Accts'!AF154</f>
        <v>55910.937289607995</v>
      </c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U154" s="7">
        <f t="shared" si="4"/>
        <v>41835504.317392245</v>
      </c>
      <c r="AV154" s="7">
        <f>SUM(lighting!D154:J154)</f>
        <v>1296920</v>
      </c>
      <c r="AW154" s="7">
        <f t="shared" si="5"/>
        <v>43132424.317392245</v>
      </c>
    </row>
    <row r="155" spans="2:49">
      <c r="B155" s="4">
        <v>3</v>
      </c>
      <c r="C155" s="4">
        <v>2024</v>
      </c>
      <c r="D155" s="5">
        <f>'MB non-lgt'!D155+'HB non-lgt'!D155+'Major Accts'!D155</f>
        <v>21894555.695710003</v>
      </c>
      <c r="E155" s="5">
        <f>'MB non-lgt'!E155+'HB non-lgt'!E155+'Major Accts'!E155</f>
        <v>123337.708119</v>
      </c>
      <c r="F155" s="5">
        <f>'MB non-lgt'!F155+'HB non-lgt'!F155+'Major Accts'!F155</f>
        <v>1094227.76945</v>
      </c>
      <c r="G155" s="5">
        <f>'MB non-lgt'!G155+'HB non-lgt'!G155+'Major Accts'!G155</f>
        <v>1679822.97456</v>
      </c>
      <c r="H155" s="5">
        <f>'MB non-lgt'!H155+'HB non-lgt'!H155+'Major Accts'!H155</f>
        <v>10528.607484</v>
      </c>
      <c r="I155" s="5">
        <f>'MB non-lgt'!I155+'HB non-lgt'!I155+'Major Accts'!I155</f>
        <v>8406017.0287500005</v>
      </c>
      <c r="J155" s="5">
        <f>'MB non-lgt'!J155+'HB non-lgt'!J155+'Major Accts'!J155</f>
        <v>38841.050500000005</v>
      </c>
      <c r="K155" s="5">
        <f>'MB non-lgt'!K155+'HB non-lgt'!K155+'Major Accts'!K155</f>
        <v>55079.059000000001</v>
      </c>
      <c r="L155" s="5">
        <f>'MB non-lgt'!L155+'HB non-lgt'!L155+'Major Accts'!L155</f>
        <v>153538.33218</v>
      </c>
      <c r="M155" s="5">
        <f>'MB non-lgt'!M155+'HB non-lgt'!M155+'Major Accts'!M155</f>
        <v>1368848.4948582298</v>
      </c>
      <c r="N155" s="5">
        <f>'MB non-lgt'!N155+'HB non-lgt'!N155+'Major Accts'!N155</f>
        <v>174585.71332761063</v>
      </c>
      <c r="O155" s="5">
        <f>'MB non-lgt'!O155+'HB non-lgt'!O155+'Major Accts'!O155</f>
        <v>473056.18158587121</v>
      </c>
      <c r="P155" s="5">
        <f>'MB non-lgt'!P155+'HB non-lgt'!P155+'Major Accts'!P155</f>
        <v>236477.23986440437</v>
      </c>
      <c r="Q155" s="5">
        <f>'MB non-lgt'!Q155+'HB non-lgt'!Q155+'Major Accts'!Q155</f>
        <v>254003.81217704029</v>
      </c>
      <c r="R155" s="5">
        <f>'MB non-lgt'!R155+'HB non-lgt'!R155+'Major Accts'!R155</f>
        <v>1922.7872400000001</v>
      </c>
      <c r="S155" s="5">
        <f>'MB non-lgt'!S155+'HB non-lgt'!S155+'Major Accts'!S155</f>
        <v>186027.677</v>
      </c>
      <c r="T155" s="5">
        <f>'MB non-lgt'!T155+'HB non-lgt'!T155+'Major Accts'!T155</f>
        <v>4420.7426000000005</v>
      </c>
      <c r="U155" s="5">
        <f>'MB non-lgt'!U155+'HB non-lgt'!U155+'Major Accts'!U155</f>
        <v>6134.8632500000003</v>
      </c>
      <c r="V155" s="5">
        <f>'MB non-lgt'!V155+'HB non-lgt'!V155+'Major Accts'!V155</f>
        <v>1044.5054399999999</v>
      </c>
      <c r="W155" s="5">
        <f>'MB non-lgt'!W155+'HB non-lgt'!W155+'Major Accts'!W155</f>
        <v>103404.06753389578</v>
      </c>
      <c r="X155" s="5">
        <f>'MB non-lgt'!X155+'HB non-lgt'!X155+'Major Accts'!X155</f>
        <v>105138.62170093608</v>
      </c>
      <c r="Y155" s="5">
        <f>'MB non-lgt'!Y155+'HB non-lgt'!Y155+'Major Accts'!Y155</f>
        <v>71379.470073112927</v>
      </c>
      <c r="Z155" s="5">
        <f>'MB non-lgt'!Z155+'HB non-lgt'!Z155+'Major Accts'!Z155</f>
        <v>452684.18478946958</v>
      </c>
      <c r="AA155" s="5">
        <f>'MB non-lgt'!AA155+'HB non-lgt'!AA155+'Major Accts'!AA155</f>
        <v>1331983.7501850012</v>
      </c>
      <c r="AB155" s="5">
        <f>'MB non-lgt'!AB155+'HB non-lgt'!AB155+'Major Accts'!AB155</f>
        <v>21886.46744</v>
      </c>
      <c r="AC155" s="5">
        <f>'MB non-lgt'!AC155+'HB non-lgt'!AC155+'Major Accts'!AC155</f>
        <v>12725.04</v>
      </c>
      <c r="AD155" s="5">
        <f>'MB non-lgt'!AD155+'HB non-lgt'!AD155+'Major Accts'!AD155</f>
        <v>115838.37</v>
      </c>
      <c r="AE155" s="5">
        <f>'MB non-lgt'!AE155+'HB non-lgt'!AE155+'Major Accts'!AE155</f>
        <v>80000</v>
      </c>
      <c r="AF155" s="5">
        <f>'MB non-lgt'!AF155+'HB non-lgt'!AF155+'Major Accts'!AF155</f>
        <v>55584.573808231078</v>
      </c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U155" s="7">
        <f t="shared" si="4"/>
        <v>38513094.788626805</v>
      </c>
      <c r="AV155" s="7">
        <f>SUM(lighting!D155:J155)</f>
        <v>1297437</v>
      </c>
      <c r="AW155" s="7">
        <f t="shared" si="5"/>
        <v>39810531.788626805</v>
      </c>
    </row>
    <row r="156" spans="2:49">
      <c r="B156" s="4">
        <v>4</v>
      </c>
      <c r="C156" s="4">
        <v>2024</v>
      </c>
      <c r="D156" s="5">
        <f>'MB non-lgt'!D156+'HB non-lgt'!D156+'Major Accts'!D156</f>
        <v>20860966.395810001</v>
      </c>
      <c r="E156" s="5">
        <f>'MB non-lgt'!E156+'HB non-lgt'!E156+'Major Accts'!E156</f>
        <v>116322.6915225</v>
      </c>
      <c r="F156" s="5">
        <f>'MB non-lgt'!F156+'HB non-lgt'!F156+'Major Accts'!F156</f>
        <v>1036935.73204</v>
      </c>
      <c r="G156" s="5">
        <f>'MB non-lgt'!G156+'HB non-lgt'!G156+'Major Accts'!G156</f>
        <v>1676095.7991599999</v>
      </c>
      <c r="H156" s="5">
        <f>'MB non-lgt'!H156+'HB non-lgt'!H156+'Major Accts'!H156</f>
        <v>10494.504954</v>
      </c>
      <c r="I156" s="5">
        <f>'MB non-lgt'!I156+'HB non-lgt'!I156+'Major Accts'!I156</f>
        <v>8346100.5559999999</v>
      </c>
      <c r="J156" s="5">
        <f>'MB non-lgt'!J156+'HB non-lgt'!J156+'Major Accts'!J156</f>
        <v>39835.405100000004</v>
      </c>
      <c r="K156" s="5">
        <f>'MB non-lgt'!K156+'HB non-lgt'!K156+'Major Accts'!K156</f>
        <v>58431.996250000004</v>
      </c>
      <c r="L156" s="5">
        <f>'MB non-lgt'!L156+'HB non-lgt'!L156+'Major Accts'!L156</f>
        <v>161438.95662000001</v>
      </c>
      <c r="M156" s="5">
        <f>'MB non-lgt'!M156+'HB non-lgt'!M156+'Major Accts'!M156</f>
        <v>1428793.5206673583</v>
      </c>
      <c r="N156" s="5">
        <f>'MB non-lgt'!N156+'HB non-lgt'!N156+'Major Accts'!N156</f>
        <v>164298.77125876106</v>
      </c>
      <c r="O156" s="5">
        <f>'MB non-lgt'!O156+'HB non-lgt'!O156+'Major Accts'!O156</f>
        <v>489138.70412355266</v>
      </c>
      <c r="P156" s="5">
        <f>'MB non-lgt'!P156+'HB non-lgt'!P156+'Major Accts'!P156</f>
        <v>243603.72309758147</v>
      </c>
      <c r="Q156" s="5">
        <f>'MB non-lgt'!Q156+'HB non-lgt'!Q156+'Major Accts'!Q156</f>
        <v>258330.98864135589</v>
      </c>
      <c r="R156" s="5">
        <f>'MB non-lgt'!R156+'HB non-lgt'!R156+'Major Accts'!R156</f>
        <v>1879.0754400000001</v>
      </c>
      <c r="S156" s="5">
        <f>'MB non-lgt'!S156+'HB non-lgt'!S156+'Major Accts'!S156</f>
        <v>189025.14074999999</v>
      </c>
      <c r="T156" s="5">
        <f>'MB non-lgt'!T156+'HB non-lgt'!T156+'Major Accts'!T156</f>
        <v>4508.0387000000001</v>
      </c>
      <c r="U156" s="5">
        <f>'MB non-lgt'!U156+'HB non-lgt'!U156+'Major Accts'!U156</f>
        <v>6170.8095000000003</v>
      </c>
      <c r="V156" s="5">
        <f>'MB non-lgt'!V156+'HB non-lgt'!V156+'Major Accts'!V156</f>
        <v>992.71395999999993</v>
      </c>
      <c r="W156" s="5">
        <f>'MB non-lgt'!W156+'HB non-lgt'!W156+'Major Accts'!W156</f>
        <v>103934.94105961559</v>
      </c>
      <c r="X156" s="5">
        <f>'MB non-lgt'!X156+'HB non-lgt'!X156+'Major Accts'!X156</f>
        <v>109984.65241029052</v>
      </c>
      <c r="Y156" s="5">
        <f>'MB non-lgt'!Y156+'HB non-lgt'!Y156+'Major Accts'!Y156</f>
        <v>75215.724258980976</v>
      </c>
      <c r="Z156" s="5">
        <f>'MB non-lgt'!Z156+'HB non-lgt'!Z156+'Major Accts'!Z156</f>
        <v>498548.79145304393</v>
      </c>
      <c r="AA156" s="5">
        <f>'MB non-lgt'!AA156+'HB non-lgt'!AA156+'Major Accts'!AA156</f>
        <v>1331270.1234781155</v>
      </c>
      <c r="AB156" s="5">
        <f>'MB non-lgt'!AB156+'HB non-lgt'!AB156+'Major Accts'!AB156</f>
        <v>17373.706179999997</v>
      </c>
      <c r="AC156" s="5">
        <f>'MB non-lgt'!AC156+'HB non-lgt'!AC156+'Major Accts'!AC156</f>
        <v>12673.34</v>
      </c>
      <c r="AD156" s="5">
        <f>'MB non-lgt'!AD156+'HB non-lgt'!AD156+'Major Accts'!AD156</f>
        <v>115838.37</v>
      </c>
      <c r="AE156" s="5">
        <f>'MB non-lgt'!AE156+'HB non-lgt'!AE156+'Major Accts'!AE156</f>
        <v>80000</v>
      </c>
      <c r="AF156" s="5">
        <f>'MB non-lgt'!AF156+'HB non-lgt'!AF156+'Major Accts'!AF156</f>
        <v>58392.420853512871</v>
      </c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U156" s="7">
        <f t="shared" si="4"/>
        <v>37496595.593288668</v>
      </c>
      <c r="AV156" s="7">
        <f>SUM(lighting!D156:J156)</f>
        <v>1297954</v>
      </c>
      <c r="AW156" s="7">
        <f t="shared" si="5"/>
        <v>38794549.593288668</v>
      </c>
    </row>
    <row r="157" spans="2:49">
      <c r="B157" s="4">
        <v>5</v>
      </c>
      <c r="C157" s="4">
        <v>2024</v>
      </c>
      <c r="D157" s="5">
        <f>'MB non-lgt'!D157+'HB non-lgt'!D157+'Major Accts'!D157</f>
        <v>21744181.159740001</v>
      </c>
      <c r="E157" s="5">
        <f>'MB non-lgt'!E157+'HB non-lgt'!E157+'Major Accts'!E157</f>
        <v>123536.0139285</v>
      </c>
      <c r="F157" s="5">
        <f>'MB non-lgt'!F157+'HB non-lgt'!F157+'Major Accts'!F157</f>
        <v>1114896.2261399999</v>
      </c>
      <c r="G157" s="5">
        <f>'MB non-lgt'!G157+'HB non-lgt'!G157+'Major Accts'!G157</f>
        <v>1771139.2698000001</v>
      </c>
      <c r="H157" s="5">
        <f>'MB non-lgt'!H157+'HB non-lgt'!H157+'Major Accts'!H157</f>
        <v>11163.529926000001</v>
      </c>
      <c r="I157" s="5">
        <f>'MB non-lgt'!I157+'HB non-lgt'!I157+'Major Accts'!I157</f>
        <v>8870719.2070000004</v>
      </c>
      <c r="J157" s="5">
        <f>'MB non-lgt'!J157+'HB non-lgt'!J157+'Major Accts'!J157</f>
        <v>43246.8557</v>
      </c>
      <c r="K157" s="5">
        <f>'MB non-lgt'!K157+'HB non-lgt'!K157+'Major Accts'!K157</f>
        <v>63554.266750000003</v>
      </c>
      <c r="L157" s="5">
        <f>'MB non-lgt'!L157+'HB non-lgt'!L157+'Major Accts'!L157</f>
        <v>169899.51815999998</v>
      </c>
      <c r="M157" s="5">
        <f>'MB non-lgt'!M157+'HB non-lgt'!M157+'Major Accts'!M157</f>
        <v>1493776.3687309821</v>
      </c>
      <c r="N157" s="5">
        <f>'MB non-lgt'!N157+'HB non-lgt'!N157+'Major Accts'!N157</f>
        <v>159352.80865530975</v>
      </c>
      <c r="O157" s="5">
        <f>'MB non-lgt'!O157+'HB non-lgt'!O157+'Major Accts'!O157</f>
        <v>497344.6742958636</v>
      </c>
      <c r="P157" s="5">
        <f>'MB non-lgt'!P157+'HB non-lgt'!P157+'Major Accts'!P157</f>
        <v>252662.80617750017</v>
      </c>
      <c r="Q157" s="5">
        <f>'MB non-lgt'!Q157+'HB non-lgt'!Q157+'Major Accts'!Q157</f>
        <v>248175.12897479598</v>
      </c>
      <c r="R157" s="5">
        <f>'MB non-lgt'!R157+'HB non-lgt'!R157+'Major Accts'!R157</f>
        <v>1562.5922399999999</v>
      </c>
      <c r="S157" s="5">
        <f>'MB non-lgt'!S157+'HB non-lgt'!S157+'Major Accts'!S157</f>
        <v>198704.54074999999</v>
      </c>
      <c r="T157" s="5">
        <f>'MB non-lgt'!T157+'HB non-lgt'!T157+'Major Accts'!T157</f>
        <v>4390.7795999999998</v>
      </c>
      <c r="U157" s="5">
        <f>'MB non-lgt'!U157+'HB non-lgt'!U157+'Major Accts'!U157</f>
        <v>6646.0372500000003</v>
      </c>
      <c r="V157" s="5">
        <f>'MB non-lgt'!V157+'HB non-lgt'!V157+'Major Accts'!V157</f>
        <v>1356.3229200000001</v>
      </c>
      <c r="W157" s="5">
        <f>'MB non-lgt'!W157+'HB non-lgt'!W157+'Major Accts'!W157</f>
        <v>107411.28750987074</v>
      </c>
      <c r="X157" s="5">
        <f>'MB non-lgt'!X157+'HB non-lgt'!X157+'Major Accts'!X157</f>
        <v>116618.36538155745</v>
      </c>
      <c r="Y157" s="5">
        <f>'MB non-lgt'!Y157+'HB non-lgt'!Y157+'Major Accts'!Y157</f>
        <v>78196.297423194483</v>
      </c>
      <c r="Z157" s="5">
        <f>'MB non-lgt'!Z157+'HB non-lgt'!Z157+'Major Accts'!Z157</f>
        <v>556631.57804237655</v>
      </c>
      <c r="AA157" s="5">
        <f>'MB non-lgt'!AA157+'HB non-lgt'!AA157+'Major Accts'!AA157</f>
        <v>1395002.0623915866</v>
      </c>
      <c r="AB157" s="5">
        <f>'MB non-lgt'!AB157+'HB non-lgt'!AB157+'Major Accts'!AB157</f>
        <v>23783.222959999999</v>
      </c>
      <c r="AC157" s="5">
        <f>'MB non-lgt'!AC157+'HB non-lgt'!AC157+'Major Accts'!AC157</f>
        <v>12725.04</v>
      </c>
      <c r="AD157" s="5">
        <f>'MB non-lgt'!AD157+'HB non-lgt'!AD157+'Major Accts'!AD157</f>
        <v>115838.37</v>
      </c>
      <c r="AE157" s="5">
        <f>'MB non-lgt'!AE157+'HB non-lgt'!AE157+'Major Accts'!AE157</f>
        <v>80000</v>
      </c>
      <c r="AF157" s="5">
        <f>'MB non-lgt'!AF157+'HB non-lgt'!AF157+'Major Accts'!AF157</f>
        <v>58147.753643175151</v>
      </c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U157" s="7">
        <f t="shared" si="4"/>
        <v>39320662.084090702</v>
      </c>
      <c r="AV157" s="7">
        <f>SUM(lighting!D157:J157)</f>
        <v>1298472</v>
      </c>
      <c r="AW157" s="7">
        <f t="shared" si="5"/>
        <v>40619134.084090702</v>
      </c>
    </row>
    <row r="158" spans="2:49">
      <c r="B158" s="4">
        <v>6</v>
      </c>
      <c r="C158" s="4">
        <v>2024</v>
      </c>
      <c r="D158" s="5">
        <f>'MB non-lgt'!D158+'HB non-lgt'!D158+'Major Accts'!D158</f>
        <v>28281093.733030003</v>
      </c>
      <c r="E158" s="5">
        <f>'MB non-lgt'!E158+'HB non-lgt'!E158+'Major Accts'!E158</f>
        <v>161445.06947250001</v>
      </c>
      <c r="F158" s="5">
        <f>'MB non-lgt'!F158+'HB non-lgt'!F158+'Major Accts'!F158</f>
        <v>1490304.87861</v>
      </c>
      <c r="G158" s="5">
        <f>'MB non-lgt'!G158+'HB non-lgt'!G158+'Major Accts'!G158</f>
        <v>2100664.7185200001</v>
      </c>
      <c r="H158" s="5">
        <f>'MB non-lgt'!H158+'HB non-lgt'!H158+'Major Accts'!H158</f>
        <v>13497.014772</v>
      </c>
      <c r="I158" s="5">
        <f>'MB non-lgt'!I158+'HB non-lgt'!I158+'Major Accts'!I158</f>
        <v>9864056.8942500018</v>
      </c>
      <c r="J158" s="5">
        <f>'MB non-lgt'!J158+'HB non-lgt'!J158+'Major Accts'!J158</f>
        <v>50480.572</v>
      </c>
      <c r="K158" s="5">
        <f>'MB non-lgt'!K158+'HB non-lgt'!K158+'Major Accts'!K158</f>
        <v>76226.186749999993</v>
      </c>
      <c r="L158" s="5">
        <f>'MB non-lgt'!L158+'HB non-lgt'!L158+'Major Accts'!L158</f>
        <v>236232.55853729844</v>
      </c>
      <c r="M158" s="5">
        <f>'MB non-lgt'!M158+'HB non-lgt'!M158+'Major Accts'!M158</f>
        <v>1640444.3367980637</v>
      </c>
      <c r="N158" s="5">
        <f>'MB non-lgt'!N158+'HB non-lgt'!N158+'Major Accts'!N158</f>
        <v>166232.97156336284</v>
      </c>
      <c r="O158" s="5">
        <f>'MB non-lgt'!O158+'HB non-lgt'!O158+'Major Accts'!O158</f>
        <v>534714.19511981739</v>
      </c>
      <c r="P158" s="5">
        <f>'MB non-lgt'!P158+'HB non-lgt'!P158+'Major Accts'!P158</f>
        <v>267519.2432878401</v>
      </c>
      <c r="Q158" s="5">
        <f>'MB non-lgt'!Q158+'HB non-lgt'!Q158+'Major Accts'!Q158</f>
        <v>438068.78803743707</v>
      </c>
      <c r="R158" s="5">
        <f>'MB non-lgt'!R158+'HB non-lgt'!R158+'Major Accts'!R158</f>
        <v>1738.0255200000001</v>
      </c>
      <c r="S158" s="5">
        <f>'MB non-lgt'!S158+'HB non-lgt'!S158+'Major Accts'!S158</f>
        <v>211794.81174999999</v>
      </c>
      <c r="T158" s="5">
        <f>'MB non-lgt'!T158+'HB non-lgt'!T158+'Major Accts'!T158</f>
        <v>4741.1373999999996</v>
      </c>
      <c r="U158" s="5">
        <f>'MB non-lgt'!U158+'HB non-lgt'!U158+'Major Accts'!U158</f>
        <v>6741.5542500000001</v>
      </c>
      <c r="V158" s="5">
        <f>'MB non-lgt'!V158+'HB non-lgt'!V158+'Major Accts'!V158</f>
        <v>1559.7570818711838</v>
      </c>
      <c r="W158" s="5">
        <f>'MB non-lgt'!W158+'HB non-lgt'!W158+'Major Accts'!W158</f>
        <v>112118.46327806644</v>
      </c>
      <c r="X158" s="5">
        <f>'MB non-lgt'!X158+'HB non-lgt'!X158+'Major Accts'!X158</f>
        <v>124195.79281968561</v>
      </c>
      <c r="Y158" s="5">
        <f>'MB non-lgt'!Y158+'HB non-lgt'!Y158+'Major Accts'!Y158</f>
        <v>80961.565122721833</v>
      </c>
      <c r="Z158" s="5">
        <f>'MB non-lgt'!Z158+'HB non-lgt'!Z158+'Major Accts'!Z158</f>
        <v>586070.96005131572</v>
      </c>
      <c r="AA158" s="5">
        <f>'MB non-lgt'!AA158+'HB non-lgt'!AA158+'Major Accts'!AA158</f>
        <v>2720402.5161209395</v>
      </c>
      <c r="AB158" s="5">
        <f>'MB non-lgt'!AB158+'HB non-lgt'!AB158+'Major Accts'!AB158</f>
        <v>18969.070019999999</v>
      </c>
      <c r="AC158" s="5">
        <f>'MB non-lgt'!AC158+'HB non-lgt'!AC158+'Major Accts'!AC158</f>
        <v>12673.34</v>
      </c>
      <c r="AD158" s="5">
        <f>'MB non-lgt'!AD158+'HB non-lgt'!AD158+'Major Accts'!AD158</f>
        <v>115838.37</v>
      </c>
      <c r="AE158" s="5">
        <f>'MB non-lgt'!AE158+'HB non-lgt'!AE158+'Major Accts'!AE158</f>
        <v>80000</v>
      </c>
      <c r="AF158" s="5">
        <f>'MB non-lgt'!AF158+'HB non-lgt'!AF158+'Major Accts'!AF158</f>
        <v>62990.876342708216</v>
      </c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U158" s="7">
        <f t="shared" si="4"/>
        <v>49461777.400505632</v>
      </c>
      <c r="AV158" s="7">
        <f>SUM(lighting!D158:J158)</f>
        <v>1298990</v>
      </c>
      <c r="AW158" s="7">
        <f t="shared" si="5"/>
        <v>50760767.400505632</v>
      </c>
    </row>
    <row r="159" spans="2:49">
      <c r="B159" s="4">
        <v>7</v>
      </c>
      <c r="C159" s="4">
        <v>2024</v>
      </c>
      <c r="D159" s="5">
        <f>'MB non-lgt'!D159+'HB non-lgt'!D159+'Major Accts'!D159</f>
        <v>32086967.05658</v>
      </c>
      <c r="E159" s="5">
        <f>'MB non-lgt'!E159+'HB non-lgt'!E159+'Major Accts'!E159</f>
        <v>181934.85393750001</v>
      </c>
      <c r="F159" s="5">
        <f>'MB non-lgt'!F159+'HB non-lgt'!F159+'Major Accts'!F159</f>
        <v>1702423.04917</v>
      </c>
      <c r="G159" s="5">
        <f>'MB non-lgt'!G159+'HB non-lgt'!G159+'Major Accts'!G159</f>
        <v>2267075.6611200003</v>
      </c>
      <c r="H159" s="5">
        <f>'MB non-lgt'!H159+'HB non-lgt'!H159+'Major Accts'!H159</f>
        <v>14671.013598</v>
      </c>
      <c r="I159" s="5">
        <f>'MB non-lgt'!I159+'HB non-lgt'!I159+'Major Accts'!I159</f>
        <v>10288192.067000002</v>
      </c>
      <c r="J159" s="5">
        <f>'MB non-lgt'!J159+'HB non-lgt'!J159+'Major Accts'!J159</f>
        <v>52903.500700000004</v>
      </c>
      <c r="K159" s="5">
        <f>'MB non-lgt'!K159+'HB non-lgt'!K159+'Major Accts'!K159</f>
        <v>78480.114499999996</v>
      </c>
      <c r="L159" s="5">
        <f>'MB non-lgt'!L159+'HB non-lgt'!L159+'Major Accts'!L159</f>
        <v>293789.89430621918</v>
      </c>
      <c r="M159" s="5">
        <f>'MB non-lgt'!M159+'HB non-lgt'!M159+'Major Accts'!M159</f>
        <v>1650873.9940041495</v>
      </c>
      <c r="N159" s="5">
        <f>'MB non-lgt'!N159+'HB non-lgt'!N159+'Major Accts'!N159</f>
        <v>169387.92507168144</v>
      </c>
      <c r="O159" s="5">
        <f>'MB non-lgt'!O159+'HB non-lgt'!O159+'Major Accts'!O159</f>
        <v>546045.26190333231</v>
      </c>
      <c r="P159" s="5">
        <f>'MB non-lgt'!P159+'HB non-lgt'!P159+'Major Accts'!P159</f>
        <v>268667.97297612421</v>
      </c>
      <c r="Q159" s="5">
        <f>'MB non-lgt'!Q159+'HB non-lgt'!Q159+'Major Accts'!Q159</f>
        <v>485827.3824585852</v>
      </c>
      <c r="R159" s="5">
        <f>'MB non-lgt'!R159+'HB non-lgt'!R159+'Major Accts'!R159</f>
        <v>1842.10356</v>
      </c>
      <c r="S159" s="5">
        <f>'MB non-lgt'!S159+'HB non-lgt'!S159+'Major Accts'!S159</f>
        <v>219189.17475000001</v>
      </c>
      <c r="T159" s="5">
        <f>'MB non-lgt'!T159+'HB non-lgt'!T159+'Major Accts'!T159</f>
        <v>4701.0629000000008</v>
      </c>
      <c r="U159" s="5">
        <f>'MB non-lgt'!U159+'HB non-lgt'!U159+'Major Accts'!U159</f>
        <v>6972.9454999999998</v>
      </c>
      <c r="V159" s="5">
        <f>'MB non-lgt'!V159+'HB non-lgt'!V159+'Major Accts'!V159</f>
        <v>2097.5984518595142</v>
      </c>
      <c r="W159" s="5">
        <f>'MB non-lgt'!W159+'HB non-lgt'!W159+'Major Accts'!W159</f>
        <v>116062.71346034939</v>
      </c>
      <c r="X159" s="5">
        <f>'MB non-lgt'!X159+'HB non-lgt'!X159+'Major Accts'!X159</f>
        <v>118406.33629306167</v>
      </c>
      <c r="Y159" s="5">
        <f>'MB non-lgt'!Y159+'HB non-lgt'!Y159+'Major Accts'!Y159</f>
        <v>80943.404774560418</v>
      </c>
      <c r="Z159" s="5">
        <f>'MB non-lgt'!Z159+'HB non-lgt'!Z159+'Major Accts'!Z159</f>
        <v>612181.86911253445</v>
      </c>
      <c r="AA159" s="5">
        <f>'MB non-lgt'!AA159+'HB non-lgt'!AA159+'Major Accts'!AA159</f>
        <v>3228502.318553932</v>
      </c>
      <c r="AB159" s="5">
        <f>'MB non-lgt'!AB159+'HB non-lgt'!AB159+'Major Accts'!AB159</f>
        <v>20592.563920000001</v>
      </c>
      <c r="AC159" s="5">
        <f>'MB non-lgt'!AC159+'HB non-lgt'!AC159+'Major Accts'!AC159</f>
        <v>12725.04</v>
      </c>
      <c r="AD159" s="5">
        <f>'MB non-lgt'!AD159+'HB non-lgt'!AD159+'Major Accts'!AD159</f>
        <v>115838.37</v>
      </c>
      <c r="AE159" s="5">
        <f>'MB non-lgt'!AE159+'HB non-lgt'!AE159+'Major Accts'!AE159</f>
        <v>80000</v>
      </c>
      <c r="AF159" s="5">
        <f>'MB non-lgt'!AF159+'HB non-lgt'!AF159+'Major Accts'!AF159</f>
        <v>65317.304248018248</v>
      </c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U159" s="7">
        <f t="shared" si="4"/>
        <v>54772612.552849911</v>
      </c>
      <c r="AV159" s="7">
        <f>SUM(lighting!D159:J159)</f>
        <v>1299509</v>
      </c>
      <c r="AW159" s="7">
        <f t="shared" si="5"/>
        <v>56072121.552849911</v>
      </c>
    </row>
    <row r="160" spans="2:49">
      <c r="B160" s="4">
        <v>8</v>
      </c>
      <c r="C160" s="4">
        <v>2024</v>
      </c>
      <c r="D160" s="5">
        <f>'MB non-lgt'!D160+'HB non-lgt'!D160+'Major Accts'!D160</f>
        <v>32336793.823850002</v>
      </c>
      <c r="E160" s="5">
        <f>'MB non-lgt'!E160+'HB non-lgt'!E160+'Major Accts'!E160</f>
        <v>181254.69410699999</v>
      </c>
      <c r="F160" s="5">
        <f>'MB non-lgt'!F160+'HB non-lgt'!F160+'Major Accts'!F160</f>
        <v>1710406.024</v>
      </c>
      <c r="G160" s="5">
        <f>'MB non-lgt'!G160+'HB non-lgt'!G160+'Major Accts'!G160</f>
        <v>2275769.5574400001</v>
      </c>
      <c r="H160" s="5">
        <f>'MB non-lgt'!H160+'HB non-lgt'!H160+'Major Accts'!H160</f>
        <v>14725.68021</v>
      </c>
      <c r="I160" s="5">
        <f>'MB non-lgt'!I160+'HB non-lgt'!I160+'Major Accts'!I160</f>
        <v>10293971.17625</v>
      </c>
      <c r="J160" s="5">
        <f>'MB non-lgt'!J160+'HB non-lgt'!J160+'Major Accts'!J160</f>
        <v>49114.829100000003</v>
      </c>
      <c r="K160" s="5">
        <f>'MB non-lgt'!K160+'HB non-lgt'!K160+'Major Accts'!K160</f>
        <v>79616.248250000004</v>
      </c>
      <c r="L160" s="5">
        <f>'MB non-lgt'!L160+'HB non-lgt'!L160+'Major Accts'!L160</f>
        <v>301637.21460104268</v>
      </c>
      <c r="M160" s="5">
        <f>'MB non-lgt'!M160+'HB non-lgt'!M160+'Major Accts'!M160</f>
        <v>1701045.7625</v>
      </c>
      <c r="N160" s="5">
        <f>'MB non-lgt'!N160+'HB non-lgt'!N160+'Major Accts'!N160</f>
        <v>175262.28735274335</v>
      </c>
      <c r="O160" s="5">
        <f>'MB non-lgt'!O160+'HB non-lgt'!O160+'Major Accts'!O160</f>
        <v>553767.62865235016</v>
      </c>
      <c r="P160" s="5">
        <f>'MB non-lgt'!P160+'HB non-lgt'!P160+'Major Accts'!P160</f>
        <v>286121.39540567563</v>
      </c>
      <c r="Q160" s="5">
        <f>'MB non-lgt'!Q160+'HB non-lgt'!Q160+'Major Accts'!Q160</f>
        <v>491638.64456612128</v>
      </c>
      <c r="R160" s="5">
        <f>'MB non-lgt'!R160+'HB non-lgt'!R160+'Major Accts'!R160</f>
        <v>1930.6016400000001</v>
      </c>
      <c r="S160" s="5">
        <f>'MB non-lgt'!S160+'HB non-lgt'!S160+'Major Accts'!S160</f>
        <v>218917.71325</v>
      </c>
      <c r="T160" s="5">
        <f>'MB non-lgt'!T160+'HB non-lgt'!T160+'Major Accts'!T160</f>
        <v>4757.5964000000004</v>
      </c>
      <c r="U160" s="5">
        <f>'MB non-lgt'!U160+'HB non-lgt'!U160+'Major Accts'!U160</f>
        <v>6938.2732500000002</v>
      </c>
      <c r="V160" s="5">
        <f>'MB non-lgt'!V160+'HB non-lgt'!V160+'Major Accts'!V160</f>
        <v>2369.5163139345809</v>
      </c>
      <c r="W160" s="5">
        <f>'MB non-lgt'!W160+'HB non-lgt'!W160+'Major Accts'!W160</f>
        <v>119117.85411060826</v>
      </c>
      <c r="X160" s="5">
        <f>'MB non-lgt'!X160+'HB non-lgt'!X160+'Major Accts'!X160</f>
        <v>120684.03384006306</v>
      </c>
      <c r="Y160" s="5">
        <f>'MB non-lgt'!Y160+'HB non-lgt'!Y160+'Major Accts'!Y160</f>
        <v>80445.4662815474</v>
      </c>
      <c r="Z160" s="5">
        <f>'MB non-lgt'!Z160+'HB non-lgt'!Z160+'Major Accts'!Z160</f>
        <v>655318.91565580701</v>
      </c>
      <c r="AA160" s="5">
        <f>'MB non-lgt'!AA160+'HB non-lgt'!AA160+'Major Accts'!AA160</f>
        <v>3210832.7429529806</v>
      </c>
      <c r="AB160" s="5">
        <f>'MB non-lgt'!AB160+'HB non-lgt'!AB160+'Major Accts'!AB160</f>
        <v>22856.694180000002</v>
      </c>
      <c r="AC160" s="5">
        <f>'MB non-lgt'!AC160+'HB non-lgt'!AC160+'Major Accts'!AC160</f>
        <v>12725.04</v>
      </c>
      <c r="AD160" s="5">
        <f>'MB non-lgt'!AD160+'HB non-lgt'!AD160+'Major Accts'!AD160</f>
        <v>115838.37</v>
      </c>
      <c r="AE160" s="5">
        <f>'MB non-lgt'!AE160+'HB non-lgt'!AE160+'Major Accts'!AE160</f>
        <v>80000</v>
      </c>
      <c r="AF160" s="5">
        <f>'MB non-lgt'!AF160+'HB non-lgt'!AF160+'Major Accts'!AF160</f>
        <v>64593.238518840262</v>
      </c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U160" s="7">
        <f t="shared" si="4"/>
        <v>55168451.022678681</v>
      </c>
      <c r="AV160" s="7">
        <f>SUM(lighting!D160:J160)</f>
        <v>1300028</v>
      </c>
      <c r="AW160" s="7">
        <f t="shared" si="5"/>
        <v>56468479.022678681</v>
      </c>
    </row>
    <row r="161" spans="2:49">
      <c r="B161" s="4">
        <v>9</v>
      </c>
      <c r="C161" s="4">
        <v>2024</v>
      </c>
      <c r="D161" s="5">
        <f>'MB non-lgt'!D161+'HB non-lgt'!D161+'Major Accts'!D161</f>
        <v>31161845.020710003</v>
      </c>
      <c r="E161" s="5">
        <f>'MB non-lgt'!E161+'HB non-lgt'!E161+'Major Accts'!E161</f>
        <v>171059.11604250001</v>
      </c>
      <c r="F161" s="5">
        <f>'MB non-lgt'!F161+'HB non-lgt'!F161+'Major Accts'!F161</f>
        <v>1624409.3757800001</v>
      </c>
      <c r="G161" s="5">
        <f>'MB non-lgt'!G161+'HB non-lgt'!G161+'Major Accts'!G161</f>
        <v>2233968.4270799998</v>
      </c>
      <c r="H161" s="5">
        <f>'MB non-lgt'!H161+'HB non-lgt'!H161+'Major Accts'!H161</f>
        <v>14428.706148000001</v>
      </c>
      <c r="I161" s="5">
        <f>'MB non-lgt'!I161+'HB non-lgt'!I161+'Major Accts'!I161</f>
        <v>10573617.630249999</v>
      </c>
      <c r="J161" s="5">
        <f>'MB non-lgt'!J161+'HB non-lgt'!J161+'Major Accts'!J161</f>
        <v>53199.256600000008</v>
      </c>
      <c r="K161" s="5">
        <f>'MB non-lgt'!K161+'HB non-lgt'!K161+'Major Accts'!K161</f>
        <v>75839.496500000008</v>
      </c>
      <c r="L161" s="5">
        <f>'MB non-lgt'!L161+'HB non-lgt'!L161+'Major Accts'!L161</f>
        <v>298462.38319563685</v>
      </c>
      <c r="M161" s="5">
        <f>'MB non-lgt'!M161+'HB non-lgt'!M161+'Major Accts'!M161</f>
        <v>1697792.6801694329</v>
      </c>
      <c r="N161" s="5">
        <f>'MB non-lgt'!N161+'HB non-lgt'!N161+'Major Accts'!N161</f>
        <v>180313.37339000002</v>
      </c>
      <c r="O161" s="5">
        <f>'MB non-lgt'!O161+'HB non-lgt'!O161+'Major Accts'!O161</f>
        <v>539982.8387871657</v>
      </c>
      <c r="P161" s="5">
        <f>'MB non-lgt'!P161+'HB non-lgt'!P161+'Major Accts'!P161</f>
        <v>267879.97913701052</v>
      </c>
      <c r="Q161" s="5">
        <f>'MB non-lgt'!Q161+'HB non-lgt'!Q161+'Major Accts'!Q161</f>
        <v>411080.57615118392</v>
      </c>
      <c r="R161" s="5">
        <f>'MB non-lgt'!R161+'HB non-lgt'!R161+'Major Accts'!R161</f>
        <v>2038.0984800000001</v>
      </c>
      <c r="S161" s="5">
        <f>'MB non-lgt'!S161+'HB non-lgt'!S161+'Major Accts'!S161</f>
        <v>216372.00024999998</v>
      </c>
      <c r="T161" s="5">
        <f>'MB non-lgt'!T161+'HB non-lgt'!T161+'Major Accts'!T161</f>
        <v>4674.6466</v>
      </c>
      <c r="U161" s="5">
        <f>'MB non-lgt'!U161+'HB non-lgt'!U161+'Major Accts'!U161</f>
        <v>6754.4657500000003</v>
      </c>
      <c r="V161" s="5">
        <f>'MB non-lgt'!V161+'HB non-lgt'!V161+'Major Accts'!V161</f>
        <v>2244.6877109516231</v>
      </c>
      <c r="W161" s="5">
        <f>'MB non-lgt'!W161+'HB non-lgt'!W161+'Major Accts'!W161</f>
        <v>115903.84948118038</v>
      </c>
      <c r="X161" s="5">
        <f>'MB non-lgt'!X161+'HB non-lgt'!X161+'Major Accts'!X161</f>
        <v>121186.76350803915</v>
      </c>
      <c r="Y161" s="5">
        <f>'MB non-lgt'!Y161+'HB non-lgt'!Y161+'Major Accts'!Y161</f>
        <v>78076.782771452243</v>
      </c>
      <c r="Z161" s="5">
        <f>'MB non-lgt'!Z161+'HB non-lgt'!Z161+'Major Accts'!Z161</f>
        <v>609799.2291416825</v>
      </c>
      <c r="AA161" s="5">
        <f>'MB non-lgt'!AA161+'HB non-lgt'!AA161+'Major Accts'!AA161</f>
        <v>3215832.8667893112</v>
      </c>
      <c r="AB161" s="5">
        <f>'MB non-lgt'!AB161+'HB non-lgt'!AB161+'Major Accts'!AB161</f>
        <v>24049.981940000001</v>
      </c>
      <c r="AC161" s="5">
        <f>'MB non-lgt'!AC161+'HB non-lgt'!AC161+'Major Accts'!AC161</f>
        <v>12673.34</v>
      </c>
      <c r="AD161" s="5">
        <f>'MB non-lgt'!AD161+'HB non-lgt'!AD161+'Major Accts'!AD161</f>
        <v>115838.37</v>
      </c>
      <c r="AE161" s="5">
        <f>'MB non-lgt'!AE161+'HB non-lgt'!AE161+'Major Accts'!AE161</f>
        <v>80000</v>
      </c>
      <c r="AF161" s="5">
        <f>'MB non-lgt'!AF161+'HB non-lgt'!AF161+'Major Accts'!AF161</f>
        <v>64319.854948420027</v>
      </c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U161" s="7">
        <f t="shared" si="4"/>
        <v>53973643.797311962</v>
      </c>
      <c r="AV161" s="7">
        <f>SUM(lighting!D161:J161)</f>
        <v>1300548</v>
      </c>
      <c r="AW161" s="7">
        <f t="shared" si="5"/>
        <v>55274191.797311962</v>
      </c>
    </row>
    <row r="162" spans="2:49">
      <c r="B162" s="4">
        <v>10</v>
      </c>
      <c r="C162" s="4">
        <v>2024</v>
      </c>
      <c r="D162" s="5">
        <f>'MB non-lgt'!D162+'HB non-lgt'!D162+'Major Accts'!D162</f>
        <v>26425428.963040002</v>
      </c>
      <c r="E162" s="5">
        <f>'MB non-lgt'!E162+'HB non-lgt'!E162+'Major Accts'!E162</f>
        <v>141000.43638149998</v>
      </c>
      <c r="F162" s="5">
        <f>'MB non-lgt'!F162+'HB non-lgt'!F162+'Major Accts'!F162</f>
        <v>1338196.6255400002</v>
      </c>
      <c r="G162" s="5">
        <f>'MB non-lgt'!G162+'HB non-lgt'!G162+'Major Accts'!G162</f>
        <v>2005571.9376000001</v>
      </c>
      <c r="H162" s="5">
        <f>'MB non-lgt'!H162+'HB non-lgt'!H162+'Major Accts'!H162</f>
        <v>12804.092388000001</v>
      </c>
      <c r="I162" s="5">
        <f>'MB non-lgt'!I162+'HB non-lgt'!I162+'Major Accts'!I162</f>
        <v>10154468.31175</v>
      </c>
      <c r="J162" s="5">
        <f>'MB non-lgt'!J162+'HB non-lgt'!J162+'Major Accts'!J162</f>
        <v>54527.665200000003</v>
      </c>
      <c r="K162" s="5">
        <f>'MB non-lgt'!K162+'HB non-lgt'!K162+'Major Accts'!K162</f>
        <v>67417.339000000007</v>
      </c>
      <c r="L162" s="5">
        <f>'MB non-lgt'!L162+'HB non-lgt'!L162+'Major Accts'!L162</f>
        <v>245154.9832617389</v>
      </c>
      <c r="M162" s="5">
        <f>'MB non-lgt'!M162+'HB non-lgt'!M162+'Major Accts'!M162</f>
        <v>1582073.187669433</v>
      </c>
      <c r="N162" s="5">
        <f>'MB non-lgt'!N162+'HB non-lgt'!N162+'Major Accts'!N162</f>
        <v>172214.86607884953</v>
      </c>
      <c r="O162" s="5">
        <f>'MB non-lgt'!O162+'HB non-lgt'!O162+'Major Accts'!O162</f>
        <v>508048.59420531045</v>
      </c>
      <c r="P162" s="5">
        <f>'MB non-lgt'!P162+'HB non-lgt'!P162+'Major Accts'!P162</f>
        <v>250943.56860797512</v>
      </c>
      <c r="Q162" s="5">
        <f>'MB non-lgt'!Q162+'HB non-lgt'!Q162+'Major Accts'!Q162</f>
        <v>265061.50717811927</v>
      </c>
      <c r="R162" s="5">
        <f>'MB non-lgt'!R162+'HB non-lgt'!R162+'Major Accts'!R162</f>
        <v>1737.53712</v>
      </c>
      <c r="S162" s="5">
        <f>'MB non-lgt'!S162+'HB non-lgt'!S162+'Major Accts'!S162</f>
        <v>202007.68125000002</v>
      </c>
      <c r="T162" s="5">
        <f>'MB non-lgt'!T162+'HB non-lgt'!T162+'Major Accts'!T162</f>
        <v>4245.7664999999997</v>
      </c>
      <c r="U162" s="5">
        <f>'MB non-lgt'!U162+'HB non-lgt'!U162+'Major Accts'!U162</f>
        <v>6650.4842500000004</v>
      </c>
      <c r="V162" s="5">
        <f>'MB non-lgt'!V162+'HB non-lgt'!V162+'Major Accts'!V162</f>
        <v>1606.9967116960113</v>
      </c>
      <c r="W162" s="5">
        <f>'MB non-lgt'!W162+'HB non-lgt'!W162+'Major Accts'!W162</f>
        <v>110675.98909491749</v>
      </c>
      <c r="X162" s="5">
        <f>'MB non-lgt'!X162+'HB non-lgt'!X162+'Major Accts'!X162</f>
        <v>111542.77815912676</v>
      </c>
      <c r="Y162" s="5">
        <f>'MB non-lgt'!Y162+'HB non-lgt'!Y162+'Major Accts'!Y162</f>
        <v>73679.937653289919</v>
      </c>
      <c r="Z162" s="5">
        <f>'MB non-lgt'!Z162+'HB non-lgt'!Z162+'Major Accts'!Z162</f>
        <v>570180.10957819852</v>
      </c>
      <c r="AA162" s="5">
        <f>'MB non-lgt'!AA162+'HB non-lgt'!AA162+'Major Accts'!AA162</f>
        <v>1448042.3790693274</v>
      </c>
      <c r="AB162" s="5">
        <f>'MB non-lgt'!AB162+'HB non-lgt'!AB162+'Major Accts'!AB162</f>
        <v>19074.500660000002</v>
      </c>
      <c r="AC162" s="5">
        <f>'MB non-lgt'!AC162+'HB non-lgt'!AC162+'Major Accts'!AC162</f>
        <v>12725.04</v>
      </c>
      <c r="AD162" s="5">
        <f>'MB non-lgt'!AD162+'HB non-lgt'!AD162+'Major Accts'!AD162</f>
        <v>186279.886</v>
      </c>
      <c r="AE162" s="5">
        <f>'MB non-lgt'!AE162+'HB non-lgt'!AE162+'Major Accts'!AE162</f>
        <v>80000</v>
      </c>
      <c r="AF162" s="5">
        <f>'MB non-lgt'!AF162+'HB non-lgt'!AF162+'Major Accts'!AF162</f>
        <v>59365.009406015852</v>
      </c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U162" s="7">
        <f t="shared" si="4"/>
        <v>46110726.173353516</v>
      </c>
      <c r="AV162" s="7">
        <f>SUM(lighting!D162:J162)</f>
        <v>1301068</v>
      </c>
      <c r="AW162" s="7">
        <f t="shared" si="5"/>
        <v>47411794.173353516</v>
      </c>
    </row>
    <row r="163" spans="2:49">
      <c r="B163" s="4">
        <v>11</v>
      </c>
      <c r="C163" s="4">
        <v>2024</v>
      </c>
      <c r="D163" s="5">
        <f>'MB non-lgt'!D163+'HB non-lgt'!D163+'Major Accts'!D163</f>
        <v>20353000.02806</v>
      </c>
      <c r="E163" s="5">
        <f>'MB non-lgt'!E163+'HB non-lgt'!E163+'Major Accts'!E163</f>
        <v>107183.61123150001</v>
      </c>
      <c r="F163" s="5">
        <f>'MB non-lgt'!F163+'HB non-lgt'!F163+'Major Accts'!F163</f>
        <v>1009632.8031</v>
      </c>
      <c r="G163" s="5">
        <f>'MB non-lgt'!G163+'HB non-lgt'!G163+'Major Accts'!G163</f>
        <v>1652095.4804400001</v>
      </c>
      <c r="H163" s="5">
        <f>'MB non-lgt'!H163+'HB non-lgt'!H163+'Major Accts'!H163</f>
        <v>10290.607722000001</v>
      </c>
      <c r="I163" s="5">
        <f>'MB non-lgt'!I163+'HB non-lgt'!I163+'Major Accts'!I163</f>
        <v>8709440.6287500001</v>
      </c>
      <c r="J163" s="5">
        <f>'MB non-lgt'!J163+'HB non-lgt'!J163+'Major Accts'!J163</f>
        <v>46147.869100000004</v>
      </c>
      <c r="K163" s="5">
        <f>'MB non-lgt'!K163+'HB non-lgt'!K163+'Major Accts'!K163</f>
        <v>57398.540999999997</v>
      </c>
      <c r="L163" s="5">
        <f>'MB non-lgt'!L163+'HB non-lgt'!L163+'Major Accts'!L163</f>
        <v>160664.09633999999</v>
      </c>
      <c r="M163" s="5">
        <f>'MB non-lgt'!M163+'HB non-lgt'!M163+'Major Accts'!M163</f>
        <v>1440293.6471887967</v>
      </c>
      <c r="N163" s="5">
        <f>'MB non-lgt'!N163+'HB non-lgt'!N163+'Major Accts'!N163</f>
        <v>161242.15130115044</v>
      </c>
      <c r="O163" s="5">
        <f>'MB non-lgt'!O163+'HB non-lgt'!O163+'Major Accts'!O163</f>
        <v>476171.89494413818</v>
      </c>
      <c r="P163" s="5">
        <f>'MB non-lgt'!P163+'HB non-lgt'!P163+'Major Accts'!P163</f>
        <v>237156.16268803214</v>
      </c>
      <c r="Q163" s="5">
        <f>'MB non-lgt'!Q163+'HB non-lgt'!Q163+'Major Accts'!Q163</f>
        <v>229671.27225640847</v>
      </c>
      <c r="R163" s="5">
        <f>'MB non-lgt'!R163+'HB non-lgt'!R163+'Major Accts'!R163</f>
        <v>1501.1515200000001</v>
      </c>
      <c r="S163" s="5">
        <f>'MB non-lgt'!S163+'HB non-lgt'!S163+'Major Accts'!S163</f>
        <v>183485.88774999999</v>
      </c>
      <c r="T163" s="5">
        <f>'MB non-lgt'!T163+'HB non-lgt'!T163+'Major Accts'!T163</f>
        <v>4231.7194</v>
      </c>
      <c r="U163" s="5">
        <f>'MB non-lgt'!U163+'HB non-lgt'!U163+'Major Accts'!U163</f>
        <v>6264.3964999999998</v>
      </c>
      <c r="V163" s="5">
        <f>'MB non-lgt'!V163+'HB non-lgt'!V163+'Major Accts'!V163</f>
        <v>986.80103999999994</v>
      </c>
      <c r="W163" s="5">
        <f>'MB non-lgt'!W163+'HB non-lgt'!W163+'Major Accts'!W163</f>
        <v>103792.87762068387</v>
      </c>
      <c r="X163" s="5">
        <f>'MB non-lgt'!X163+'HB non-lgt'!X163+'Major Accts'!X163</f>
        <v>107027.23213430692</v>
      </c>
      <c r="Y163" s="5">
        <f>'MB non-lgt'!Y163+'HB non-lgt'!Y163+'Major Accts'!Y163</f>
        <v>70949.444090407022</v>
      </c>
      <c r="Z163" s="5">
        <f>'MB non-lgt'!Z163+'HB non-lgt'!Z163+'Major Accts'!Z163</f>
        <v>508206.36700088141</v>
      </c>
      <c r="AA163" s="5">
        <f>'MB non-lgt'!AA163+'HB non-lgt'!AA163+'Major Accts'!AA163</f>
        <v>1158347.6631999069</v>
      </c>
      <c r="AB163" s="5">
        <f>'MB non-lgt'!AB163+'HB non-lgt'!AB163+'Major Accts'!AB163</f>
        <v>21966.916639999999</v>
      </c>
      <c r="AC163" s="5">
        <f>'MB non-lgt'!AC163+'HB non-lgt'!AC163+'Major Accts'!AC163</f>
        <v>12673.34</v>
      </c>
      <c r="AD163" s="5">
        <f>'MB non-lgt'!AD163+'HB non-lgt'!AD163+'Major Accts'!AD163</f>
        <v>184013.454</v>
      </c>
      <c r="AE163" s="5">
        <f>'MB non-lgt'!AE163+'HB non-lgt'!AE163+'Major Accts'!AE163</f>
        <v>80000</v>
      </c>
      <c r="AF163" s="5">
        <f>'MB non-lgt'!AF163+'HB non-lgt'!AF163+'Major Accts'!AF163</f>
        <v>55547.386254750789</v>
      </c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U163" s="7">
        <f t="shared" si="4"/>
        <v>37149383.431272969</v>
      </c>
      <c r="AV163" s="7">
        <f>SUM(lighting!D163:J163)</f>
        <v>1301589</v>
      </c>
      <c r="AW163" s="7">
        <f t="shared" si="5"/>
        <v>38450972.431272969</v>
      </c>
    </row>
    <row r="164" spans="2:49">
      <c r="B164" s="4">
        <v>12</v>
      </c>
      <c r="C164" s="4">
        <v>2024</v>
      </c>
      <c r="D164" s="5">
        <f>'MB non-lgt'!D164+'HB non-lgt'!D164+'Major Accts'!D164</f>
        <v>22874835.460000001</v>
      </c>
      <c r="E164" s="5">
        <f>'MB non-lgt'!E164+'HB non-lgt'!E164+'Major Accts'!E164</f>
        <v>121591.51948800001</v>
      </c>
      <c r="F164" s="5">
        <f>'MB non-lgt'!F164+'HB non-lgt'!F164+'Major Accts'!F164</f>
        <v>1164285.8555600001</v>
      </c>
      <c r="G164" s="5">
        <f>'MB non-lgt'!G164+'HB non-lgt'!G164+'Major Accts'!G164</f>
        <v>1750012.0322400001</v>
      </c>
      <c r="H164" s="5">
        <f>'MB non-lgt'!H164+'HB non-lgt'!H164+'Major Accts'!H164</f>
        <v>10983.017286</v>
      </c>
      <c r="I164" s="5">
        <f>'MB non-lgt'!I164+'HB non-lgt'!I164+'Major Accts'!I164</f>
        <v>8837339.7329999991</v>
      </c>
      <c r="J164" s="5">
        <f>'MB non-lgt'!J164+'HB non-lgt'!J164+'Major Accts'!J164</f>
        <v>43468.606899999999</v>
      </c>
      <c r="K164" s="5">
        <f>'MB non-lgt'!K164+'HB non-lgt'!K164+'Major Accts'!K164</f>
        <v>59959.785500000005</v>
      </c>
      <c r="L164" s="5">
        <f>'MB non-lgt'!L164+'HB non-lgt'!L164+'Major Accts'!L164</f>
        <v>154555.25861999998</v>
      </c>
      <c r="M164" s="5">
        <f>'MB non-lgt'!M164+'HB non-lgt'!M164+'Major Accts'!M164</f>
        <v>1423105.4636998617</v>
      </c>
      <c r="N164" s="5">
        <f>'MB non-lgt'!N164+'HB non-lgt'!N164+'Major Accts'!N164</f>
        <v>169363.15024309736</v>
      </c>
      <c r="O164" s="5">
        <f>'MB non-lgt'!O164+'HB non-lgt'!O164+'Major Accts'!O164</f>
        <v>473473.98494289408</v>
      </c>
      <c r="P164" s="5">
        <f>'MB non-lgt'!P164+'HB non-lgt'!P164+'Major Accts'!P164</f>
        <v>221444.14945072547</v>
      </c>
      <c r="Q164" s="5">
        <f>'MB non-lgt'!Q164+'HB non-lgt'!Q164+'Major Accts'!Q164</f>
        <v>238932.86950642327</v>
      </c>
      <c r="R164" s="5">
        <f>'MB non-lgt'!R164+'HB non-lgt'!R164+'Major Accts'!R164</f>
        <v>1661.0048400000001</v>
      </c>
      <c r="S164" s="5">
        <f>'MB non-lgt'!S164+'HB non-lgt'!S164+'Major Accts'!S164</f>
        <v>188673.75449999998</v>
      </c>
      <c r="T164" s="5">
        <f>'MB non-lgt'!T164+'HB non-lgt'!T164+'Major Accts'!T164</f>
        <v>4367.7479999999996</v>
      </c>
      <c r="U164" s="5">
        <f>'MB non-lgt'!U164+'HB non-lgt'!U164+'Major Accts'!U164</f>
        <v>6127.3010000000004</v>
      </c>
      <c r="V164" s="5">
        <f>'MB non-lgt'!V164+'HB non-lgt'!V164+'Major Accts'!V164</f>
        <v>940.17445999999995</v>
      </c>
      <c r="W164" s="5">
        <f>'MB non-lgt'!W164+'HB non-lgt'!W164+'Major Accts'!W164</f>
        <v>104196.78982828622</v>
      </c>
      <c r="X164" s="5">
        <f>'MB non-lgt'!X164+'HB non-lgt'!X164+'Major Accts'!X164</f>
        <v>105534.99487725337</v>
      </c>
      <c r="Y164" s="5">
        <f>'MB non-lgt'!Y164+'HB non-lgt'!Y164+'Major Accts'!Y164</f>
        <v>71439.834154272467</v>
      </c>
      <c r="Z164" s="5">
        <f>'MB non-lgt'!Z164+'HB non-lgt'!Z164+'Major Accts'!Z164</f>
        <v>499075.99339084816</v>
      </c>
      <c r="AA164" s="5">
        <f>'MB non-lgt'!AA164+'HB non-lgt'!AA164+'Major Accts'!AA164</f>
        <v>1247811.1344269544</v>
      </c>
      <c r="AB164" s="5">
        <f>'MB non-lgt'!AB164+'HB non-lgt'!AB164+'Major Accts'!AB164</f>
        <v>10998.234060000001</v>
      </c>
      <c r="AC164" s="5">
        <f>'MB non-lgt'!AC164+'HB non-lgt'!AC164+'Major Accts'!AC164</f>
        <v>12756.06</v>
      </c>
      <c r="AD164" s="5">
        <f>'MB non-lgt'!AD164+'HB non-lgt'!AD164+'Major Accts'!AD164</f>
        <v>115838.37</v>
      </c>
      <c r="AE164" s="5">
        <f>'MB non-lgt'!AE164+'HB non-lgt'!AE164+'Major Accts'!AE164</f>
        <v>80000</v>
      </c>
      <c r="AF164" s="5">
        <f>'MB non-lgt'!AF164+'HB non-lgt'!AF164+'Major Accts'!AF164</f>
        <v>57221.391725485941</v>
      </c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U164" s="7">
        <f t="shared" si="4"/>
        <v>40049993.671700105</v>
      </c>
      <c r="AV164" s="7">
        <f>SUM(lighting!D164:J164)</f>
        <v>1302109</v>
      </c>
      <c r="AW164" s="7">
        <f t="shared" si="5"/>
        <v>41352102.671700105</v>
      </c>
    </row>
    <row r="165" spans="2:49">
      <c r="B165" s="4">
        <v>1</v>
      </c>
      <c r="C165" s="4">
        <v>2025</v>
      </c>
      <c r="D165" s="5">
        <f>'MB non-lgt'!D165+'HB non-lgt'!D165+'Major Accts'!D165</f>
        <v>26827643.750440001</v>
      </c>
      <c r="E165" s="5">
        <f>'MB non-lgt'!E165+'HB non-lgt'!E165+'Major Accts'!E165</f>
        <v>141397.53325799998</v>
      </c>
      <c r="F165" s="5">
        <f>'MB non-lgt'!F165+'HB non-lgt'!F165+'Major Accts'!F165</f>
        <v>1376585.6034200001</v>
      </c>
      <c r="G165" s="5">
        <f>'MB non-lgt'!G165+'HB non-lgt'!G165+'Major Accts'!G165</f>
        <v>1930562.21352</v>
      </c>
      <c r="H165" s="5">
        <f>'MB non-lgt'!H165+'HB non-lgt'!H165+'Major Accts'!H165</f>
        <v>12255.221142</v>
      </c>
      <c r="I165" s="5">
        <f>'MB non-lgt'!I165+'HB non-lgt'!I165+'Major Accts'!I165</f>
        <v>8927581.207249999</v>
      </c>
      <c r="J165" s="5">
        <f>'MB non-lgt'!J165+'HB non-lgt'!J165+'Major Accts'!J165</f>
        <v>43217.202799999999</v>
      </c>
      <c r="K165" s="5">
        <f>'MB non-lgt'!K165+'HB non-lgt'!K165+'Major Accts'!K165</f>
        <v>61091.850000000006</v>
      </c>
      <c r="L165" s="5">
        <f>'MB non-lgt'!L165+'HB non-lgt'!L165+'Major Accts'!L165</f>
        <v>158721.36609999998</v>
      </c>
      <c r="M165" s="5">
        <f>'MB non-lgt'!M165+'HB non-lgt'!M165+'Major Accts'!M165</f>
        <v>1396625.2661998614</v>
      </c>
      <c r="N165" s="5">
        <f>'MB non-lgt'!N165+'HB non-lgt'!N165+'Major Accts'!N165</f>
        <v>183737.14440309737</v>
      </c>
      <c r="O165" s="5">
        <f>'MB non-lgt'!O165+'HB non-lgt'!O165+'Major Accts'!O165</f>
        <v>465832.69416935561</v>
      </c>
      <c r="P165" s="5">
        <f>'MB non-lgt'!P165+'HB non-lgt'!P165+'Major Accts'!P165</f>
        <v>229885.14553244936</v>
      </c>
      <c r="Q165" s="5">
        <f>'MB non-lgt'!Q165+'HB non-lgt'!Q165+'Major Accts'!Q165</f>
        <v>258542.95745368156</v>
      </c>
      <c r="R165" s="5">
        <f>'MB non-lgt'!R165+'HB non-lgt'!R165+'Major Accts'!R165</f>
        <v>1912.33548</v>
      </c>
      <c r="S165" s="5">
        <f>'MB non-lgt'!S165+'HB non-lgt'!S165+'Major Accts'!S165</f>
        <v>190658.03850000002</v>
      </c>
      <c r="T165" s="5">
        <f>'MB non-lgt'!T165+'HB non-lgt'!T165+'Major Accts'!T165</f>
        <v>4673.6880000000001</v>
      </c>
      <c r="U165" s="5">
        <f>'MB non-lgt'!U165+'HB non-lgt'!U165+'Major Accts'!U165</f>
        <v>6011.0619999999999</v>
      </c>
      <c r="V165" s="5">
        <f>'MB non-lgt'!V165+'HB non-lgt'!V165+'Major Accts'!V165</f>
        <v>889.77215999999999</v>
      </c>
      <c r="W165" s="5">
        <f>'MB non-lgt'!W165+'HB non-lgt'!W165+'Major Accts'!W165</f>
        <v>101905.13868886654</v>
      </c>
      <c r="X165" s="5">
        <f>'MB non-lgt'!X165+'HB non-lgt'!X165+'Major Accts'!X165</f>
        <v>104738.52119017806</v>
      </c>
      <c r="Y165" s="5">
        <f>'MB non-lgt'!Y165+'HB non-lgt'!Y165+'Major Accts'!Y165</f>
        <v>69847.918898232689</v>
      </c>
      <c r="Z165" s="5">
        <f>'MB non-lgt'!Z165+'HB non-lgt'!Z165+'Major Accts'!Z165</f>
        <v>435243.22292179265</v>
      </c>
      <c r="AA165" s="5">
        <f>'MB non-lgt'!AA165+'HB non-lgt'!AA165+'Major Accts'!AA165</f>
        <v>1359864.6038083469</v>
      </c>
      <c r="AB165" s="5">
        <f>'MB non-lgt'!AB165+'HB non-lgt'!AB165+'Major Accts'!AB165</f>
        <v>24545.27448</v>
      </c>
      <c r="AC165" s="5">
        <f>'MB non-lgt'!AC165+'HB non-lgt'!AC165+'Major Accts'!AC165</f>
        <v>12735.38</v>
      </c>
      <c r="AD165" s="5">
        <f>'MB non-lgt'!AD165+'HB non-lgt'!AD165+'Major Accts'!AD165</f>
        <v>115838.37</v>
      </c>
      <c r="AE165" s="5">
        <f>'MB non-lgt'!AE165+'HB non-lgt'!AE165+'Major Accts'!AE165</f>
        <v>80000</v>
      </c>
      <c r="AF165" s="5">
        <f>'MB non-lgt'!AF165+'HB non-lgt'!AF165+'Major Accts'!AF165</f>
        <v>58197.962706048427</v>
      </c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U165" s="7">
        <f t="shared" si="4"/>
        <v>44580740.444521934</v>
      </c>
      <c r="AV165" s="7">
        <f>SUM(lighting!D165:J165)</f>
        <v>1302631</v>
      </c>
      <c r="AW165" s="7">
        <f t="shared" si="5"/>
        <v>45883371.444521934</v>
      </c>
    </row>
    <row r="166" spans="2:49">
      <c r="B166" s="4">
        <v>2</v>
      </c>
      <c r="C166" s="4">
        <v>2025</v>
      </c>
      <c r="D166" s="5">
        <f>'MB non-lgt'!D166+'HB non-lgt'!D166+'Major Accts'!D166</f>
        <v>25084957.041099999</v>
      </c>
      <c r="E166" s="5">
        <f>'MB non-lgt'!E166+'HB non-lgt'!E166+'Major Accts'!E166</f>
        <v>129445.719774</v>
      </c>
      <c r="F166" s="5">
        <f>'MB non-lgt'!F166+'HB non-lgt'!F166+'Major Accts'!F166</f>
        <v>1264734.4179199999</v>
      </c>
      <c r="G166" s="5">
        <f>'MB non-lgt'!G166+'HB non-lgt'!G166+'Major Accts'!G166</f>
        <v>1844629.8505200001</v>
      </c>
      <c r="H166" s="5">
        <f>'MB non-lgt'!H166+'HB non-lgt'!H166+'Major Accts'!H166</f>
        <v>11636.401248</v>
      </c>
      <c r="I166" s="5">
        <f>'MB non-lgt'!I166+'HB non-lgt'!I166+'Major Accts'!I166</f>
        <v>8916719.159</v>
      </c>
      <c r="J166" s="5">
        <f>'MB non-lgt'!J166+'HB non-lgt'!J166+'Major Accts'!J166</f>
        <v>46592.217400000001</v>
      </c>
      <c r="K166" s="5">
        <f>'MB non-lgt'!K166+'HB non-lgt'!K166+'Major Accts'!K166</f>
        <v>59076.216500000002</v>
      </c>
      <c r="L166" s="5">
        <f>'MB non-lgt'!L166+'HB non-lgt'!L166+'Major Accts'!L166</f>
        <v>157916.81874000002</v>
      </c>
      <c r="M166" s="5">
        <f>'MB non-lgt'!M166+'HB non-lgt'!M166+'Major Accts'!M166</f>
        <v>1382760.7760338865</v>
      </c>
      <c r="N166" s="5">
        <f>'MB non-lgt'!N166+'HB non-lgt'!N166+'Major Accts'!N166</f>
        <v>178371.10694106194</v>
      </c>
      <c r="O166" s="5">
        <f>'MB non-lgt'!O166+'HB non-lgt'!O166+'Major Accts'!O166</f>
        <v>458651.11512164929</v>
      </c>
      <c r="P166" s="5">
        <f>'MB non-lgt'!P166+'HB non-lgt'!P166+'Major Accts'!P166</f>
        <v>227966.04212424549</v>
      </c>
      <c r="Q166" s="5">
        <f>'MB non-lgt'!Q166+'HB non-lgt'!Q166+'Major Accts'!Q166</f>
        <v>235236.38791209698</v>
      </c>
      <c r="R166" s="5">
        <f>'MB non-lgt'!R166+'HB non-lgt'!R166+'Major Accts'!R166</f>
        <v>1903.4466</v>
      </c>
      <c r="S166" s="5">
        <f>'MB non-lgt'!S166+'HB non-lgt'!S166+'Major Accts'!S166</f>
        <v>187384.25625000001</v>
      </c>
      <c r="T166" s="5">
        <f>'MB non-lgt'!T166+'HB non-lgt'!T166+'Major Accts'!T166</f>
        <v>4526.4106000000002</v>
      </c>
      <c r="U166" s="5">
        <f>'MB non-lgt'!U166+'HB non-lgt'!U166+'Major Accts'!U166</f>
        <v>5832.2070000000003</v>
      </c>
      <c r="V166" s="5">
        <f>'MB non-lgt'!V166+'HB non-lgt'!V166+'Major Accts'!V166</f>
        <v>1072.2177999999999</v>
      </c>
      <c r="W166" s="5">
        <f>'MB non-lgt'!W166+'HB non-lgt'!W166+'Major Accts'!W166</f>
        <v>99572.754127463035</v>
      </c>
      <c r="X166" s="5">
        <f>'MB non-lgt'!X166+'HB non-lgt'!X166+'Major Accts'!X166</f>
        <v>103728.94122344902</v>
      </c>
      <c r="Y166" s="5">
        <f>'MB non-lgt'!Y166+'HB non-lgt'!Y166+'Major Accts'!Y166</f>
        <v>70402.51558493558</v>
      </c>
      <c r="Z166" s="5">
        <f>'MB non-lgt'!Z166+'HB non-lgt'!Z166+'Major Accts'!Z166</f>
        <v>454665.83105360065</v>
      </c>
      <c r="AA166" s="5">
        <f>'MB non-lgt'!AA166+'HB non-lgt'!AA166+'Major Accts'!AA166</f>
        <v>1076680.0952457422</v>
      </c>
      <c r="AB166" s="5">
        <f>'MB non-lgt'!AB166+'HB non-lgt'!AB166+'Major Accts'!AB166</f>
        <v>22322.458860000002</v>
      </c>
      <c r="AC166" s="5">
        <f>'MB non-lgt'!AC166+'HB non-lgt'!AC166+'Major Accts'!AC166</f>
        <v>12559.6</v>
      </c>
      <c r="AD166" s="5">
        <f>'MB non-lgt'!AD166+'HB non-lgt'!AD166+'Major Accts'!AD166</f>
        <v>115838.37</v>
      </c>
      <c r="AE166" s="5">
        <f>'MB non-lgt'!AE166+'HB non-lgt'!AE166+'Major Accts'!AE166</f>
        <v>80000</v>
      </c>
      <c r="AF166" s="5">
        <f>'MB non-lgt'!AF166+'HB non-lgt'!AF166+'Major Accts'!AF166</f>
        <v>55910.937289607995</v>
      </c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U166" s="7">
        <f t="shared" si="4"/>
        <v>42291093.311969742</v>
      </c>
      <c r="AV166" s="7">
        <f>SUM(lighting!D166:J166)</f>
        <v>1303153</v>
      </c>
      <c r="AW166" s="7">
        <f t="shared" si="5"/>
        <v>43594246.311969742</v>
      </c>
    </row>
    <row r="167" spans="2:49">
      <c r="B167" s="4">
        <v>3</v>
      </c>
      <c r="C167" s="4">
        <v>2025</v>
      </c>
      <c r="D167" s="5">
        <f>'MB non-lgt'!D167+'HB non-lgt'!D167+'Major Accts'!D167</f>
        <v>22113098.147399999</v>
      </c>
      <c r="E167" s="5">
        <f>'MB non-lgt'!E167+'HB non-lgt'!E167+'Major Accts'!E167</f>
        <v>111890.969937</v>
      </c>
      <c r="F167" s="5">
        <f>'MB non-lgt'!F167+'HB non-lgt'!F167+'Major Accts'!F167</f>
        <v>1093031.30012</v>
      </c>
      <c r="G167" s="5">
        <f>'MB non-lgt'!G167+'HB non-lgt'!G167+'Major Accts'!G167</f>
        <v>1694338.1769600001</v>
      </c>
      <c r="H167" s="5">
        <f>'MB non-lgt'!H167+'HB non-lgt'!H167+'Major Accts'!H167</f>
        <v>10563.889500000001</v>
      </c>
      <c r="I167" s="5">
        <f>'MB non-lgt'!I167+'HB non-lgt'!I167+'Major Accts'!I167</f>
        <v>8575106.5859999992</v>
      </c>
      <c r="J167" s="5">
        <f>'MB non-lgt'!J167+'HB non-lgt'!J167+'Major Accts'!J167</f>
        <v>39278.194000000003</v>
      </c>
      <c r="K167" s="5">
        <f>'MB non-lgt'!K167+'HB non-lgt'!K167+'Major Accts'!K167</f>
        <v>54154.88725</v>
      </c>
      <c r="L167" s="5">
        <f>'MB non-lgt'!L167+'HB non-lgt'!L167+'Major Accts'!L167</f>
        <v>157949.97323999999</v>
      </c>
      <c r="M167" s="5">
        <f>'MB non-lgt'!M167+'HB non-lgt'!M167+'Major Accts'!M167</f>
        <v>1406817.6573582296</v>
      </c>
      <c r="N167" s="5">
        <f>'MB non-lgt'!N167+'HB non-lgt'!N167+'Major Accts'!N167</f>
        <v>190689.10757761064</v>
      </c>
      <c r="O167" s="5">
        <f>'MB non-lgt'!O167+'HB non-lgt'!O167+'Major Accts'!O167</f>
        <v>471528.80658587121</v>
      </c>
      <c r="P167" s="5">
        <f>'MB non-lgt'!P167+'HB non-lgt'!P167+'Major Accts'!P167</f>
        <v>236477.23986440437</v>
      </c>
      <c r="Q167" s="5">
        <f>'MB non-lgt'!Q167+'HB non-lgt'!Q167+'Major Accts'!Q167</f>
        <v>251751.4457770403</v>
      </c>
      <c r="R167" s="5">
        <f>'MB non-lgt'!R167+'HB non-lgt'!R167+'Major Accts'!R167</f>
        <v>1897.3416</v>
      </c>
      <c r="S167" s="5">
        <f>'MB non-lgt'!S167+'HB non-lgt'!S167+'Major Accts'!S167</f>
        <v>187052.79324999999</v>
      </c>
      <c r="T167" s="5">
        <f>'MB non-lgt'!T167+'HB non-lgt'!T167+'Major Accts'!T167</f>
        <v>4403.9816000000001</v>
      </c>
      <c r="U167" s="5">
        <f>'MB non-lgt'!U167+'HB non-lgt'!U167+'Major Accts'!U167</f>
        <v>6091.1262500000003</v>
      </c>
      <c r="V167" s="5">
        <f>'MB non-lgt'!V167+'HB non-lgt'!V167+'Major Accts'!V167</f>
        <v>1031.50414</v>
      </c>
      <c r="W167" s="5">
        <f>'MB non-lgt'!W167+'HB non-lgt'!W167+'Major Accts'!W167</f>
        <v>103210.96503389577</v>
      </c>
      <c r="X167" s="5">
        <f>'MB non-lgt'!X167+'HB non-lgt'!X167+'Major Accts'!X167</f>
        <v>104911.95941093608</v>
      </c>
      <c r="Y167" s="5">
        <f>'MB non-lgt'!Y167+'HB non-lgt'!Y167+'Major Accts'!Y167</f>
        <v>71154.95757311293</v>
      </c>
      <c r="Z167" s="5">
        <f>'MB non-lgt'!Z167+'HB non-lgt'!Z167+'Major Accts'!Z167</f>
        <v>452682.27256946947</v>
      </c>
      <c r="AA167" s="5">
        <f>'MB non-lgt'!AA167+'HB non-lgt'!AA167+'Major Accts'!AA167</f>
        <v>1333792.5722050013</v>
      </c>
      <c r="AB167" s="5">
        <f>'MB non-lgt'!AB167+'HB non-lgt'!AB167+'Major Accts'!AB167</f>
        <v>21886.46744</v>
      </c>
      <c r="AC167" s="5">
        <f>'MB non-lgt'!AC167+'HB non-lgt'!AC167+'Major Accts'!AC167</f>
        <v>12735.38</v>
      </c>
      <c r="AD167" s="5">
        <f>'MB non-lgt'!AD167+'HB non-lgt'!AD167+'Major Accts'!AD167</f>
        <v>115838.37</v>
      </c>
      <c r="AE167" s="5">
        <f>'MB non-lgt'!AE167+'HB non-lgt'!AE167+'Major Accts'!AE167</f>
        <v>80000</v>
      </c>
      <c r="AF167" s="5">
        <f>'MB non-lgt'!AF167+'HB non-lgt'!AF167+'Major Accts'!AF167</f>
        <v>55584.573808231078</v>
      </c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U167" s="7">
        <f t="shared" si="4"/>
        <v>38958950.646450795</v>
      </c>
      <c r="AV167" s="7">
        <f>SUM(lighting!D167:J167)</f>
        <v>1303675</v>
      </c>
      <c r="AW167" s="7">
        <f t="shared" si="5"/>
        <v>40262625.646450795</v>
      </c>
    </row>
    <row r="168" spans="2:49">
      <c r="B168" s="4">
        <v>4</v>
      </c>
      <c r="C168" s="4">
        <v>2025</v>
      </c>
      <c r="D168" s="5">
        <f>'MB non-lgt'!D168+'HB non-lgt'!D168+'Major Accts'!D168</f>
        <v>21069139.776179999</v>
      </c>
      <c r="E168" s="5">
        <f>'MB non-lgt'!E168+'HB non-lgt'!E168+'Major Accts'!E168</f>
        <v>105554.863599</v>
      </c>
      <c r="F168" s="5">
        <f>'MB non-lgt'!F168+'HB non-lgt'!F168+'Major Accts'!F168</f>
        <v>1035902.16472</v>
      </c>
      <c r="G168" s="5">
        <f>'MB non-lgt'!G168+'HB non-lgt'!G168+'Major Accts'!G168</f>
        <v>1690532.90148</v>
      </c>
      <c r="H168" s="5">
        <f>'MB non-lgt'!H168+'HB non-lgt'!H168+'Major Accts'!H168</f>
        <v>10530.145944</v>
      </c>
      <c r="I168" s="5">
        <f>'MB non-lgt'!I168+'HB non-lgt'!I168+'Major Accts'!I168</f>
        <v>8388723.24175</v>
      </c>
      <c r="J168" s="5">
        <f>'MB non-lgt'!J168+'HB non-lgt'!J168+'Major Accts'!J168</f>
        <v>39710.3796</v>
      </c>
      <c r="K168" s="5">
        <f>'MB non-lgt'!K168+'HB non-lgt'!K168+'Major Accts'!K168</f>
        <v>57784.234750000003</v>
      </c>
      <c r="L168" s="5">
        <f>'MB non-lgt'!L168+'HB non-lgt'!L168+'Major Accts'!L168</f>
        <v>167938.6684</v>
      </c>
      <c r="M168" s="5">
        <f>'MB non-lgt'!M168+'HB non-lgt'!M168+'Major Accts'!M168</f>
        <v>1480141.5231673582</v>
      </c>
      <c r="N168" s="5">
        <f>'MB non-lgt'!N168+'HB non-lgt'!N168+'Major Accts'!N168</f>
        <v>180054.01387876106</v>
      </c>
      <c r="O168" s="5">
        <f>'MB non-lgt'!O168+'HB non-lgt'!O168+'Major Accts'!O168</f>
        <v>489138.70412355266</v>
      </c>
      <c r="P168" s="5">
        <f>'MB non-lgt'!P168+'HB non-lgt'!P168+'Major Accts'!P168</f>
        <v>243603.72309758147</v>
      </c>
      <c r="Q168" s="5">
        <f>'MB non-lgt'!Q168+'HB non-lgt'!Q168+'Major Accts'!Q168</f>
        <v>258330.98864135589</v>
      </c>
      <c r="R168" s="5">
        <f>'MB non-lgt'!R168+'HB non-lgt'!R168+'Major Accts'!R168</f>
        <v>1879.0754400000001</v>
      </c>
      <c r="S168" s="5">
        <f>'MB non-lgt'!S168+'HB non-lgt'!S168+'Major Accts'!S168</f>
        <v>191344.20425000001</v>
      </c>
      <c r="T168" s="5">
        <f>'MB non-lgt'!T168+'HB non-lgt'!T168+'Major Accts'!T168</f>
        <v>4508.0387000000001</v>
      </c>
      <c r="U168" s="5">
        <f>'MB non-lgt'!U168+'HB non-lgt'!U168+'Major Accts'!U168</f>
        <v>6170.8095000000003</v>
      </c>
      <c r="V168" s="5">
        <f>'MB non-lgt'!V168+'HB non-lgt'!V168+'Major Accts'!V168</f>
        <v>992.71395999999993</v>
      </c>
      <c r="W168" s="5">
        <f>'MB non-lgt'!W168+'HB non-lgt'!W168+'Major Accts'!W168</f>
        <v>103964.94105961559</v>
      </c>
      <c r="X168" s="5">
        <f>'MB non-lgt'!X168+'HB non-lgt'!X168+'Major Accts'!X168</f>
        <v>110014.35241029054</v>
      </c>
      <c r="Y168" s="5">
        <f>'MB non-lgt'!Y168+'HB non-lgt'!Y168+'Major Accts'!Y168</f>
        <v>75223.224258980976</v>
      </c>
      <c r="Z168" s="5">
        <f>'MB non-lgt'!Z168+'HB non-lgt'!Z168+'Major Accts'!Z168</f>
        <v>498578.49145304394</v>
      </c>
      <c r="AA168" s="5">
        <f>'MB non-lgt'!AA168+'HB non-lgt'!AA168+'Major Accts'!AA168</f>
        <v>1333083.0034781157</v>
      </c>
      <c r="AB168" s="5">
        <f>'MB non-lgt'!AB168+'HB non-lgt'!AB168+'Major Accts'!AB168</f>
        <v>17373.706179999997</v>
      </c>
      <c r="AC168" s="5">
        <f>'MB non-lgt'!AC168+'HB non-lgt'!AC168+'Major Accts'!AC168</f>
        <v>12673.34</v>
      </c>
      <c r="AD168" s="5">
        <f>'MB non-lgt'!AD168+'HB non-lgt'!AD168+'Major Accts'!AD168</f>
        <v>115838.37</v>
      </c>
      <c r="AE168" s="5">
        <f>'MB non-lgt'!AE168+'HB non-lgt'!AE168+'Major Accts'!AE168</f>
        <v>80000</v>
      </c>
      <c r="AF168" s="5">
        <f>'MB non-lgt'!AF168+'HB non-lgt'!AF168+'Major Accts'!AF168</f>
        <v>58392.420853512871</v>
      </c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U168" s="7">
        <f t="shared" si="4"/>
        <v>37827122.020875178</v>
      </c>
      <c r="AV168" s="7">
        <f>SUM(lighting!D168:J168)</f>
        <v>1304198</v>
      </c>
      <c r="AW168" s="7">
        <f t="shared" si="5"/>
        <v>39131320.020875178</v>
      </c>
    </row>
    <row r="169" spans="2:49">
      <c r="B169" s="4">
        <v>5</v>
      </c>
      <c r="C169" s="4">
        <v>2025</v>
      </c>
      <c r="D169" s="5">
        <f>'MB non-lgt'!D169+'HB non-lgt'!D169+'Major Accts'!D169</f>
        <v>21963820.773740001</v>
      </c>
      <c r="E169" s="5">
        <f>'MB non-lgt'!E169+'HB non-lgt'!E169+'Major Accts'!E169</f>
        <v>112125.6361935</v>
      </c>
      <c r="F169" s="5">
        <f>'MB non-lgt'!F169+'HB non-lgt'!F169+'Major Accts'!F169</f>
        <v>1113851.4018899999</v>
      </c>
      <c r="G169" s="5">
        <f>'MB non-lgt'!G169+'HB non-lgt'!G169+'Major Accts'!G169</f>
        <v>1786502.91084</v>
      </c>
      <c r="H169" s="5">
        <f>'MB non-lgt'!H169+'HB non-lgt'!H169+'Major Accts'!H169</f>
        <v>11202.760656</v>
      </c>
      <c r="I169" s="5">
        <f>'MB non-lgt'!I169+'HB non-lgt'!I169+'Major Accts'!I169</f>
        <v>8920457.7280000001</v>
      </c>
      <c r="J169" s="5">
        <f>'MB non-lgt'!J169+'HB non-lgt'!J169+'Major Accts'!J169</f>
        <v>43138.9067</v>
      </c>
      <c r="K169" s="5">
        <f>'MB non-lgt'!K169+'HB non-lgt'!K169+'Major Accts'!K169</f>
        <v>62848.398750000008</v>
      </c>
      <c r="L169" s="5">
        <f>'MB non-lgt'!L169+'HB non-lgt'!L169+'Major Accts'!L169</f>
        <v>176717.63712</v>
      </c>
      <c r="M169" s="5">
        <f>'MB non-lgt'!M169+'HB non-lgt'!M169+'Major Accts'!M169</f>
        <v>1547234.7337309821</v>
      </c>
      <c r="N169" s="5">
        <f>'MB non-lgt'!N169+'HB non-lgt'!N169+'Major Accts'!N169</f>
        <v>174346.49740530975</v>
      </c>
      <c r="O169" s="5">
        <f>'MB non-lgt'!O169+'HB non-lgt'!O169+'Major Accts'!O169</f>
        <v>497344.6742958636</v>
      </c>
      <c r="P169" s="5">
        <f>'MB non-lgt'!P169+'HB non-lgt'!P169+'Major Accts'!P169</f>
        <v>252662.80617750017</v>
      </c>
      <c r="Q169" s="5">
        <f>'MB non-lgt'!Q169+'HB non-lgt'!Q169+'Major Accts'!Q169</f>
        <v>248175.12897479598</v>
      </c>
      <c r="R169" s="5">
        <f>'MB non-lgt'!R169+'HB non-lgt'!R169+'Major Accts'!R169</f>
        <v>1562.5922399999999</v>
      </c>
      <c r="S169" s="5">
        <f>'MB non-lgt'!S169+'HB non-lgt'!S169+'Major Accts'!S169</f>
        <v>199914.4595</v>
      </c>
      <c r="T169" s="5">
        <f>'MB non-lgt'!T169+'HB non-lgt'!T169+'Major Accts'!T169</f>
        <v>4390.7795999999998</v>
      </c>
      <c r="U169" s="5">
        <f>'MB non-lgt'!U169+'HB non-lgt'!U169+'Major Accts'!U169</f>
        <v>6646.0372500000003</v>
      </c>
      <c r="V169" s="5">
        <f>'MB non-lgt'!V169+'HB non-lgt'!V169+'Major Accts'!V169</f>
        <v>1356.3229200000001</v>
      </c>
      <c r="W169" s="5">
        <f>'MB non-lgt'!W169+'HB non-lgt'!W169+'Major Accts'!W169</f>
        <v>107441.28750987074</v>
      </c>
      <c r="X169" s="5">
        <f>'MB non-lgt'!X169+'HB non-lgt'!X169+'Major Accts'!X169</f>
        <v>116655.49038155747</v>
      </c>
      <c r="Y169" s="5">
        <f>'MB non-lgt'!Y169+'HB non-lgt'!Y169+'Major Accts'!Y169</f>
        <v>78211.297423194483</v>
      </c>
      <c r="Z169" s="5">
        <f>'MB non-lgt'!Z169+'HB non-lgt'!Z169+'Major Accts'!Z169</f>
        <v>556668.70304237655</v>
      </c>
      <c r="AA169" s="5">
        <f>'MB non-lgt'!AA169+'HB non-lgt'!AA169+'Major Accts'!AA169</f>
        <v>1396676.222391587</v>
      </c>
      <c r="AB169" s="5">
        <f>'MB non-lgt'!AB169+'HB non-lgt'!AB169+'Major Accts'!AB169</f>
        <v>23783.222959999999</v>
      </c>
      <c r="AC169" s="5">
        <f>'MB non-lgt'!AC169+'HB non-lgt'!AC169+'Major Accts'!AC169</f>
        <v>12735.38</v>
      </c>
      <c r="AD169" s="5">
        <f>'MB non-lgt'!AD169+'HB non-lgt'!AD169+'Major Accts'!AD169</f>
        <v>115838.37</v>
      </c>
      <c r="AE169" s="5">
        <f>'MB non-lgt'!AE169+'HB non-lgt'!AE169+'Major Accts'!AE169</f>
        <v>80000</v>
      </c>
      <c r="AF169" s="5">
        <f>'MB non-lgt'!AF169+'HB non-lgt'!AF169+'Major Accts'!AF169</f>
        <v>58147.753643175151</v>
      </c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U169" s="7">
        <f t="shared" si="4"/>
        <v>39670457.913335711</v>
      </c>
      <c r="AV169" s="7">
        <f>SUM(lighting!D169:J169)</f>
        <v>1304721</v>
      </c>
      <c r="AW169" s="7">
        <f t="shared" si="5"/>
        <v>40975178.913335711</v>
      </c>
    </row>
    <row r="170" spans="2:49">
      <c r="B170" s="4">
        <v>6</v>
      </c>
      <c r="C170" s="4">
        <v>2025</v>
      </c>
      <c r="D170" s="5">
        <f>'MB non-lgt'!D170+'HB non-lgt'!D170+'Major Accts'!D170</f>
        <v>28560014.361230001</v>
      </c>
      <c r="E170" s="5">
        <f>'MB non-lgt'!E170+'HB non-lgt'!E170+'Major Accts'!E170</f>
        <v>146563.54713600001</v>
      </c>
      <c r="F170" s="5">
        <f>'MB non-lgt'!F170+'HB non-lgt'!F170+'Major Accts'!F170</f>
        <v>1488977.50973</v>
      </c>
      <c r="G170" s="5">
        <f>'MB non-lgt'!G170+'HB non-lgt'!G170+'Major Accts'!G170</f>
        <v>2119320.0949200001</v>
      </c>
      <c r="H170" s="5">
        <f>'MB non-lgt'!H170+'HB non-lgt'!H170+'Major Accts'!H170</f>
        <v>13548.040362</v>
      </c>
      <c r="I170" s="5">
        <f>'MB non-lgt'!I170+'HB non-lgt'!I170+'Major Accts'!I170</f>
        <v>9919735.3095000014</v>
      </c>
      <c r="J170" s="5">
        <f>'MB non-lgt'!J170+'HB non-lgt'!J170+'Major Accts'!J170</f>
        <v>50364.574699999997</v>
      </c>
      <c r="K170" s="5">
        <f>'MB non-lgt'!K170+'HB non-lgt'!K170+'Major Accts'!K170</f>
        <v>75378.685499999992</v>
      </c>
      <c r="L170" s="5">
        <f>'MB non-lgt'!L170+'HB non-lgt'!L170+'Major Accts'!L170</f>
        <v>245937.24863180335</v>
      </c>
      <c r="M170" s="5">
        <f>'MB non-lgt'!M170+'HB non-lgt'!M170+'Major Accts'!M170</f>
        <v>1699198.1592980637</v>
      </c>
      <c r="N170" s="5">
        <f>'MB non-lgt'!N170+'HB non-lgt'!N170+'Major Accts'!N170</f>
        <v>181747.29353336283</v>
      </c>
      <c r="O170" s="5">
        <f>'MB non-lgt'!O170+'HB non-lgt'!O170+'Major Accts'!O170</f>
        <v>534714.19511981739</v>
      </c>
      <c r="P170" s="5">
        <f>'MB non-lgt'!P170+'HB non-lgt'!P170+'Major Accts'!P170</f>
        <v>267519.2432878401</v>
      </c>
      <c r="Q170" s="5">
        <f>'MB non-lgt'!Q170+'HB non-lgt'!Q170+'Major Accts'!Q170</f>
        <v>438068.78803743707</v>
      </c>
      <c r="R170" s="5">
        <f>'MB non-lgt'!R170+'HB non-lgt'!R170+'Major Accts'!R170</f>
        <v>1738.0255200000001</v>
      </c>
      <c r="S170" s="5">
        <f>'MB non-lgt'!S170+'HB non-lgt'!S170+'Major Accts'!S170</f>
        <v>213089.6525</v>
      </c>
      <c r="T170" s="5">
        <f>'MB non-lgt'!T170+'HB non-lgt'!T170+'Major Accts'!T170</f>
        <v>4741.1373999999996</v>
      </c>
      <c r="U170" s="5">
        <f>'MB non-lgt'!U170+'HB non-lgt'!U170+'Major Accts'!U170</f>
        <v>6741.5542500000001</v>
      </c>
      <c r="V170" s="5">
        <f>'MB non-lgt'!V170+'HB non-lgt'!V170+'Major Accts'!V170</f>
        <v>1559.7570818711838</v>
      </c>
      <c r="W170" s="5">
        <f>'MB non-lgt'!W170+'HB non-lgt'!W170+'Major Accts'!W170</f>
        <v>112148.46327806644</v>
      </c>
      <c r="X170" s="5">
        <f>'MB non-lgt'!X170+'HB non-lgt'!X170+'Major Accts'!X170</f>
        <v>124225.49281968561</v>
      </c>
      <c r="Y170" s="5">
        <f>'MB non-lgt'!Y170+'HB non-lgt'!Y170+'Major Accts'!Y170</f>
        <v>80969.065122721833</v>
      </c>
      <c r="Z170" s="5">
        <f>'MB non-lgt'!Z170+'HB non-lgt'!Z170+'Major Accts'!Z170</f>
        <v>586100.66005131567</v>
      </c>
      <c r="AA170" s="5">
        <f>'MB non-lgt'!AA170+'HB non-lgt'!AA170+'Major Accts'!AA170</f>
        <v>2723667.8761209389</v>
      </c>
      <c r="AB170" s="5">
        <f>'MB non-lgt'!AB170+'HB non-lgt'!AB170+'Major Accts'!AB170</f>
        <v>18969.070019999999</v>
      </c>
      <c r="AC170" s="5">
        <f>'MB non-lgt'!AC170+'HB non-lgt'!AC170+'Major Accts'!AC170</f>
        <v>12673.34</v>
      </c>
      <c r="AD170" s="5">
        <f>'MB non-lgt'!AD170+'HB non-lgt'!AD170+'Major Accts'!AD170</f>
        <v>115838.37</v>
      </c>
      <c r="AE170" s="5">
        <f>'MB non-lgt'!AE170+'HB non-lgt'!AE170+'Major Accts'!AE170</f>
        <v>80000</v>
      </c>
      <c r="AF170" s="5">
        <f>'MB non-lgt'!AF170+'HB non-lgt'!AF170+'Major Accts'!AF170</f>
        <v>62990.876342708216</v>
      </c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U170" s="7">
        <f t="shared" si="4"/>
        <v>49886540.391493648</v>
      </c>
      <c r="AV170" s="7">
        <f>SUM(lighting!D170:J170)</f>
        <v>1305244</v>
      </c>
      <c r="AW170" s="7">
        <f t="shared" si="5"/>
        <v>51191784.391493648</v>
      </c>
    </row>
    <row r="171" spans="2:49">
      <c r="B171" s="4">
        <v>7</v>
      </c>
      <c r="C171" s="4">
        <v>2025</v>
      </c>
      <c r="D171" s="5">
        <f>'MB non-lgt'!D171+'HB non-lgt'!D171+'Major Accts'!D171</f>
        <v>32399019.901149999</v>
      </c>
      <c r="E171" s="5">
        <f>'MB non-lgt'!E171+'HB non-lgt'!E171+'Major Accts'!E171</f>
        <v>165203.03612100001</v>
      </c>
      <c r="F171" s="5">
        <f>'MB non-lgt'!F171+'HB non-lgt'!F171+'Major Accts'!F171</f>
        <v>1701010.97297</v>
      </c>
      <c r="G171" s="5">
        <f>'MB non-lgt'!G171+'HB non-lgt'!G171+'Major Accts'!G171</f>
        <v>2287383.1921199998</v>
      </c>
      <c r="H171" s="5">
        <f>'MB non-lgt'!H171+'HB non-lgt'!H171+'Major Accts'!H171</f>
        <v>14728.346874000001</v>
      </c>
      <c r="I171" s="5">
        <f>'MB non-lgt'!I171+'HB non-lgt'!I171+'Major Accts'!I171</f>
        <v>10362638.363249999</v>
      </c>
      <c r="J171" s="5">
        <f>'MB non-lgt'!J171+'HB non-lgt'!J171+'Major Accts'!J171</f>
        <v>52878.996599999999</v>
      </c>
      <c r="K171" s="5">
        <f>'MB non-lgt'!K171+'HB non-lgt'!K171+'Major Accts'!K171</f>
        <v>78480.114499999996</v>
      </c>
      <c r="L171" s="5">
        <f>'MB non-lgt'!L171+'HB non-lgt'!L171+'Major Accts'!L171</f>
        <v>305820.08526556648</v>
      </c>
      <c r="M171" s="5">
        <f>'MB non-lgt'!M171+'HB non-lgt'!M171+'Major Accts'!M171</f>
        <v>1694799.7640041495</v>
      </c>
      <c r="N171" s="5">
        <f>'MB non-lgt'!N171+'HB non-lgt'!N171+'Major Accts'!N171</f>
        <v>185146.55838168142</v>
      </c>
      <c r="O171" s="5">
        <f>'MB non-lgt'!O171+'HB non-lgt'!O171+'Major Accts'!O171</f>
        <v>546045.26190333231</v>
      </c>
      <c r="P171" s="5">
        <f>'MB non-lgt'!P171+'HB non-lgt'!P171+'Major Accts'!P171</f>
        <v>268667.97297612421</v>
      </c>
      <c r="Q171" s="5">
        <f>'MB non-lgt'!Q171+'HB non-lgt'!Q171+'Major Accts'!Q171</f>
        <v>485827.3824585852</v>
      </c>
      <c r="R171" s="5">
        <f>'MB non-lgt'!R171+'HB non-lgt'!R171+'Major Accts'!R171</f>
        <v>1842.10356</v>
      </c>
      <c r="S171" s="5">
        <f>'MB non-lgt'!S171+'HB non-lgt'!S171+'Major Accts'!S171</f>
        <v>220527.46525000001</v>
      </c>
      <c r="T171" s="5">
        <f>'MB non-lgt'!T171+'HB non-lgt'!T171+'Major Accts'!T171</f>
        <v>4701.0629000000008</v>
      </c>
      <c r="U171" s="5">
        <f>'MB non-lgt'!U171+'HB non-lgt'!U171+'Major Accts'!U171</f>
        <v>6972.9454999999998</v>
      </c>
      <c r="V171" s="5">
        <f>'MB non-lgt'!V171+'HB non-lgt'!V171+'Major Accts'!V171</f>
        <v>2097.5984518595142</v>
      </c>
      <c r="W171" s="5">
        <f>'MB non-lgt'!W171+'HB non-lgt'!W171+'Major Accts'!W171</f>
        <v>116092.71346034939</v>
      </c>
      <c r="X171" s="5">
        <f>'MB non-lgt'!X171+'HB non-lgt'!X171+'Major Accts'!X171</f>
        <v>118443.46129306167</v>
      </c>
      <c r="Y171" s="5">
        <f>'MB non-lgt'!Y171+'HB non-lgt'!Y171+'Major Accts'!Y171</f>
        <v>80958.404774560418</v>
      </c>
      <c r="Z171" s="5">
        <f>'MB non-lgt'!Z171+'HB non-lgt'!Z171+'Major Accts'!Z171</f>
        <v>612218.99411253445</v>
      </c>
      <c r="AA171" s="5">
        <f>'MB non-lgt'!AA171+'HB non-lgt'!AA171+'Major Accts'!AA171</f>
        <v>3231939.0385539322</v>
      </c>
      <c r="AB171" s="5">
        <f>'MB non-lgt'!AB171+'HB non-lgt'!AB171+'Major Accts'!AB171</f>
        <v>20592.563920000001</v>
      </c>
      <c r="AC171" s="5">
        <f>'MB non-lgt'!AC171+'HB non-lgt'!AC171+'Major Accts'!AC171</f>
        <v>12735.38</v>
      </c>
      <c r="AD171" s="5">
        <f>'MB non-lgt'!AD171+'HB non-lgt'!AD171+'Major Accts'!AD171</f>
        <v>115838.37</v>
      </c>
      <c r="AE171" s="5">
        <f>'MB non-lgt'!AE171+'HB non-lgt'!AE171+'Major Accts'!AE171</f>
        <v>80000</v>
      </c>
      <c r="AF171" s="5">
        <f>'MB non-lgt'!AF171+'HB non-lgt'!AF171+'Major Accts'!AF171</f>
        <v>65317.304248018248</v>
      </c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U171" s="7">
        <f t="shared" si="4"/>
        <v>55237927.354598761</v>
      </c>
      <c r="AV171" s="7">
        <f>SUM(lighting!D171:J171)</f>
        <v>1305768</v>
      </c>
      <c r="AW171" s="7">
        <f t="shared" si="5"/>
        <v>56543695.354598761</v>
      </c>
    </row>
    <row r="172" spans="2:49">
      <c r="B172" s="4">
        <v>8</v>
      </c>
      <c r="C172" s="4">
        <v>2025</v>
      </c>
      <c r="D172" s="5">
        <f>'MB non-lgt'!D172+'HB non-lgt'!D172+'Major Accts'!D172</f>
        <v>32649140.223450001</v>
      </c>
      <c r="E172" s="5">
        <f>'MB non-lgt'!E172+'HB non-lgt'!E172+'Major Accts'!E172</f>
        <v>164625.47055</v>
      </c>
      <c r="F172" s="5">
        <f>'MB non-lgt'!F172+'HB non-lgt'!F172+'Major Accts'!F172</f>
        <v>1709097.8911000001</v>
      </c>
      <c r="G172" s="5">
        <f>'MB non-lgt'!G172+'HB non-lgt'!G172+'Major Accts'!G172</f>
        <v>2296162.90032</v>
      </c>
      <c r="H172" s="5">
        <f>'MB non-lgt'!H172+'HB non-lgt'!H172+'Major Accts'!H172</f>
        <v>14783.321178</v>
      </c>
      <c r="I172" s="5">
        <f>'MB non-lgt'!I172+'HB non-lgt'!I172+'Major Accts'!I172</f>
        <v>10352244.74375</v>
      </c>
      <c r="J172" s="5">
        <f>'MB non-lgt'!J172+'HB non-lgt'!J172+'Major Accts'!J172</f>
        <v>49010.366600000008</v>
      </c>
      <c r="K172" s="5">
        <f>'MB non-lgt'!K172+'HB non-lgt'!K172+'Major Accts'!K172</f>
        <v>79616.248250000004</v>
      </c>
      <c r="L172" s="5">
        <f>'MB non-lgt'!L172+'HB non-lgt'!L172+'Major Accts'!L172</f>
        <v>313624.93563838641</v>
      </c>
      <c r="M172" s="5">
        <f>'MB non-lgt'!M172+'HB non-lgt'!M172+'Major Accts'!M172</f>
        <v>1761429.9749999999</v>
      </c>
      <c r="N172" s="5">
        <f>'MB non-lgt'!N172+'HB non-lgt'!N172+'Major Accts'!N172</f>
        <v>191593.98507274338</v>
      </c>
      <c r="O172" s="5">
        <f>'MB non-lgt'!O172+'HB non-lgt'!O172+'Major Accts'!O172</f>
        <v>553767.62865235016</v>
      </c>
      <c r="P172" s="5">
        <f>'MB non-lgt'!P172+'HB non-lgt'!P172+'Major Accts'!P172</f>
        <v>286121.39540567563</v>
      </c>
      <c r="Q172" s="5">
        <f>'MB non-lgt'!Q172+'HB non-lgt'!Q172+'Major Accts'!Q172</f>
        <v>491638.64456612128</v>
      </c>
      <c r="R172" s="5">
        <f>'MB non-lgt'!R172+'HB non-lgt'!R172+'Major Accts'!R172</f>
        <v>1930.6016400000001</v>
      </c>
      <c r="S172" s="5">
        <f>'MB non-lgt'!S172+'HB non-lgt'!S172+'Major Accts'!S172</f>
        <v>220255.40899999999</v>
      </c>
      <c r="T172" s="5">
        <f>'MB non-lgt'!T172+'HB non-lgt'!T172+'Major Accts'!T172</f>
        <v>4757.5964000000004</v>
      </c>
      <c r="U172" s="5">
        <f>'MB non-lgt'!U172+'HB non-lgt'!U172+'Major Accts'!U172</f>
        <v>6938.2732500000002</v>
      </c>
      <c r="V172" s="5">
        <f>'MB non-lgt'!V172+'HB non-lgt'!V172+'Major Accts'!V172</f>
        <v>2369.5163139345809</v>
      </c>
      <c r="W172" s="5">
        <f>'MB non-lgt'!W172+'HB non-lgt'!W172+'Major Accts'!W172</f>
        <v>119147.85411060826</v>
      </c>
      <c r="X172" s="5">
        <f>'MB non-lgt'!X172+'HB non-lgt'!X172+'Major Accts'!X172</f>
        <v>120721.15884006306</v>
      </c>
      <c r="Y172" s="5">
        <f>'MB non-lgt'!Y172+'HB non-lgt'!Y172+'Major Accts'!Y172</f>
        <v>80460.4662815474</v>
      </c>
      <c r="Z172" s="5">
        <f>'MB non-lgt'!Z172+'HB non-lgt'!Z172+'Major Accts'!Z172</f>
        <v>655356.04065580713</v>
      </c>
      <c r="AA172" s="5">
        <f>'MB non-lgt'!AA172+'HB non-lgt'!AA172+'Major Accts'!AA172</f>
        <v>3214293.9429529808</v>
      </c>
      <c r="AB172" s="5">
        <f>'MB non-lgt'!AB172+'HB non-lgt'!AB172+'Major Accts'!AB172</f>
        <v>22856.694180000002</v>
      </c>
      <c r="AC172" s="5">
        <f>'MB non-lgt'!AC172+'HB non-lgt'!AC172+'Major Accts'!AC172</f>
        <v>12735.38</v>
      </c>
      <c r="AD172" s="5">
        <f>'MB non-lgt'!AD172+'HB non-lgt'!AD172+'Major Accts'!AD172</f>
        <v>115838.37</v>
      </c>
      <c r="AE172" s="5">
        <f>'MB non-lgt'!AE172+'HB non-lgt'!AE172+'Major Accts'!AE172</f>
        <v>80000</v>
      </c>
      <c r="AF172" s="5">
        <f>'MB non-lgt'!AF172+'HB non-lgt'!AF172+'Major Accts'!AF172</f>
        <v>64593.238518840262</v>
      </c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U172" s="7">
        <f t="shared" si="4"/>
        <v>55635112.271677047</v>
      </c>
      <c r="AV172" s="7">
        <f>SUM(lighting!D172:J172)</f>
        <v>1306292</v>
      </c>
      <c r="AW172" s="7">
        <f t="shared" si="5"/>
        <v>56941404.271677047</v>
      </c>
    </row>
    <row r="173" spans="2:49">
      <c r="B173" s="4">
        <v>9</v>
      </c>
      <c r="C173" s="4">
        <v>2025</v>
      </c>
      <c r="D173" s="5">
        <f>'MB non-lgt'!D173+'HB non-lgt'!D173+'Major Accts'!D173</f>
        <v>31459753.939309999</v>
      </c>
      <c r="E173" s="5">
        <f>'MB non-lgt'!E173+'HB non-lgt'!E173+'Major Accts'!E173</f>
        <v>155395.466289</v>
      </c>
      <c r="F173" s="5">
        <f>'MB non-lgt'!F173+'HB non-lgt'!F173+'Major Accts'!F173</f>
        <v>1623181.5940700001</v>
      </c>
      <c r="G173" s="5">
        <f>'MB non-lgt'!G173+'HB non-lgt'!G173+'Major Accts'!G173</f>
        <v>2253936.6666000001</v>
      </c>
      <c r="H173" s="5">
        <f>'MB non-lgt'!H173+'HB non-lgt'!H173+'Major Accts'!H173</f>
        <v>14484.859938</v>
      </c>
      <c r="I173" s="5">
        <f>'MB non-lgt'!I173+'HB non-lgt'!I173+'Major Accts'!I173</f>
        <v>10633427.113499999</v>
      </c>
      <c r="J173" s="5">
        <f>'MB non-lgt'!J173+'HB non-lgt'!J173+'Major Accts'!J173</f>
        <v>53093.767300000007</v>
      </c>
      <c r="K173" s="5">
        <f>'MB non-lgt'!K173+'HB non-lgt'!K173+'Major Accts'!K173</f>
        <v>74988.09</v>
      </c>
      <c r="L173" s="5">
        <f>'MB non-lgt'!L173+'HB non-lgt'!L173+'Major Accts'!L173</f>
        <v>310938.30122186156</v>
      </c>
      <c r="M173" s="5">
        <f>'MB non-lgt'!M173+'HB non-lgt'!M173+'Major Accts'!M173</f>
        <v>1758071.0776694331</v>
      </c>
      <c r="N173" s="5">
        <f>'MB non-lgt'!N173+'HB non-lgt'!N173+'Major Accts'!N173</f>
        <v>197088.76497000002</v>
      </c>
      <c r="O173" s="5">
        <f>'MB non-lgt'!O173+'HB non-lgt'!O173+'Major Accts'!O173</f>
        <v>539982.8387871657</v>
      </c>
      <c r="P173" s="5">
        <f>'MB non-lgt'!P173+'HB non-lgt'!P173+'Major Accts'!P173</f>
        <v>267879.97913701052</v>
      </c>
      <c r="Q173" s="5">
        <f>'MB non-lgt'!Q173+'HB non-lgt'!Q173+'Major Accts'!Q173</f>
        <v>411080.57615118392</v>
      </c>
      <c r="R173" s="5">
        <f>'MB non-lgt'!R173+'HB non-lgt'!R173+'Major Accts'!R173</f>
        <v>2038.0984800000001</v>
      </c>
      <c r="S173" s="5">
        <f>'MB non-lgt'!S173+'HB non-lgt'!S173+'Major Accts'!S173</f>
        <v>217691.96025</v>
      </c>
      <c r="T173" s="5">
        <f>'MB non-lgt'!T173+'HB non-lgt'!T173+'Major Accts'!T173</f>
        <v>4674.6466</v>
      </c>
      <c r="U173" s="5">
        <f>'MB non-lgt'!U173+'HB non-lgt'!U173+'Major Accts'!U173</f>
        <v>6754.4657500000003</v>
      </c>
      <c r="V173" s="5">
        <f>'MB non-lgt'!V173+'HB non-lgt'!V173+'Major Accts'!V173</f>
        <v>2244.6877109516231</v>
      </c>
      <c r="W173" s="5">
        <f>'MB non-lgt'!W173+'HB non-lgt'!W173+'Major Accts'!W173</f>
        <v>115933.84948118038</v>
      </c>
      <c r="X173" s="5">
        <f>'MB non-lgt'!X173+'HB non-lgt'!X173+'Major Accts'!X173</f>
        <v>121216.46350803916</v>
      </c>
      <c r="Y173" s="5">
        <f>'MB non-lgt'!Y173+'HB non-lgt'!Y173+'Major Accts'!Y173</f>
        <v>78084.282771452243</v>
      </c>
      <c r="Z173" s="5">
        <f>'MB non-lgt'!Z173+'HB non-lgt'!Z173+'Major Accts'!Z173</f>
        <v>609828.92914168234</v>
      </c>
      <c r="AA173" s="5">
        <f>'MB non-lgt'!AA173+'HB non-lgt'!AA173+'Major Accts'!AA173</f>
        <v>3219638.1467893105</v>
      </c>
      <c r="AB173" s="5">
        <f>'MB non-lgt'!AB173+'HB non-lgt'!AB173+'Major Accts'!AB173</f>
        <v>24049.981940000001</v>
      </c>
      <c r="AC173" s="5">
        <f>'MB non-lgt'!AC173+'HB non-lgt'!AC173+'Major Accts'!AC173</f>
        <v>12673.34</v>
      </c>
      <c r="AD173" s="5">
        <f>'MB non-lgt'!AD173+'HB non-lgt'!AD173+'Major Accts'!AD173</f>
        <v>115838.37</v>
      </c>
      <c r="AE173" s="5">
        <f>'MB non-lgt'!AE173+'HB non-lgt'!AE173+'Major Accts'!AE173</f>
        <v>80000</v>
      </c>
      <c r="AF173" s="5">
        <f>'MB non-lgt'!AF173+'HB non-lgt'!AF173+'Major Accts'!AF173</f>
        <v>64319.854948420027</v>
      </c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U173" s="7">
        <f t="shared" si="4"/>
        <v>54428290.112314701</v>
      </c>
      <c r="AV173" s="7">
        <f>SUM(lighting!D173:J173)</f>
        <v>1306817</v>
      </c>
      <c r="AW173" s="7">
        <f t="shared" si="5"/>
        <v>55735107.112314701</v>
      </c>
    </row>
    <row r="174" spans="2:49">
      <c r="B174" s="4">
        <v>10</v>
      </c>
      <c r="C174" s="4">
        <v>2025</v>
      </c>
      <c r="D174" s="5">
        <f>'MB non-lgt'!D174+'HB non-lgt'!D174+'Major Accts'!D174</f>
        <v>26676673.898770001</v>
      </c>
      <c r="E174" s="5">
        <f>'MB non-lgt'!E174+'HB non-lgt'!E174+'Major Accts'!E174</f>
        <v>128058.6060195</v>
      </c>
      <c r="F174" s="5">
        <f>'MB non-lgt'!F174+'HB non-lgt'!F174+'Major Accts'!F174</f>
        <v>1337235.55975</v>
      </c>
      <c r="G174" s="5">
        <f>'MB non-lgt'!G174+'HB non-lgt'!G174+'Major Accts'!G174</f>
        <v>2023180.1257200001</v>
      </c>
      <c r="H174" s="5">
        <f>'MB non-lgt'!H174+'HB non-lgt'!H174+'Major Accts'!H174</f>
        <v>12853.169261999999</v>
      </c>
      <c r="I174" s="5">
        <f>'MB non-lgt'!I174+'HB non-lgt'!I174+'Major Accts'!I174</f>
        <v>10219458.9025</v>
      </c>
      <c r="J174" s="5">
        <f>'MB non-lgt'!J174+'HB non-lgt'!J174+'Major Accts'!J174</f>
        <v>54457.399400000002</v>
      </c>
      <c r="K174" s="5">
        <f>'MB non-lgt'!K174+'HB non-lgt'!K174+'Major Accts'!K174</f>
        <v>66658.396500000003</v>
      </c>
      <c r="L174" s="5">
        <f>'MB non-lgt'!L174+'HB non-lgt'!L174+'Major Accts'!L174</f>
        <v>255097.24269027368</v>
      </c>
      <c r="M174" s="5">
        <f>'MB non-lgt'!M174+'HB non-lgt'!M174+'Major Accts'!M174</f>
        <v>1630741.7876694328</v>
      </c>
      <c r="N174" s="5">
        <f>'MB non-lgt'!N174+'HB non-lgt'!N174+'Major Accts'!N174</f>
        <v>188393.59960884956</v>
      </c>
      <c r="O174" s="5">
        <f>'MB non-lgt'!O174+'HB non-lgt'!O174+'Major Accts'!O174</f>
        <v>508048.59420531045</v>
      </c>
      <c r="P174" s="5">
        <f>'MB non-lgt'!P174+'HB non-lgt'!P174+'Major Accts'!P174</f>
        <v>250943.56860797512</v>
      </c>
      <c r="Q174" s="5">
        <f>'MB non-lgt'!Q174+'HB non-lgt'!Q174+'Major Accts'!Q174</f>
        <v>265061.50717811927</v>
      </c>
      <c r="R174" s="5">
        <f>'MB non-lgt'!R174+'HB non-lgt'!R174+'Major Accts'!R174</f>
        <v>1737.53712</v>
      </c>
      <c r="S174" s="5">
        <f>'MB non-lgt'!S174+'HB non-lgt'!S174+'Major Accts'!S174</f>
        <v>203237.46575</v>
      </c>
      <c r="T174" s="5">
        <f>'MB non-lgt'!T174+'HB non-lgt'!T174+'Major Accts'!T174</f>
        <v>4245.7664999999997</v>
      </c>
      <c r="U174" s="5">
        <f>'MB non-lgt'!U174+'HB non-lgt'!U174+'Major Accts'!U174</f>
        <v>6650.4842500000004</v>
      </c>
      <c r="V174" s="5">
        <f>'MB non-lgt'!V174+'HB non-lgt'!V174+'Major Accts'!V174</f>
        <v>1606.9967116960113</v>
      </c>
      <c r="W174" s="5">
        <f>'MB non-lgt'!W174+'HB non-lgt'!W174+'Major Accts'!W174</f>
        <v>110705.98909491749</v>
      </c>
      <c r="X174" s="5">
        <f>'MB non-lgt'!X174+'HB non-lgt'!X174+'Major Accts'!X174</f>
        <v>111579.90315912676</v>
      </c>
      <c r="Y174" s="5">
        <f>'MB non-lgt'!Y174+'HB non-lgt'!Y174+'Major Accts'!Y174</f>
        <v>73694.937653289919</v>
      </c>
      <c r="Z174" s="5">
        <f>'MB non-lgt'!Z174+'HB non-lgt'!Z174+'Major Accts'!Z174</f>
        <v>570217.23457819864</v>
      </c>
      <c r="AA174" s="5">
        <f>'MB non-lgt'!AA174+'HB non-lgt'!AA174+'Major Accts'!AA174</f>
        <v>1449893.3390693273</v>
      </c>
      <c r="AB174" s="5">
        <f>'MB non-lgt'!AB174+'HB non-lgt'!AB174+'Major Accts'!AB174</f>
        <v>19074.500660000002</v>
      </c>
      <c r="AC174" s="5">
        <f>'MB non-lgt'!AC174+'HB non-lgt'!AC174+'Major Accts'!AC174</f>
        <v>12735.38</v>
      </c>
      <c r="AD174" s="5">
        <f>'MB non-lgt'!AD174+'HB non-lgt'!AD174+'Major Accts'!AD174</f>
        <v>186279.886</v>
      </c>
      <c r="AE174" s="5">
        <f>'MB non-lgt'!AE174+'HB non-lgt'!AE174+'Major Accts'!AE174</f>
        <v>80000</v>
      </c>
      <c r="AF174" s="5">
        <f>'MB non-lgt'!AF174+'HB non-lgt'!AF174+'Major Accts'!AF174</f>
        <v>59365.009406015852</v>
      </c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U174" s="7">
        <f t="shared" si="4"/>
        <v>46507886.787834048</v>
      </c>
      <c r="AV174" s="7">
        <f>SUM(lighting!D174:J174)</f>
        <v>1307343</v>
      </c>
      <c r="AW174" s="7">
        <f t="shared" si="5"/>
        <v>47815229.787834048</v>
      </c>
    </row>
    <row r="175" spans="2:49">
      <c r="B175" s="4">
        <v>11</v>
      </c>
      <c r="C175" s="4">
        <v>2025</v>
      </c>
      <c r="D175" s="5">
        <f>'MB non-lgt'!D175+'HB non-lgt'!D175+'Major Accts'!D175</f>
        <v>20550634.339869998</v>
      </c>
      <c r="E175" s="5">
        <f>'MB non-lgt'!E175+'HB non-lgt'!E175+'Major Accts'!E175</f>
        <v>97326.254553000006</v>
      </c>
      <c r="F175" s="5">
        <f>'MB non-lgt'!F175+'HB non-lgt'!F175+'Major Accts'!F175</f>
        <v>1008988.05273</v>
      </c>
      <c r="G175" s="5">
        <f>'MB non-lgt'!G175+'HB non-lgt'!G175+'Major Accts'!G175</f>
        <v>1666107.9212400001</v>
      </c>
      <c r="H175" s="5">
        <f>'MB non-lgt'!H175+'HB non-lgt'!H175+'Major Accts'!H175</f>
        <v>10327.582043999999</v>
      </c>
      <c r="I175" s="5">
        <f>'MB non-lgt'!I175+'HB non-lgt'!I175+'Major Accts'!I175</f>
        <v>8756297.6284999996</v>
      </c>
      <c r="J175" s="5">
        <f>'MB non-lgt'!J175+'HB non-lgt'!J175+'Major Accts'!J175</f>
        <v>46046.653100000003</v>
      </c>
      <c r="K175" s="5">
        <f>'MB non-lgt'!K175+'HB non-lgt'!K175+'Major Accts'!K175</f>
        <v>56754.4545</v>
      </c>
      <c r="L175" s="5">
        <f>'MB non-lgt'!L175+'HB non-lgt'!L175+'Major Accts'!L175</f>
        <v>167159.04433999999</v>
      </c>
      <c r="M175" s="5">
        <f>'MB non-lgt'!M175+'HB non-lgt'!M175+'Major Accts'!M175</f>
        <v>1490953.2846887966</v>
      </c>
      <c r="N175" s="5">
        <f>'MB non-lgt'!N175+'HB non-lgt'!N175+'Major Accts'!N175</f>
        <v>176482.67749115045</v>
      </c>
      <c r="O175" s="5">
        <f>'MB non-lgt'!O175+'HB non-lgt'!O175+'Major Accts'!O175</f>
        <v>476171.89494413818</v>
      </c>
      <c r="P175" s="5">
        <f>'MB non-lgt'!P175+'HB non-lgt'!P175+'Major Accts'!P175</f>
        <v>237156.16268803214</v>
      </c>
      <c r="Q175" s="5">
        <f>'MB non-lgt'!Q175+'HB non-lgt'!Q175+'Major Accts'!Q175</f>
        <v>229671.27225640847</v>
      </c>
      <c r="R175" s="5">
        <f>'MB non-lgt'!R175+'HB non-lgt'!R175+'Major Accts'!R175</f>
        <v>1501.1515200000001</v>
      </c>
      <c r="S175" s="5">
        <f>'MB non-lgt'!S175+'HB non-lgt'!S175+'Major Accts'!S175</f>
        <v>184603.25449999998</v>
      </c>
      <c r="T175" s="5">
        <f>'MB non-lgt'!T175+'HB non-lgt'!T175+'Major Accts'!T175</f>
        <v>4231.7194</v>
      </c>
      <c r="U175" s="5">
        <f>'MB non-lgt'!U175+'HB non-lgt'!U175+'Major Accts'!U175</f>
        <v>6264.3964999999998</v>
      </c>
      <c r="V175" s="5">
        <f>'MB non-lgt'!V175+'HB non-lgt'!V175+'Major Accts'!V175</f>
        <v>986.80103999999994</v>
      </c>
      <c r="W175" s="5">
        <f>'MB non-lgt'!W175+'HB non-lgt'!W175+'Major Accts'!W175</f>
        <v>103822.87762068387</v>
      </c>
      <c r="X175" s="5">
        <f>'MB non-lgt'!X175+'HB non-lgt'!X175+'Major Accts'!X175</f>
        <v>107056.93213430692</v>
      </c>
      <c r="Y175" s="5">
        <f>'MB non-lgt'!Y175+'HB non-lgt'!Y175+'Major Accts'!Y175</f>
        <v>70956.944090407022</v>
      </c>
      <c r="Z175" s="5">
        <f>'MB non-lgt'!Z175+'HB non-lgt'!Z175+'Major Accts'!Z175</f>
        <v>508236.06700088148</v>
      </c>
      <c r="AA175" s="5">
        <f>'MB non-lgt'!AA175+'HB non-lgt'!AA175+'Major Accts'!AA175</f>
        <v>1160058.5431999071</v>
      </c>
      <c r="AB175" s="5">
        <f>'MB non-lgt'!AB175+'HB non-lgt'!AB175+'Major Accts'!AB175</f>
        <v>21966.916639999999</v>
      </c>
      <c r="AC175" s="5">
        <f>'MB non-lgt'!AC175+'HB non-lgt'!AC175+'Major Accts'!AC175</f>
        <v>12673.34</v>
      </c>
      <c r="AD175" s="5">
        <f>'MB non-lgt'!AD175+'HB non-lgt'!AD175+'Major Accts'!AD175</f>
        <v>184013.454</v>
      </c>
      <c r="AE175" s="5">
        <f>'MB non-lgt'!AE175+'HB non-lgt'!AE175+'Major Accts'!AE175</f>
        <v>80000</v>
      </c>
      <c r="AF175" s="5">
        <f>'MB non-lgt'!AF175+'HB non-lgt'!AF175+'Major Accts'!AF175</f>
        <v>55547.386254750789</v>
      </c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U175" s="7">
        <f t="shared" si="4"/>
        <v>37471997.006846465</v>
      </c>
      <c r="AV175" s="7">
        <f>SUM(lighting!D175:J175)</f>
        <v>1307868</v>
      </c>
      <c r="AW175" s="7">
        <f t="shared" si="5"/>
        <v>38779865.006846465</v>
      </c>
    </row>
    <row r="176" spans="2:49">
      <c r="B176" s="4">
        <v>12</v>
      </c>
      <c r="C176" s="4">
        <v>2025</v>
      </c>
      <c r="D176" s="5">
        <f>'MB non-lgt'!D176+'HB non-lgt'!D176+'Major Accts'!D176</f>
        <v>23096644.08131</v>
      </c>
      <c r="E176" s="5">
        <f>'MB non-lgt'!E176+'HB non-lgt'!E176+'Major Accts'!E176</f>
        <v>110377.70644350001</v>
      </c>
      <c r="F176" s="5">
        <f>'MB non-lgt'!F176+'HB non-lgt'!F176+'Major Accts'!F176</f>
        <v>1163554.8883199999</v>
      </c>
      <c r="G176" s="5">
        <f>'MB non-lgt'!G176+'HB non-lgt'!G176+'Major Accts'!G176</f>
        <v>1765037.00196</v>
      </c>
      <c r="H176" s="5">
        <f>'MB non-lgt'!H176+'HB non-lgt'!H176+'Major Accts'!H176</f>
        <v>11023.068528</v>
      </c>
      <c r="I176" s="5">
        <f>'MB non-lgt'!I176+'HB non-lgt'!I176+'Major Accts'!I176</f>
        <v>8891812.8612500001</v>
      </c>
      <c r="J176" s="5">
        <f>'MB non-lgt'!J176+'HB non-lgt'!J176+'Major Accts'!J176</f>
        <v>43407.3995</v>
      </c>
      <c r="K176" s="5">
        <f>'MB non-lgt'!K176+'HB non-lgt'!K176+'Major Accts'!K176</f>
        <v>58611.125</v>
      </c>
      <c r="L176" s="5">
        <f>'MB non-lgt'!L176+'HB non-lgt'!L176+'Major Accts'!L176</f>
        <v>160783.34158000001</v>
      </c>
      <c r="M176" s="5">
        <f>'MB non-lgt'!M176+'HB non-lgt'!M176+'Major Accts'!M176</f>
        <v>1466662.6336998616</v>
      </c>
      <c r="N176" s="5">
        <f>'MB non-lgt'!N176+'HB non-lgt'!N176+'Major Accts'!N176</f>
        <v>185543.90318309734</v>
      </c>
      <c r="O176" s="5">
        <f>'MB non-lgt'!O176+'HB non-lgt'!O176+'Major Accts'!O176</f>
        <v>473473.98494289408</v>
      </c>
      <c r="P176" s="5">
        <f>'MB non-lgt'!P176+'HB non-lgt'!P176+'Major Accts'!P176</f>
        <v>221444.14945072547</v>
      </c>
      <c r="Q176" s="5">
        <f>'MB non-lgt'!Q176+'HB non-lgt'!Q176+'Major Accts'!Q176</f>
        <v>238932.86950642327</v>
      </c>
      <c r="R176" s="5">
        <f>'MB non-lgt'!R176+'HB non-lgt'!R176+'Major Accts'!R176</f>
        <v>1661.0048400000001</v>
      </c>
      <c r="S176" s="5">
        <f>'MB non-lgt'!S176+'HB non-lgt'!S176+'Major Accts'!S176</f>
        <v>189821.83724999998</v>
      </c>
      <c r="T176" s="5">
        <f>'MB non-lgt'!T176+'HB non-lgt'!T176+'Major Accts'!T176</f>
        <v>4397.9480000000003</v>
      </c>
      <c r="U176" s="5">
        <f>'MB non-lgt'!U176+'HB non-lgt'!U176+'Major Accts'!U176</f>
        <v>6127.3010000000004</v>
      </c>
      <c r="V176" s="5">
        <f>'MB non-lgt'!V176+'HB non-lgt'!V176+'Major Accts'!V176</f>
        <v>940.17445999999995</v>
      </c>
      <c r="W176" s="5">
        <f>'MB non-lgt'!W176+'HB non-lgt'!W176+'Major Accts'!W176</f>
        <v>104189.28982828622</v>
      </c>
      <c r="X176" s="5">
        <f>'MB non-lgt'!X176+'HB non-lgt'!X176+'Major Accts'!X176</f>
        <v>105579.54487725336</v>
      </c>
      <c r="Y176" s="5">
        <f>'MB non-lgt'!Y176+'HB non-lgt'!Y176+'Major Accts'!Y176</f>
        <v>71514.834154272467</v>
      </c>
      <c r="Z176" s="5">
        <f>'MB non-lgt'!Z176+'HB non-lgt'!Z176+'Major Accts'!Z176</f>
        <v>499172.51839084818</v>
      </c>
      <c r="AA176" s="5">
        <f>'MB non-lgt'!AA176+'HB non-lgt'!AA176+'Major Accts'!AA176</f>
        <v>1250097.704426955</v>
      </c>
      <c r="AB176" s="5">
        <f>'MB non-lgt'!AB176+'HB non-lgt'!AB176+'Major Accts'!AB176</f>
        <v>10998.234060000001</v>
      </c>
      <c r="AC176" s="5">
        <f>'MB non-lgt'!AC176+'HB non-lgt'!AC176+'Major Accts'!AC176</f>
        <v>12745.72</v>
      </c>
      <c r="AD176" s="5">
        <f>'MB non-lgt'!AD176+'HB non-lgt'!AD176+'Major Accts'!AD176</f>
        <v>115838.37</v>
      </c>
      <c r="AE176" s="5">
        <f>'MB non-lgt'!AE176+'HB non-lgt'!AE176+'Major Accts'!AE176</f>
        <v>80000</v>
      </c>
      <c r="AF176" s="5">
        <f>'MB non-lgt'!AF176+'HB non-lgt'!AF176+'Major Accts'!AF176</f>
        <v>57221.391725485941</v>
      </c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U176" s="7">
        <f t="shared" si="4"/>
        <v>40397614.887687601</v>
      </c>
      <c r="AV176" s="7">
        <f>SUM(lighting!D176:J176)</f>
        <v>1308394</v>
      </c>
      <c r="AW176" s="7">
        <f t="shared" si="5"/>
        <v>41706008.887687601</v>
      </c>
    </row>
    <row r="177" spans="2:49">
      <c r="B177" s="4">
        <v>1</v>
      </c>
      <c r="C177" s="4">
        <v>2026</v>
      </c>
      <c r="D177" s="5">
        <f>'MB non-lgt'!D177+'HB non-lgt'!D177+'Major Accts'!D177</f>
        <v>27067799.6426</v>
      </c>
      <c r="E177" s="5">
        <f>'MB non-lgt'!E177+'HB non-lgt'!E177+'Major Accts'!E177</f>
        <v>128254.6613415</v>
      </c>
      <c r="F177" s="5">
        <f>'MB non-lgt'!F177+'HB non-lgt'!F177+'Major Accts'!F177</f>
        <v>1375001.91295</v>
      </c>
      <c r="G177" s="5">
        <f>'MB non-lgt'!G177+'HB non-lgt'!G177+'Major Accts'!G177</f>
        <v>1946898.47856</v>
      </c>
      <c r="H177" s="5">
        <f>'MB non-lgt'!H177+'HB non-lgt'!H177+'Major Accts'!H177</f>
        <v>12299.477508</v>
      </c>
      <c r="I177" s="5">
        <f>'MB non-lgt'!I177+'HB non-lgt'!I177+'Major Accts'!I177</f>
        <v>8994120.1524999999</v>
      </c>
      <c r="J177" s="5">
        <f>'MB non-lgt'!J177+'HB non-lgt'!J177+'Major Accts'!J177</f>
        <v>43220.811700000006</v>
      </c>
      <c r="K177" s="5">
        <f>'MB non-lgt'!K177+'HB non-lgt'!K177+'Major Accts'!K177</f>
        <v>59717.972250000006</v>
      </c>
      <c r="L177" s="5">
        <f>'MB non-lgt'!L177+'HB non-lgt'!L177+'Major Accts'!L177</f>
        <v>165264.87346</v>
      </c>
      <c r="M177" s="5">
        <f>'MB non-lgt'!M177+'HB non-lgt'!M177+'Major Accts'!M177</f>
        <v>1445454.1286998615</v>
      </c>
      <c r="N177" s="5">
        <f>'MB non-lgt'!N177+'HB non-lgt'!N177+'Major Accts'!N177</f>
        <v>183737.14440309737</v>
      </c>
      <c r="O177" s="5">
        <f>'MB non-lgt'!O177+'HB non-lgt'!O177+'Major Accts'!O177</f>
        <v>465832.69416935561</v>
      </c>
      <c r="P177" s="5">
        <f>'MB non-lgt'!P177+'HB non-lgt'!P177+'Major Accts'!P177</f>
        <v>229885.14553244936</v>
      </c>
      <c r="Q177" s="5">
        <f>'MB non-lgt'!Q177+'HB non-lgt'!Q177+'Major Accts'!Q177</f>
        <v>258542.95745368156</v>
      </c>
      <c r="R177" s="5">
        <f>'MB non-lgt'!R177+'HB non-lgt'!R177+'Major Accts'!R177</f>
        <v>1912.33548</v>
      </c>
      <c r="S177" s="5">
        <f>'MB non-lgt'!S177+'HB non-lgt'!S177+'Major Accts'!S177</f>
        <v>191823.96625</v>
      </c>
      <c r="T177" s="5">
        <f>'MB non-lgt'!T177+'HB non-lgt'!T177+'Major Accts'!T177</f>
        <v>4673.6880000000001</v>
      </c>
      <c r="U177" s="5">
        <f>'MB non-lgt'!U177+'HB non-lgt'!U177+'Major Accts'!U177</f>
        <v>6011.0619999999999</v>
      </c>
      <c r="V177" s="5">
        <f>'MB non-lgt'!V177+'HB non-lgt'!V177+'Major Accts'!V177</f>
        <v>889.77215999999999</v>
      </c>
      <c r="W177" s="5">
        <f>'MB non-lgt'!W177+'HB non-lgt'!W177+'Major Accts'!W177</f>
        <v>101905.13868886654</v>
      </c>
      <c r="X177" s="5">
        <f>'MB non-lgt'!X177+'HB non-lgt'!X177+'Major Accts'!X177</f>
        <v>104738.52119017806</v>
      </c>
      <c r="Y177" s="5">
        <f>'MB non-lgt'!Y177+'HB non-lgt'!Y177+'Major Accts'!Y177</f>
        <v>69847.918898232689</v>
      </c>
      <c r="Z177" s="5">
        <f>'MB non-lgt'!Z177+'HB non-lgt'!Z177+'Major Accts'!Z177</f>
        <v>435243.22292179265</v>
      </c>
      <c r="AA177" s="5">
        <f>'MB non-lgt'!AA177+'HB non-lgt'!AA177+'Major Accts'!AA177</f>
        <v>1359864.6038083469</v>
      </c>
      <c r="AB177" s="5">
        <f>'MB non-lgt'!AB177+'HB non-lgt'!AB177+'Major Accts'!AB177</f>
        <v>24545.27448</v>
      </c>
      <c r="AC177" s="5">
        <f>'MB non-lgt'!AC177+'HB non-lgt'!AC177+'Major Accts'!AC177</f>
        <v>12735.38</v>
      </c>
      <c r="AD177" s="5">
        <f>'MB non-lgt'!AD177+'HB non-lgt'!AD177+'Major Accts'!AD177</f>
        <v>115838.37</v>
      </c>
      <c r="AE177" s="5">
        <f>'MB non-lgt'!AE177+'HB non-lgt'!AE177+'Major Accts'!AE177</f>
        <v>80000</v>
      </c>
      <c r="AF177" s="5">
        <f>'MB non-lgt'!AF177+'HB non-lgt'!AF177+'Major Accts'!AF177</f>
        <v>58197.962706048427</v>
      </c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U177" s="7">
        <f t="shared" si="4"/>
        <v>44944257.269711435</v>
      </c>
      <c r="AV177" s="7">
        <f>SUM(lighting!D177:J177)</f>
        <v>1308921</v>
      </c>
      <c r="AW177" s="7">
        <f t="shared" si="5"/>
        <v>46253178.269711435</v>
      </c>
    </row>
    <row r="178" spans="2:49">
      <c r="B178" s="4">
        <v>2</v>
      </c>
      <c r="C178" s="4">
        <v>2026</v>
      </c>
      <c r="D178" s="5">
        <f>'MB non-lgt'!D178+'HB non-lgt'!D178+'Major Accts'!D178</f>
        <v>25308120.729809999</v>
      </c>
      <c r="E178" s="5">
        <f>'MB non-lgt'!E178+'HB non-lgt'!E178+'Major Accts'!E178</f>
        <v>117395.802417</v>
      </c>
      <c r="F178" s="5">
        <f>'MB non-lgt'!F178+'HB non-lgt'!F178+'Major Accts'!F178</f>
        <v>1263403.59864</v>
      </c>
      <c r="G178" s="5">
        <f>'MB non-lgt'!G178+'HB non-lgt'!G178+'Major Accts'!G178</f>
        <v>1860080.15304</v>
      </c>
      <c r="H178" s="5">
        <f>'MB non-lgt'!H178+'HB non-lgt'!H178+'Major Accts'!H178</f>
        <v>11678.401206</v>
      </c>
      <c r="I178" s="5">
        <f>'MB non-lgt'!I178+'HB non-lgt'!I178+'Major Accts'!I178</f>
        <v>8976030.730250001</v>
      </c>
      <c r="J178" s="5">
        <f>'MB non-lgt'!J178+'HB non-lgt'!J178+'Major Accts'!J178</f>
        <v>46560.013900000005</v>
      </c>
      <c r="K178" s="5">
        <f>'MB non-lgt'!K178+'HB non-lgt'!K178+'Major Accts'!K178</f>
        <v>57748.167249999999</v>
      </c>
      <c r="L178" s="5">
        <f>'MB non-lgt'!L178+'HB non-lgt'!L178+'Major Accts'!L178</f>
        <v>164233.48864</v>
      </c>
      <c r="M178" s="5">
        <f>'MB non-lgt'!M178+'HB non-lgt'!M178+'Major Accts'!M178</f>
        <v>1437209.3235338866</v>
      </c>
      <c r="N178" s="5">
        <f>'MB non-lgt'!N178+'HB non-lgt'!N178+'Major Accts'!N178</f>
        <v>178371.10694106194</v>
      </c>
      <c r="O178" s="5">
        <f>'MB non-lgt'!O178+'HB non-lgt'!O178+'Major Accts'!O178</f>
        <v>458651.11512164929</v>
      </c>
      <c r="P178" s="5">
        <f>'MB non-lgt'!P178+'HB non-lgt'!P178+'Major Accts'!P178</f>
        <v>227966.04212424549</v>
      </c>
      <c r="Q178" s="5">
        <f>'MB non-lgt'!Q178+'HB non-lgt'!Q178+'Major Accts'!Q178</f>
        <v>235236.38791209698</v>
      </c>
      <c r="R178" s="5">
        <f>'MB non-lgt'!R178+'HB non-lgt'!R178+'Major Accts'!R178</f>
        <v>1903.4466</v>
      </c>
      <c r="S178" s="5">
        <f>'MB non-lgt'!S178+'HB non-lgt'!S178+'Major Accts'!S178</f>
        <v>187384.25625000001</v>
      </c>
      <c r="T178" s="5">
        <f>'MB non-lgt'!T178+'HB non-lgt'!T178+'Major Accts'!T178</f>
        <v>4526.4106000000002</v>
      </c>
      <c r="U178" s="5">
        <f>'MB non-lgt'!U178+'HB non-lgt'!U178+'Major Accts'!U178</f>
        <v>5832.2070000000003</v>
      </c>
      <c r="V178" s="5">
        <f>'MB non-lgt'!V178+'HB non-lgt'!V178+'Major Accts'!V178</f>
        <v>1072.2177999999999</v>
      </c>
      <c r="W178" s="5">
        <f>'MB non-lgt'!W178+'HB non-lgt'!W178+'Major Accts'!W178</f>
        <v>99572.754127463035</v>
      </c>
      <c r="X178" s="5">
        <f>'MB non-lgt'!X178+'HB non-lgt'!X178+'Major Accts'!X178</f>
        <v>103728.94122344902</v>
      </c>
      <c r="Y178" s="5">
        <f>'MB non-lgt'!Y178+'HB non-lgt'!Y178+'Major Accts'!Y178</f>
        <v>70402.51558493558</v>
      </c>
      <c r="Z178" s="5">
        <f>'MB non-lgt'!Z178+'HB non-lgt'!Z178+'Major Accts'!Z178</f>
        <v>454665.83105360065</v>
      </c>
      <c r="AA178" s="5">
        <f>'MB non-lgt'!AA178+'HB non-lgt'!AA178+'Major Accts'!AA178</f>
        <v>1076680.0952457422</v>
      </c>
      <c r="AB178" s="5">
        <f>'MB non-lgt'!AB178+'HB non-lgt'!AB178+'Major Accts'!AB178</f>
        <v>22322.458860000002</v>
      </c>
      <c r="AC178" s="5">
        <f>'MB non-lgt'!AC178+'HB non-lgt'!AC178+'Major Accts'!AC178</f>
        <v>12559.6</v>
      </c>
      <c r="AD178" s="5">
        <f>'MB non-lgt'!AD178+'HB non-lgt'!AD178+'Major Accts'!AD178</f>
        <v>115838.37</v>
      </c>
      <c r="AE178" s="5">
        <f>'MB non-lgt'!AE178+'HB non-lgt'!AE178+'Major Accts'!AE178</f>
        <v>80000</v>
      </c>
      <c r="AF178" s="5">
        <f>'MB non-lgt'!AF178+'HB non-lgt'!AF178+'Major Accts'!AF178</f>
        <v>55910.937289607995</v>
      </c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U178" s="7">
        <f t="shared" si="4"/>
        <v>42635085.10242074</v>
      </c>
      <c r="AV178" s="7">
        <f>SUM(lighting!D178:J178)</f>
        <v>1309448</v>
      </c>
      <c r="AW178" s="7">
        <f t="shared" si="5"/>
        <v>43944533.10242074</v>
      </c>
    </row>
    <row r="179" spans="2:49">
      <c r="B179" s="4">
        <v>3</v>
      </c>
      <c r="C179" s="4">
        <v>2026</v>
      </c>
      <c r="D179" s="5">
        <f>'MB non-lgt'!D179+'HB non-lgt'!D179+'Major Accts'!D179</f>
        <v>22310494.840330001</v>
      </c>
      <c r="E179" s="5">
        <f>'MB non-lgt'!E179+'HB non-lgt'!E179+'Major Accts'!E179</f>
        <v>101460.3268425</v>
      </c>
      <c r="F179" s="5">
        <f>'MB non-lgt'!F179+'HB non-lgt'!F179+'Major Accts'!F179</f>
        <v>1091996.8702</v>
      </c>
      <c r="G179" s="5">
        <f>'MB non-lgt'!G179+'HB non-lgt'!G179+'Major Accts'!G179</f>
        <v>1708288.4296800001</v>
      </c>
      <c r="H179" s="5">
        <f>'MB non-lgt'!H179+'HB non-lgt'!H179+'Major Accts'!H179</f>
        <v>10601.120232000001</v>
      </c>
      <c r="I179" s="5">
        <f>'MB non-lgt'!I179+'HB non-lgt'!I179+'Major Accts'!I179</f>
        <v>8630664.8562500011</v>
      </c>
      <c r="J179" s="5">
        <f>'MB non-lgt'!J179+'HB non-lgt'!J179+'Major Accts'!J179</f>
        <v>39247.636400000003</v>
      </c>
      <c r="K179" s="5">
        <f>'MB non-lgt'!K179+'HB non-lgt'!K179+'Major Accts'!K179</f>
        <v>52935.681750000003</v>
      </c>
      <c r="L179" s="5">
        <f>'MB non-lgt'!L179+'HB non-lgt'!L179+'Major Accts'!L179</f>
        <v>164413.83428000001</v>
      </c>
      <c r="M179" s="5">
        <f>'MB non-lgt'!M179+'HB non-lgt'!M179+'Major Accts'!M179</f>
        <v>1461955.5873582296</v>
      </c>
      <c r="N179" s="5">
        <f>'MB non-lgt'!N179+'HB non-lgt'!N179+'Major Accts'!N179</f>
        <v>190689.10757761064</v>
      </c>
      <c r="O179" s="5">
        <f>'MB non-lgt'!O179+'HB non-lgt'!O179+'Major Accts'!O179</f>
        <v>471528.80658587121</v>
      </c>
      <c r="P179" s="5">
        <f>'MB non-lgt'!P179+'HB non-lgt'!P179+'Major Accts'!P179</f>
        <v>236477.23986440437</v>
      </c>
      <c r="Q179" s="5">
        <f>'MB non-lgt'!Q179+'HB non-lgt'!Q179+'Major Accts'!Q179</f>
        <v>251751.4457770403</v>
      </c>
      <c r="R179" s="5">
        <f>'MB non-lgt'!R179+'HB non-lgt'!R179+'Major Accts'!R179</f>
        <v>1897.3416</v>
      </c>
      <c r="S179" s="5">
        <f>'MB non-lgt'!S179+'HB non-lgt'!S179+'Major Accts'!S179</f>
        <v>187052.79324999999</v>
      </c>
      <c r="T179" s="5">
        <f>'MB non-lgt'!T179+'HB non-lgt'!T179+'Major Accts'!T179</f>
        <v>4403.9816000000001</v>
      </c>
      <c r="U179" s="5">
        <f>'MB non-lgt'!U179+'HB non-lgt'!U179+'Major Accts'!U179</f>
        <v>6091.1262500000003</v>
      </c>
      <c r="V179" s="5">
        <f>'MB non-lgt'!V179+'HB non-lgt'!V179+'Major Accts'!V179</f>
        <v>1031.50414</v>
      </c>
      <c r="W179" s="5">
        <f>'MB non-lgt'!W179+'HB non-lgt'!W179+'Major Accts'!W179</f>
        <v>103210.96503389577</v>
      </c>
      <c r="X179" s="5">
        <f>'MB non-lgt'!X179+'HB non-lgt'!X179+'Major Accts'!X179</f>
        <v>104911.95941093608</v>
      </c>
      <c r="Y179" s="5">
        <f>'MB non-lgt'!Y179+'HB non-lgt'!Y179+'Major Accts'!Y179</f>
        <v>71154.95757311293</v>
      </c>
      <c r="Z179" s="5">
        <f>'MB non-lgt'!Z179+'HB non-lgt'!Z179+'Major Accts'!Z179</f>
        <v>452682.27256946947</v>
      </c>
      <c r="AA179" s="5">
        <f>'MB non-lgt'!AA179+'HB non-lgt'!AA179+'Major Accts'!AA179</f>
        <v>1333792.5722050013</v>
      </c>
      <c r="AB179" s="5">
        <f>'MB non-lgt'!AB179+'HB non-lgt'!AB179+'Major Accts'!AB179</f>
        <v>21886.46744</v>
      </c>
      <c r="AC179" s="5">
        <f>'MB non-lgt'!AC179+'HB non-lgt'!AC179+'Major Accts'!AC179</f>
        <v>12735.38</v>
      </c>
      <c r="AD179" s="5">
        <f>'MB non-lgt'!AD179+'HB non-lgt'!AD179+'Major Accts'!AD179</f>
        <v>115838.37</v>
      </c>
      <c r="AE179" s="5">
        <f>'MB non-lgt'!AE179+'HB non-lgt'!AE179+'Major Accts'!AE179</f>
        <v>80000</v>
      </c>
      <c r="AF179" s="5">
        <f>'MB non-lgt'!AF179+'HB non-lgt'!AF179+'Major Accts'!AF179</f>
        <v>55584.573808231078</v>
      </c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U179" s="7">
        <f t="shared" si="4"/>
        <v>39274780.048008308</v>
      </c>
      <c r="AV179" s="7">
        <f>SUM(lighting!D179:J179)</f>
        <v>1309976</v>
      </c>
      <c r="AW179" s="7">
        <f t="shared" si="5"/>
        <v>40584756.048008308</v>
      </c>
    </row>
    <row r="180" spans="2:49">
      <c r="B180" s="4">
        <v>4</v>
      </c>
      <c r="C180" s="4">
        <v>2026</v>
      </c>
      <c r="D180" s="5">
        <f>'MB non-lgt'!D180+'HB non-lgt'!D180+'Major Accts'!D180</f>
        <v>21257690.096299998</v>
      </c>
      <c r="E180" s="5">
        <f>'MB non-lgt'!E180+'HB non-lgt'!E180+'Major Accts'!E180</f>
        <v>95697.376617000002</v>
      </c>
      <c r="F180" s="5">
        <f>'MB non-lgt'!F180+'HB non-lgt'!F180+'Major Accts'!F180</f>
        <v>1035002.04162</v>
      </c>
      <c r="G180" s="5">
        <f>'MB non-lgt'!G180+'HB non-lgt'!G180+'Major Accts'!G180</f>
        <v>1704405.98208</v>
      </c>
      <c r="H180" s="5">
        <f>'MB non-lgt'!H180+'HB non-lgt'!H180+'Major Accts'!H180</f>
        <v>10567.786931999999</v>
      </c>
      <c r="I180" s="5">
        <f>'MB non-lgt'!I180+'HB non-lgt'!I180+'Major Accts'!I180</f>
        <v>8446415.5417499989</v>
      </c>
      <c r="J180" s="5">
        <f>'MB non-lgt'!J180+'HB non-lgt'!J180+'Major Accts'!J180</f>
        <v>40949.4807</v>
      </c>
      <c r="K180" s="5">
        <f>'MB non-lgt'!K180+'HB non-lgt'!K180+'Major Accts'!K180</f>
        <v>56485.516499999998</v>
      </c>
      <c r="L180" s="5">
        <f>'MB non-lgt'!L180+'HB non-lgt'!L180+'Major Accts'!L180</f>
        <v>174789.71883999999</v>
      </c>
      <c r="M180" s="5">
        <f>'MB non-lgt'!M180+'HB non-lgt'!M180+'Major Accts'!M180</f>
        <v>1531480.5156673584</v>
      </c>
      <c r="N180" s="5">
        <f>'MB non-lgt'!N180+'HB non-lgt'!N180+'Major Accts'!N180</f>
        <v>180054.01387876106</v>
      </c>
      <c r="O180" s="5">
        <f>'MB non-lgt'!O180+'HB non-lgt'!O180+'Major Accts'!O180</f>
        <v>489138.70412355266</v>
      </c>
      <c r="P180" s="5">
        <f>'MB non-lgt'!P180+'HB non-lgt'!P180+'Major Accts'!P180</f>
        <v>243603.72309758147</v>
      </c>
      <c r="Q180" s="5">
        <f>'MB non-lgt'!Q180+'HB non-lgt'!Q180+'Major Accts'!Q180</f>
        <v>258330.98864135589</v>
      </c>
      <c r="R180" s="5">
        <f>'MB non-lgt'!R180+'HB non-lgt'!R180+'Major Accts'!R180</f>
        <v>1879.0754400000001</v>
      </c>
      <c r="S180" s="5">
        <f>'MB non-lgt'!S180+'HB non-lgt'!S180+'Major Accts'!S180</f>
        <v>191344.20425000001</v>
      </c>
      <c r="T180" s="5">
        <f>'MB non-lgt'!T180+'HB non-lgt'!T180+'Major Accts'!T180</f>
        <v>4508.0387000000001</v>
      </c>
      <c r="U180" s="5">
        <f>'MB non-lgt'!U180+'HB non-lgt'!U180+'Major Accts'!U180</f>
        <v>6170.8095000000003</v>
      </c>
      <c r="V180" s="5">
        <f>'MB non-lgt'!V180+'HB non-lgt'!V180+'Major Accts'!V180</f>
        <v>992.71395999999993</v>
      </c>
      <c r="W180" s="5">
        <f>'MB non-lgt'!W180+'HB non-lgt'!W180+'Major Accts'!W180</f>
        <v>103964.94105961559</v>
      </c>
      <c r="X180" s="5">
        <f>'MB non-lgt'!X180+'HB non-lgt'!X180+'Major Accts'!X180</f>
        <v>110014.35241029054</v>
      </c>
      <c r="Y180" s="5">
        <f>'MB non-lgt'!Y180+'HB non-lgt'!Y180+'Major Accts'!Y180</f>
        <v>75223.224258980976</v>
      </c>
      <c r="Z180" s="5">
        <f>'MB non-lgt'!Z180+'HB non-lgt'!Z180+'Major Accts'!Z180</f>
        <v>498578.49145304394</v>
      </c>
      <c r="AA180" s="5">
        <f>'MB non-lgt'!AA180+'HB non-lgt'!AA180+'Major Accts'!AA180</f>
        <v>1333083.0034781157</v>
      </c>
      <c r="AB180" s="5">
        <f>'MB non-lgt'!AB180+'HB non-lgt'!AB180+'Major Accts'!AB180</f>
        <v>17373.706179999997</v>
      </c>
      <c r="AC180" s="5">
        <f>'MB non-lgt'!AC180+'HB non-lgt'!AC180+'Major Accts'!AC180</f>
        <v>12673.34</v>
      </c>
      <c r="AD180" s="5">
        <f>'MB non-lgt'!AD180+'HB non-lgt'!AD180+'Major Accts'!AD180</f>
        <v>115838.37</v>
      </c>
      <c r="AE180" s="5">
        <f>'MB non-lgt'!AE180+'HB non-lgt'!AE180+'Major Accts'!AE180</f>
        <v>80000</v>
      </c>
      <c r="AF180" s="5">
        <f>'MB non-lgt'!AF180+'HB non-lgt'!AF180+'Major Accts'!AF180</f>
        <v>58392.420853512871</v>
      </c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U180" s="7">
        <f t="shared" si="4"/>
        <v>38134648.178291179</v>
      </c>
      <c r="AV180" s="7">
        <f>SUM(lighting!D180:J180)</f>
        <v>1310503</v>
      </c>
      <c r="AW180" s="7">
        <f t="shared" si="5"/>
        <v>39445151.178291179</v>
      </c>
    </row>
    <row r="181" spans="2:49">
      <c r="B181" s="4">
        <v>5</v>
      </c>
      <c r="C181" s="4">
        <v>2026</v>
      </c>
      <c r="D181" s="5">
        <f>'MB non-lgt'!D181+'HB non-lgt'!D181+'Major Accts'!D181</f>
        <v>22163451.341740001</v>
      </c>
      <c r="E181" s="5">
        <f>'MB non-lgt'!E181+'HB non-lgt'!E181+'Major Accts'!E181</f>
        <v>101631.6576225</v>
      </c>
      <c r="F181" s="5">
        <f>'MB non-lgt'!F181+'HB non-lgt'!F181+'Major Accts'!F181</f>
        <v>1112932.0859400001</v>
      </c>
      <c r="G181" s="5">
        <f>'MB non-lgt'!G181+'HB non-lgt'!G181+'Major Accts'!G181</f>
        <v>1801316.8452000001</v>
      </c>
      <c r="H181" s="5">
        <f>'MB non-lgt'!H181+'HB non-lgt'!H181+'Major Accts'!H181</f>
        <v>11243.63241</v>
      </c>
      <c r="I181" s="5">
        <f>'MB non-lgt'!I181+'HB non-lgt'!I181+'Major Accts'!I181</f>
        <v>8976982.27575</v>
      </c>
      <c r="J181" s="5">
        <f>'MB non-lgt'!J181+'HB non-lgt'!J181+'Major Accts'!J181</f>
        <v>44461.748299999999</v>
      </c>
      <c r="K181" s="5">
        <f>'MB non-lgt'!K181+'HB non-lgt'!K181+'Major Accts'!K181</f>
        <v>61436.302750000003</v>
      </c>
      <c r="L181" s="5">
        <f>'MB non-lgt'!L181+'HB non-lgt'!L181+'Major Accts'!L181</f>
        <v>183904.26358</v>
      </c>
      <c r="M181" s="5">
        <f>'MB non-lgt'!M181+'HB non-lgt'!M181+'Major Accts'!M181</f>
        <v>1607377.0162309818</v>
      </c>
      <c r="N181" s="5">
        <f>'MB non-lgt'!N181+'HB non-lgt'!N181+'Major Accts'!N181</f>
        <v>174346.49740530975</v>
      </c>
      <c r="O181" s="5">
        <f>'MB non-lgt'!O181+'HB non-lgt'!O181+'Major Accts'!O181</f>
        <v>497344.6742958636</v>
      </c>
      <c r="P181" s="5">
        <f>'MB non-lgt'!P181+'HB non-lgt'!P181+'Major Accts'!P181</f>
        <v>252662.80617750017</v>
      </c>
      <c r="Q181" s="5">
        <f>'MB non-lgt'!Q181+'HB non-lgt'!Q181+'Major Accts'!Q181</f>
        <v>248175.12897479598</v>
      </c>
      <c r="R181" s="5">
        <f>'MB non-lgt'!R181+'HB non-lgt'!R181+'Major Accts'!R181</f>
        <v>1562.5922399999999</v>
      </c>
      <c r="S181" s="5">
        <f>'MB non-lgt'!S181+'HB non-lgt'!S181+'Major Accts'!S181</f>
        <v>199914.4595</v>
      </c>
      <c r="T181" s="5">
        <f>'MB non-lgt'!T181+'HB non-lgt'!T181+'Major Accts'!T181</f>
        <v>4390.7795999999998</v>
      </c>
      <c r="U181" s="5">
        <f>'MB non-lgt'!U181+'HB non-lgt'!U181+'Major Accts'!U181</f>
        <v>6646.0372500000003</v>
      </c>
      <c r="V181" s="5">
        <f>'MB non-lgt'!V181+'HB non-lgt'!V181+'Major Accts'!V181</f>
        <v>1356.3229200000001</v>
      </c>
      <c r="W181" s="5">
        <f>'MB non-lgt'!W181+'HB non-lgt'!W181+'Major Accts'!W181</f>
        <v>107441.28750987074</v>
      </c>
      <c r="X181" s="5">
        <f>'MB non-lgt'!X181+'HB non-lgt'!X181+'Major Accts'!X181</f>
        <v>116655.49038155747</v>
      </c>
      <c r="Y181" s="5">
        <f>'MB non-lgt'!Y181+'HB non-lgt'!Y181+'Major Accts'!Y181</f>
        <v>78211.297423194483</v>
      </c>
      <c r="Z181" s="5">
        <f>'MB non-lgt'!Z181+'HB non-lgt'!Z181+'Major Accts'!Z181</f>
        <v>556668.70304237655</v>
      </c>
      <c r="AA181" s="5">
        <f>'MB non-lgt'!AA181+'HB non-lgt'!AA181+'Major Accts'!AA181</f>
        <v>1396676.222391587</v>
      </c>
      <c r="AB181" s="5">
        <f>'MB non-lgt'!AB181+'HB non-lgt'!AB181+'Major Accts'!AB181</f>
        <v>23783.222959999999</v>
      </c>
      <c r="AC181" s="5">
        <f>'MB non-lgt'!AC181+'HB non-lgt'!AC181+'Major Accts'!AC181</f>
        <v>12735.38</v>
      </c>
      <c r="AD181" s="5">
        <f>'MB non-lgt'!AD181+'HB non-lgt'!AD181+'Major Accts'!AD181</f>
        <v>115838.37</v>
      </c>
      <c r="AE181" s="5">
        <f>'MB non-lgt'!AE181+'HB non-lgt'!AE181+'Major Accts'!AE181</f>
        <v>80000</v>
      </c>
      <c r="AF181" s="5">
        <f>'MB non-lgt'!AF181+'HB non-lgt'!AF181+'Major Accts'!AF181</f>
        <v>58147.753643175151</v>
      </c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U181" s="7">
        <f t="shared" si="4"/>
        <v>39997294.195238724</v>
      </c>
      <c r="AV181" s="7">
        <f>SUM(lighting!D181:J181)</f>
        <v>1311032</v>
      </c>
      <c r="AW181" s="7">
        <f t="shared" si="5"/>
        <v>41308326.195238724</v>
      </c>
    </row>
    <row r="182" spans="2:49">
      <c r="B182" s="4">
        <v>6</v>
      </c>
      <c r="C182" s="4">
        <v>2026</v>
      </c>
      <c r="D182" s="5">
        <f>'MB non-lgt'!D182+'HB non-lgt'!D182+'Major Accts'!D182</f>
        <v>28814381.618790001</v>
      </c>
      <c r="E182" s="5">
        <f>'MB non-lgt'!E182+'HB non-lgt'!E182+'Major Accts'!E182</f>
        <v>132885.35922749998</v>
      </c>
      <c r="F182" s="5">
        <f>'MB non-lgt'!F182+'HB non-lgt'!F182+'Major Accts'!F182</f>
        <v>1487782.6362100001</v>
      </c>
      <c r="G182" s="5">
        <f>'MB non-lgt'!G182+'HB non-lgt'!G182+'Major Accts'!G182</f>
        <v>2137330.7439600001</v>
      </c>
      <c r="H182" s="5">
        <f>'MB non-lgt'!H182+'HB non-lgt'!H182+'Major Accts'!H182</f>
        <v>13601.476205999999</v>
      </c>
      <c r="I182" s="5">
        <f>'MB non-lgt'!I182+'HB non-lgt'!I182+'Major Accts'!I182</f>
        <v>9982287.8295000009</v>
      </c>
      <c r="J182" s="5">
        <f>'MB non-lgt'!J182+'HB non-lgt'!J182+'Major Accts'!J182</f>
        <v>51916.059600000008</v>
      </c>
      <c r="K182" s="5">
        <f>'MB non-lgt'!K182+'HB non-lgt'!K182+'Major Accts'!K182</f>
        <v>73683.652499999997</v>
      </c>
      <c r="L182" s="5">
        <f>'MB non-lgt'!L182+'HB non-lgt'!L182+'Major Accts'!L182</f>
        <v>255897.32305470677</v>
      </c>
      <c r="M182" s="5">
        <f>'MB non-lgt'!M182+'HB non-lgt'!M182+'Major Accts'!M182</f>
        <v>1765298.4592980635</v>
      </c>
      <c r="N182" s="5">
        <f>'MB non-lgt'!N182+'HB non-lgt'!N182+'Major Accts'!N182</f>
        <v>181747.29353336283</v>
      </c>
      <c r="O182" s="5">
        <f>'MB non-lgt'!O182+'HB non-lgt'!O182+'Major Accts'!O182</f>
        <v>534714.19511981739</v>
      </c>
      <c r="P182" s="5">
        <f>'MB non-lgt'!P182+'HB non-lgt'!P182+'Major Accts'!P182</f>
        <v>267519.2432878401</v>
      </c>
      <c r="Q182" s="5">
        <f>'MB non-lgt'!Q182+'HB non-lgt'!Q182+'Major Accts'!Q182</f>
        <v>438068.78803743707</v>
      </c>
      <c r="R182" s="5">
        <f>'MB non-lgt'!R182+'HB non-lgt'!R182+'Major Accts'!R182</f>
        <v>1738.0255200000001</v>
      </c>
      <c r="S182" s="5">
        <f>'MB non-lgt'!S182+'HB non-lgt'!S182+'Major Accts'!S182</f>
        <v>213089.6525</v>
      </c>
      <c r="T182" s="5">
        <f>'MB non-lgt'!T182+'HB non-lgt'!T182+'Major Accts'!T182</f>
        <v>4741.1373999999996</v>
      </c>
      <c r="U182" s="5">
        <f>'MB non-lgt'!U182+'HB non-lgt'!U182+'Major Accts'!U182</f>
        <v>6741.5542500000001</v>
      </c>
      <c r="V182" s="5">
        <f>'MB non-lgt'!V182+'HB non-lgt'!V182+'Major Accts'!V182</f>
        <v>1559.7570818711838</v>
      </c>
      <c r="W182" s="5">
        <f>'MB non-lgt'!W182+'HB non-lgt'!W182+'Major Accts'!W182</f>
        <v>112148.46327806644</v>
      </c>
      <c r="X182" s="5">
        <f>'MB non-lgt'!X182+'HB non-lgt'!X182+'Major Accts'!X182</f>
        <v>124225.49281968561</v>
      </c>
      <c r="Y182" s="5">
        <f>'MB non-lgt'!Y182+'HB non-lgt'!Y182+'Major Accts'!Y182</f>
        <v>80969.065122721833</v>
      </c>
      <c r="Z182" s="5">
        <f>'MB non-lgt'!Z182+'HB non-lgt'!Z182+'Major Accts'!Z182</f>
        <v>586100.66005131567</v>
      </c>
      <c r="AA182" s="5">
        <f>'MB non-lgt'!AA182+'HB non-lgt'!AA182+'Major Accts'!AA182</f>
        <v>2723667.8761209389</v>
      </c>
      <c r="AB182" s="5">
        <f>'MB non-lgt'!AB182+'HB non-lgt'!AB182+'Major Accts'!AB182</f>
        <v>18969.070019999999</v>
      </c>
      <c r="AC182" s="5">
        <f>'MB non-lgt'!AC182+'HB non-lgt'!AC182+'Major Accts'!AC182</f>
        <v>12673.34</v>
      </c>
      <c r="AD182" s="5">
        <f>'MB non-lgt'!AD182+'HB non-lgt'!AD182+'Major Accts'!AD182</f>
        <v>115838.37</v>
      </c>
      <c r="AE182" s="5">
        <f>'MB non-lgt'!AE182+'HB non-lgt'!AE182+'Major Accts'!AE182</f>
        <v>80000</v>
      </c>
      <c r="AF182" s="5">
        <f>'MB non-lgt'!AF182+'HB non-lgt'!AF182+'Major Accts'!AF182</f>
        <v>62990.876342708216</v>
      </c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U182" s="7">
        <f t="shared" si="4"/>
        <v>50282568.018832065</v>
      </c>
      <c r="AV182" s="7">
        <f>SUM(lighting!D182:J182)</f>
        <v>1311561</v>
      </c>
      <c r="AW182" s="7">
        <f t="shared" si="5"/>
        <v>51594129.018832065</v>
      </c>
    </row>
    <row r="183" spans="2:49">
      <c r="B183" s="4">
        <v>7</v>
      </c>
      <c r="C183" s="4">
        <v>2026</v>
      </c>
      <c r="D183" s="5">
        <f>'MB non-lgt'!D183+'HB non-lgt'!D183+'Major Accts'!D183</f>
        <v>32684159.658860002</v>
      </c>
      <c r="E183" s="5">
        <f>'MB non-lgt'!E183+'HB non-lgt'!E183+'Major Accts'!E183</f>
        <v>149834.27821800002</v>
      </c>
      <c r="F183" s="5">
        <f>'MB non-lgt'!F183+'HB non-lgt'!F183+'Major Accts'!F183</f>
        <v>1699725.26767</v>
      </c>
      <c r="G183" s="5">
        <f>'MB non-lgt'!G183+'HB non-lgt'!G183+'Major Accts'!G183</f>
        <v>2307025.6563600004</v>
      </c>
      <c r="H183" s="5">
        <f>'MB non-lgt'!H183+'HB non-lgt'!H183+'Major Accts'!H183</f>
        <v>14787.936557999999</v>
      </c>
      <c r="I183" s="5">
        <f>'MB non-lgt'!I183+'HB non-lgt'!I183+'Major Accts'!I183</f>
        <v>10429187.76825</v>
      </c>
      <c r="J183" s="5">
        <f>'MB non-lgt'!J183+'HB non-lgt'!J183+'Major Accts'!J183</f>
        <v>54516.246299999999</v>
      </c>
      <c r="K183" s="5">
        <f>'MB non-lgt'!K183+'HB non-lgt'!K183+'Major Accts'!K183</f>
        <v>76716.216</v>
      </c>
      <c r="L183" s="5">
        <f>'MB non-lgt'!L183+'HB non-lgt'!L183+'Major Accts'!L183</f>
        <v>318166.84540255275</v>
      </c>
      <c r="M183" s="5">
        <f>'MB non-lgt'!M183+'HB non-lgt'!M183+'Major Accts'!M183</f>
        <v>1760682.4140041494</v>
      </c>
      <c r="N183" s="5">
        <f>'MB non-lgt'!N183+'HB non-lgt'!N183+'Major Accts'!N183</f>
        <v>185146.55838168142</v>
      </c>
      <c r="O183" s="5">
        <f>'MB non-lgt'!O183+'HB non-lgt'!O183+'Major Accts'!O183</f>
        <v>546045.26190333231</v>
      </c>
      <c r="P183" s="5">
        <f>'MB non-lgt'!P183+'HB non-lgt'!P183+'Major Accts'!P183</f>
        <v>268667.97297612421</v>
      </c>
      <c r="Q183" s="5">
        <f>'MB non-lgt'!Q183+'HB non-lgt'!Q183+'Major Accts'!Q183</f>
        <v>485827.3824585852</v>
      </c>
      <c r="R183" s="5">
        <f>'MB non-lgt'!R183+'HB non-lgt'!R183+'Major Accts'!R183</f>
        <v>1842.10356</v>
      </c>
      <c r="S183" s="5">
        <f>'MB non-lgt'!S183+'HB non-lgt'!S183+'Major Accts'!S183</f>
        <v>220527.46525000001</v>
      </c>
      <c r="T183" s="5">
        <f>'MB non-lgt'!T183+'HB non-lgt'!T183+'Major Accts'!T183</f>
        <v>4701.0629000000008</v>
      </c>
      <c r="U183" s="5">
        <f>'MB non-lgt'!U183+'HB non-lgt'!U183+'Major Accts'!U183</f>
        <v>6972.9454999999998</v>
      </c>
      <c r="V183" s="5">
        <f>'MB non-lgt'!V183+'HB non-lgt'!V183+'Major Accts'!V183</f>
        <v>2097.5984518595142</v>
      </c>
      <c r="W183" s="5">
        <f>'MB non-lgt'!W183+'HB non-lgt'!W183+'Major Accts'!W183</f>
        <v>116092.71346034939</v>
      </c>
      <c r="X183" s="5">
        <f>'MB non-lgt'!X183+'HB non-lgt'!X183+'Major Accts'!X183</f>
        <v>118443.46129306167</v>
      </c>
      <c r="Y183" s="5">
        <f>'MB non-lgt'!Y183+'HB non-lgt'!Y183+'Major Accts'!Y183</f>
        <v>80958.404774560418</v>
      </c>
      <c r="Z183" s="5">
        <f>'MB non-lgt'!Z183+'HB non-lgt'!Z183+'Major Accts'!Z183</f>
        <v>612218.99411253445</v>
      </c>
      <c r="AA183" s="5">
        <f>'MB non-lgt'!AA183+'HB non-lgt'!AA183+'Major Accts'!AA183</f>
        <v>3231939.0385539322</v>
      </c>
      <c r="AB183" s="5">
        <f>'MB non-lgt'!AB183+'HB non-lgt'!AB183+'Major Accts'!AB183</f>
        <v>20592.563920000001</v>
      </c>
      <c r="AC183" s="5">
        <f>'MB non-lgt'!AC183+'HB non-lgt'!AC183+'Major Accts'!AC183</f>
        <v>12735.38</v>
      </c>
      <c r="AD183" s="5">
        <f>'MB non-lgt'!AD183+'HB non-lgt'!AD183+'Major Accts'!AD183</f>
        <v>115838.37</v>
      </c>
      <c r="AE183" s="5">
        <f>'MB non-lgt'!AE183+'HB non-lgt'!AE183+'Major Accts'!AE183</f>
        <v>80000</v>
      </c>
      <c r="AF183" s="5">
        <f>'MB non-lgt'!AF183+'HB non-lgt'!AF183+'Major Accts'!AF183</f>
        <v>65317.304248018248</v>
      </c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U183" s="7">
        <f t="shared" si="4"/>
        <v>55670766.869366743</v>
      </c>
      <c r="AV183" s="7">
        <f>SUM(lighting!D183:J183)</f>
        <v>1312090</v>
      </c>
      <c r="AW183" s="7">
        <f t="shared" si="5"/>
        <v>56982856.869366743</v>
      </c>
    </row>
    <row r="184" spans="2:49">
      <c r="B184" s="4">
        <v>8</v>
      </c>
      <c r="C184" s="4">
        <v>2026</v>
      </c>
      <c r="D184" s="5">
        <f>'MB non-lgt'!D184+'HB non-lgt'!D184+'Major Accts'!D184</f>
        <v>32935088.40058</v>
      </c>
      <c r="E184" s="5">
        <f>'MB non-lgt'!E184+'HB non-lgt'!E184+'Major Accts'!E184</f>
        <v>149361.163653</v>
      </c>
      <c r="F184" s="5">
        <f>'MB non-lgt'!F184+'HB non-lgt'!F184+'Major Accts'!F184</f>
        <v>1707891.9331700001</v>
      </c>
      <c r="G184" s="5">
        <f>'MB non-lgt'!G184+'HB non-lgt'!G184+'Major Accts'!G184</f>
        <v>2315870.8321200004</v>
      </c>
      <c r="H184" s="5">
        <f>'MB non-lgt'!H184+'HB non-lgt'!H184+'Major Accts'!H184</f>
        <v>14843.577528</v>
      </c>
      <c r="I184" s="5">
        <f>'MB non-lgt'!I184+'HB non-lgt'!I184+'Major Accts'!I184</f>
        <v>10417612.2075</v>
      </c>
      <c r="J184" s="5">
        <f>'MB non-lgt'!J184+'HB non-lgt'!J184+'Major Accts'!J184</f>
        <v>50540.174299999999</v>
      </c>
      <c r="K184" s="5">
        <f>'MB non-lgt'!K184+'HB non-lgt'!K184+'Major Accts'!K184</f>
        <v>77828.26999999999</v>
      </c>
      <c r="L184" s="5">
        <f>'MB non-lgt'!L184+'HB non-lgt'!L184+'Major Accts'!L184</f>
        <v>326908.64086758287</v>
      </c>
      <c r="M184" s="5">
        <f>'MB non-lgt'!M184+'HB non-lgt'!M184+'Major Accts'!M184</f>
        <v>1829364.6</v>
      </c>
      <c r="N184" s="5">
        <f>'MB non-lgt'!N184+'HB non-lgt'!N184+'Major Accts'!N184</f>
        <v>191593.98507274338</v>
      </c>
      <c r="O184" s="5">
        <f>'MB non-lgt'!O184+'HB non-lgt'!O184+'Major Accts'!O184</f>
        <v>553767.62865235016</v>
      </c>
      <c r="P184" s="5">
        <f>'MB non-lgt'!P184+'HB non-lgt'!P184+'Major Accts'!P184</f>
        <v>286121.39540567563</v>
      </c>
      <c r="Q184" s="5">
        <f>'MB non-lgt'!Q184+'HB non-lgt'!Q184+'Major Accts'!Q184</f>
        <v>491638.64456612128</v>
      </c>
      <c r="R184" s="5">
        <f>'MB non-lgt'!R184+'HB non-lgt'!R184+'Major Accts'!R184</f>
        <v>1930.6016400000001</v>
      </c>
      <c r="S184" s="5">
        <f>'MB non-lgt'!S184+'HB non-lgt'!S184+'Major Accts'!S184</f>
        <v>220255.40899999999</v>
      </c>
      <c r="T184" s="5">
        <f>'MB non-lgt'!T184+'HB non-lgt'!T184+'Major Accts'!T184</f>
        <v>4757.5964000000004</v>
      </c>
      <c r="U184" s="5">
        <f>'MB non-lgt'!U184+'HB non-lgt'!U184+'Major Accts'!U184</f>
        <v>6938.2732500000002</v>
      </c>
      <c r="V184" s="5">
        <f>'MB non-lgt'!V184+'HB non-lgt'!V184+'Major Accts'!V184</f>
        <v>2369.5163139345809</v>
      </c>
      <c r="W184" s="5">
        <f>'MB non-lgt'!W184+'HB non-lgt'!W184+'Major Accts'!W184</f>
        <v>119147.85411060826</v>
      </c>
      <c r="X184" s="5">
        <f>'MB non-lgt'!X184+'HB non-lgt'!X184+'Major Accts'!X184</f>
        <v>120721.15884006306</v>
      </c>
      <c r="Y184" s="5">
        <f>'MB non-lgt'!Y184+'HB non-lgt'!Y184+'Major Accts'!Y184</f>
        <v>80460.4662815474</v>
      </c>
      <c r="Z184" s="5">
        <f>'MB non-lgt'!Z184+'HB non-lgt'!Z184+'Major Accts'!Z184</f>
        <v>655356.04065580713</v>
      </c>
      <c r="AA184" s="5">
        <f>'MB non-lgt'!AA184+'HB non-lgt'!AA184+'Major Accts'!AA184</f>
        <v>3214293.9429529808</v>
      </c>
      <c r="AB184" s="5">
        <f>'MB non-lgt'!AB184+'HB non-lgt'!AB184+'Major Accts'!AB184</f>
        <v>22856.694180000002</v>
      </c>
      <c r="AC184" s="5">
        <f>'MB non-lgt'!AC184+'HB non-lgt'!AC184+'Major Accts'!AC184</f>
        <v>12735.38</v>
      </c>
      <c r="AD184" s="5">
        <f>'MB non-lgt'!AD184+'HB non-lgt'!AD184+'Major Accts'!AD184</f>
        <v>115838.37</v>
      </c>
      <c r="AE184" s="5">
        <f>'MB non-lgt'!AE184+'HB non-lgt'!AE184+'Major Accts'!AE184</f>
        <v>80000</v>
      </c>
      <c r="AF184" s="5">
        <f>'MB non-lgt'!AF184+'HB non-lgt'!AF184+'Major Accts'!AF184</f>
        <v>64593.238518840262</v>
      </c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U184" s="7">
        <f t="shared" si="4"/>
        <v>56070685.99555926</v>
      </c>
      <c r="AV184" s="7">
        <f>SUM(lighting!D184:J184)</f>
        <v>1312619</v>
      </c>
      <c r="AW184" s="7">
        <f t="shared" si="5"/>
        <v>57383304.99555926</v>
      </c>
    </row>
    <row r="185" spans="2:49">
      <c r="B185" s="4">
        <v>9</v>
      </c>
      <c r="C185" s="4">
        <v>2026</v>
      </c>
      <c r="D185" s="5">
        <f>'MB non-lgt'!D185+'HB non-lgt'!D185+'Major Accts'!D185</f>
        <v>31732988.714060001</v>
      </c>
      <c r="E185" s="5">
        <f>'MB non-lgt'!E185+'HB non-lgt'!E185+'Major Accts'!E185</f>
        <v>141029.98089449998</v>
      </c>
      <c r="F185" s="5">
        <f>'MB non-lgt'!F185+'HB non-lgt'!F185+'Major Accts'!F185</f>
        <v>1622049.8628700001</v>
      </c>
      <c r="G185" s="5">
        <f>'MB non-lgt'!G185+'HB non-lgt'!G185+'Major Accts'!G185</f>
        <v>2273229.2142000003</v>
      </c>
      <c r="H185" s="5">
        <f>'MB non-lgt'!H185+'HB non-lgt'!H185+'Major Accts'!H185</f>
        <v>14543.680392</v>
      </c>
      <c r="I185" s="5">
        <f>'MB non-lgt'!I185+'HB non-lgt'!I185+'Major Accts'!I185</f>
        <v>10700121.70975</v>
      </c>
      <c r="J185" s="5">
        <f>'MB non-lgt'!J185+'HB non-lgt'!J185+'Major Accts'!J185</f>
        <v>54741.73</v>
      </c>
      <c r="K185" s="5">
        <f>'MB non-lgt'!K185+'HB non-lgt'!K185+'Major Accts'!K185</f>
        <v>74136.698749999996</v>
      </c>
      <c r="L185" s="5">
        <f>'MB non-lgt'!L185+'HB non-lgt'!L185+'Major Accts'!L185</f>
        <v>323414.21924808633</v>
      </c>
      <c r="M185" s="5">
        <f>'MB non-lgt'!M185+'HB non-lgt'!M185+'Major Accts'!M185</f>
        <v>1825891.9101694329</v>
      </c>
      <c r="N185" s="5">
        <f>'MB non-lgt'!N185+'HB non-lgt'!N185+'Major Accts'!N185</f>
        <v>197088.76497000002</v>
      </c>
      <c r="O185" s="5">
        <f>'MB non-lgt'!O185+'HB non-lgt'!O185+'Major Accts'!O185</f>
        <v>539982.8387871657</v>
      </c>
      <c r="P185" s="5">
        <f>'MB non-lgt'!P185+'HB non-lgt'!P185+'Major Accts'!P185</f>
        <v>267879.97913701052</v>
      </c>
      <c r="Q185" s="5">
        <f>'MB non-lgt'!Q185+'HB non-lgt'!Q185+'Major Accts'!Q185</f>
        <v>411080.57615118392</v>
      </c>
      <c r="R185" s="5">
        <f>'MB non-lgt'!R185+'HB non-lgt'!R185+'Major Accts'!R185</f>
        <v>2038.0984800000001</v>
      </c>
      <c r="S185" s="5">
        <f>'MB non-lgt'!S185+'HB non-lgt'!S185+'Major Accts'!S185</f>
        <v>217691.96025</v>
      </c>
      <c r="T185" s="5">
        <f>'MB non-lgt'!T185+'HB non-lgt'!T185+'Major Accts'!T185</f>
        <v>4674.6466</v>
      </c>
      <c r="U185" s="5">
        <f>'MB non-lgt'!U185+'HB non-lgt'!U185+'Major Accts'!U185</f>
        <v>6754.4657500000003</v>
      </c>
      <c r="V185" s="5">
        <f>'MB non-lgt'!V185+'HB non-lgt'!V185+'Major Accts'!V185</f>
        <v>2244.6877109516231</v>
      </c>
      <c r="W185" s="5">
        <f>'MB non-lgt'!W185+'HB non-lgt'!W185+'Major Accts'!W185</f>
        <v>115933.84948118038</v>
      </c>
      <c r="X185" s="5">
        <f>'MB non-lgt'!X185+'HB non-lgt'!X185+'Major Accts'!X185</f>
        <v>121216.46350803916</v>
      </c>
      <c r="Y185" s="5">
        <f>'MB non-lgt'!Y185+'HB non-lgt'!Y185+'Major Accts'!Y185</f>
        <v>78084.282771452243</v>
      </c>
      <c r="Z185" s="5">
        <f>'MB non-lgt'!Z185+'HB non-lgt'!Z185+'Major Accts'!Z185</f>
        <v>609828.92914168234</v>
      </c>
      <c r="AA185" s="5">
        <f>'MB non-lgt'!AA185+'HB non-lgt'!AA185+'Major Accts'!AA185</f>
        <v>3219638.1467893105</v>
      </c>
      <c r="AB185" s="5">
        <f>'MB non-lgt'!AB185+'HB non-lgt'!AB185+'Major Accts'!AB185</f>
        <v>24049.981940000001</v>
      </c>
      <c r="AC185" s="5">
        <f>'MB non-lgt'!AC185+'HB non-lgt'!AC185+'Major Accts'!AC185</f>
        <v>12673.34</v>
      </c>
      <c r="AD185" s="5">
        <f>'MB non-lgt'!AD185+'HB non-lgt'!AD185+'Major Accts'!AD185</f>
        <v>115838.37</v>
      </c>
      <c r="AE185" s="5">
        <f>'MB non-lgt'!AE185+'HB non-lgt'!AE185+'Major Accts'!AE185</f>
        <v>80000</v>
      </c>
      <c r="AF185" s="5">
        <f>'MB non-lgt'!AF185+'HB non-lgt'!AF185+'Major Accts'!AF185</f>
        <v>64319.854948420027</v>
      </c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U185" s="7">
        <f t="shared" si="4"/>
        <v>54853166.9567504</v>
      </c>
      <c r="AV185" s="7">
        <f>SUM(lighting!D185:J185)</f>
        <v>1313150</v>
      </c>
      <c r="AW185" s="7">
        <f t="shared" si="5"/>
        <v>56166316.9567504</v>
      </c>
    </row>
    <row r="186" spans="2:49">
      <c r="B186" s="4">
        <v>10</v>
      </c>
      <c r="C186" s="4">
        <v>2026</v>
      </c>
      <c r="D186" s="5">
        <f>'MB non-lgt'!D186+'HB non-lgt'!D186+'Major Accts'!D186</f>
        <v>26907734.87793</v>
      </c>
      <c r="E186" s="5">
        <f>'MB non-lgt'!E186+'HB non-lgt'!E186+'Major Accts'!E186</f>
        <v>116259.7533495</v>
      </c>
      <c r="F186" s="5">
        <f>'MB non-lgt'!F186+'HB non-lgt'!F186+'Major Accts'!F186</f>
        <v>1336350.1871100001</v>
      </c>
      <c r="G186" s="5">
        <f>'MB non-lgt'!G186+'HB non-lgt'!G186+'Major Accts'!G186</f>
        <v>2040202.4924399999</v>
      </c>
      <c r="H186" s="5">
        <f>'MB non-lgt'!H186+'HB non-lgt'!H186+'Major Accts'!H186</f>
        <v>12903.88716</v>
      </c>
      <c r="I186" s="5">
        <f>'MB non-lgt'!I186+'HB non-lgt'!I186+'Major Accts'!I186</f>
        <v>10284419.219999999</v>
      </c>
      <c r="J186" s="5">
        <f>'MB non-lgt'!J186+'HB non-lgt'!J186+'Major Accts'!J186</f>
        <v>56143.451400000005</v>
      </c>
      <c r="K186" s="5">
        <f>'MB non-lgt'!K186+'HB non-lgt'!K186+'Major Accts'!K186</f>
        <v>65146.136249999996</v>
      </c>
      <c r="L186" s="5">
        <f>'MB non-lgt'!L186+'HB non-lgt'!L186+'Major Accts'!L186</f>
        <v>265562.77397538663</v>
      </c>
      <c r="M186" s="5">
        <f>'MB non-lgt'!M186+'HB non-lgt'!M186+'Major Accts'!M186</f>
        <v>1693300.832669433</v>
      </c>
      <c r="N186" s="5">
        <f>'MB non-lgt'!N186+'HB non-lgt'!N186+'Major Accts'!N186</f>
        <v>188393.59960884956</v>
      </c>
      <c r="O186" s="5">
        <f>'MB non-lgt'!O186+'HB non-lgt'!O186+'Major Accts'!O186</f>
        <v>508048.59420531045</v>
      </c>
      <c r="P186" s="5">
        <f>'MB non-lgt'!P186+'HB non-lgt'!P186+'Major Accts'!P186</f>
        <v>250943.56860797512</v>
      </c>
      <c r="Q186" s="5">
        <f>'MB non-lgt'!Q186+'HB non-lgt'!Q186+'Major Accts'!Q186</f>
        <v>265061.50717811927</v>
      </c>
      <c r="R186" s="5">
        <f>'MB non-lgt'!R186+'HB non-lgt'!R186+'Major Accts'!R186</f>
        <v>1737.53712</v>
      </c>
      <c r="S186" s="5">
        <f>'MB non-lgt'!S186+'HB non-lgt'!S186+'Major Accts'!S186</f>
        <v>203237.46575</v>
      </c>
      <c r="T186" s="5">
        <f>'MB non-lgt'!T186+'HB non-lgt'!T186+'Major Accts'!T186</f>
        <v>4245.7664999999997</v>
      </c>
      <c r="U186" s="5">
        <f>'MB non-lgt'!U186+'HB non-lgt'!U186+'Major Accts'!U186</f>
        <v>6650.4842500000004</v>
      </c>
      <c r="V186" s="5">
        <f>'MB non-lgt'!V186+'HB non-lgt'!V186+'Major Accts'!V186</f>
        <v>1606.9967116960113</v>
      </c>
      <c r="W186" s="5">
        <f>'MB non-lgt'!W186+'HB non-lgt'!W186+'Major Accts'!W186</f>
        <v>110705.98909491749</v>
      </c>
      <c r="X186" s="5">
        <f>'MB non-lgt'!X186+'HB non-lgt'!X186+'Major Accts'!X186</f>
        <v>111579.90315912676</v>
      </c>
      <c r="Y186" s="5">
        <f>'MB non-lgt'!Y186+'HB non-lgt'!Y186+'Major Accts'!Y186</f>
        <v>73694.937653289919</v>
      </c>
      <c r="Z186" s="5">
        <f>'MB non-lgt'!Z186+'HB non-lgt'!Z186+'Major Accts'!Z186</f>
        <v>570217.23457819864</v>
      </c>
      <c r="AA186" s="5">
        <f>'MB non-lgt'!AA186+'HB non-lgt'!AA186+'Major Accts'!AA186</f>
        <v>1449893.3390693273</v>
      </c>
      <c r="AB186" s="5">
        <f>'MB non-lgt'!AB186+'HB non-lgt'!AB186+'Major Accts'!AB186</f>
        <v>19074.500660000002</v>
      </c>
      <c r="AC186" s="5">
        <f>'MB non-lgt'!AC186+'HB non-lgt'!AC186+'Major Accts'!AC186</f>
        <v>12735.38</v>
      </c>
      <c r="AD186" s="5">
        <f>'MB non-lgt'!AD186+'HB non-lgt'!AD186+'Major Accts'!AD186</f>
        <v>186279.886</v>
      </c>
      <c r="AE186" s="5">
        <f>'MB non-lgt'!AE186+'HB non-lgt'!AE186+'Major Accts'!AE186</f>
        <v>80000</v>
      </c>
      <c r="AF186" s="5">
        <f>'MB non-lgt'!AF186+'HB non-lgt'!AF186+'Major Accts'!AF186</f>
        <v>59365.009406015852</v>
      </c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U186" s="7">
        <f t="shared" si="4"/>
        <v>46881495.311837152</v>
      </c>
      <c r="AV186" s="7">
        <f>SUM(lighting!D186:J186)</f>
        <v>1313680</v>
      </c>
      <c r="AW186" s="7">
        <f t="shared" si="5"/>
        <v>48195175.311837152</v>
      </c>
    </row>
    <row r="187" spans="2:49">
      <c r="B187" s="4">
        <v>11</v>
      </c>
      <c r="C187" s="4">
        <v>2026</v>
      </c>
      <c r="D187" s="5">
        <f>'MB non-lgt'!D187+'HB non-lgt'!D187+'Major Accts'!D187</f>
        <v>20733235.442990001</v>
      </c>
      <c r="E187" s="5">
        <f>'MB non-lgt'!E187+'HB non-lgt'!E187+'Major Accts'!E187</f>
        <v>88392.744361499994</v>
      </c>
      <c r="F187" s="5">
        <f>'MB non-lgt'!F187+'HB non-lgt'!F187+'Major Accts'!F187</f>
        <v>1008392.16865</v>
      </c>
      <c r="G187" s="5">
        <f>'MB non-lgt'!G187+'HB non-lgt'!G187+'Major Accts'!G187</f>
        <v>1679616.9825599999</v>
      </c>
      <c r="H187" s="5">
        <f>'MB non-lgt'!H187+'HB non-lgt'!H187+'Major Accts'!H187</f>
        <v>10365.787134</v>
      </c>
      <c r="I187" s="5">
        <f>'MB non-lgt'!I187+'HB non-lgt'!I187+'Major Accts'!I187</f>
        <v>8811326.4945</v>
      </c>
      <c r="J187" s="5">
        <f>'MB non-lgt'!J187+'HB non-lgt'!J187+'Major Accts'!J187</f>
        <v>47476.829400000002</v>
      </c>
      <c r="K187" s="5">
        <f>'MB non-lgt'!K187+'HB non-lgt'!K187+'Major Accts'!K187</f>
        <v>55466.656749999995</v>
      </c>
      <c r="L187" s="5">
        <f>'MB non-lgt'!L187+'HB non-lgt'!L187+'Major Accts'!L187</f>
        <v>174166.73452</v>
      </c>
      <c r="M187" s="5">
        <f>'MB non-lgt'!M187+'HB non-lgt'!M187+'Major Accts'!M187</f>
        <v>1547950.0121887967</v>
      </c>
      <c r="N187" s="5">
        <f>'MB non-lgt'!N187+'HB non-lgt'!N187+'Major Accts'!N187</f>
        <v>176482.67749115045</v>
      </c>
      <c r="O187" s="5">
        <f>'MB non-lgt'!O187+'HB non-lgt'!O187+'Major Accts'!O187</f>
        <v>476171.89494413818</v>
      </c>
      <c r="P187" s="5">
        <f>'MB non-lgt'!P187+'HB non-lgt'!P187+'Major Accts'!P187</f>
        <v>237156.16268803214</v>
      </c>
      <c r="Q187" s="5">
        <f>'MB non-lgt'!Q187+'HB non-lgt'!Q187+'Major Accts'!Q187</f>
        <v>229671.27225640847</v>
      </c>
      <c r="R187" s="5">
        <f>'MB non-lgt'!R187+'HB non-lgt'!R187+'Major Accts'!R187</f>
        <v>1501.1515200000001</v>
      </c>
      <c r="S187" s="5">
        <f>'MB non-lgt'!S187+'HB non-lgt'!S187+'Major Accts'!S187</f>
        <v>184603.25449999998</v>
      </c>
      <c r="T187" s="5">
        <f>'MB non-lgt'!T187+'HB non-lgt'!T187+'Major Accts'!T187</f>
        <v>4231.7194</v>
      </c>
      <c r="U187" s="5">
        <f>'MB non-lgt'!U187+'HB non-lgt'!U187+'Major Accts'!U187</f>
        <v>6264.3964999999998</v>
      </c>
      <c r="V187" s="5">
        <f>'MB non-lgt'!V187+'HB non-lgt'!V187+'Major Accts'!V187</f>
        <v>986.80103999999994</v>
      </c>
      <c r="W187" s="5">
        <f>'MB non-lgt'!W187+'HB non-lgt'!W187+'Major Accts'!W187</f>
        <v>103822.87762068387</v>
      </c>
      <c r="X187" s="5">
        <f>'MB non-lgt'!X187+'HB non-lgt'!X187+'Major Accts'!X187</f>
        <v>107056.93213430692</v>
      </c>
      <c r="Y187" s="5">
        <f>'MB non-lgt'!Y187+'HB non-lgt'!Y187+'Major Accts'!Y187</f>
        <v>70956.944090407022</v>
      </c>
      <c r="Z187" s="5">
        <f>'MB non-lgt'!Z187+'HB non-lgt'!Z187+'Major Accts'!Z187</f>
        <v>508236.06700088148</v>
      </c>
      <c r="AA187" s="5">
        <f>'MB non-lgt'!AA187+'HB non-lgt'!AA187+'Major Accts'!AA187</f>
        <v>1160058.5431999071</v>
      </c>
      <c r="AB187" s="5">
        <f>'MB non-lgt'!AB187+'HB non-lgt'!AB187+'Major Accts'!AB187</f>
        <v>21966.916639999999</v>
      </c>
      <c r="AC187" s="5">
        <f>'MB non-lgt'!AC187+'HB non-lgt'!AC187+'Major Accts'!AC187</f>
        <v>12673.34</v>
      </c>
      <c r="AD187" s="5">
        <f>'MB non-lgt'!AD187+'HB non-lgt'!AD187+'Major Accts'!AD187</f>
        <v>184013.454</v>
      </c>
      <c r="AE187" s="5">
        <f>'MB non-lgt'!AE187+'HB non-lgt'!AE187+'Major Accts'!AE187</f>
        <v>80000</v>
      </c>
      <c r="AF187" s="5">
        <f>'MB non-lgt'!AF187+'HB non-lgt'!AF187+'Major Accts'!AF187</f>
        <v>55547.386254750789</v>
      </c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U187" s="7">
        <f t="shared" si="4"/>
        <v>37777791.644334972</v>
      </c>
      <c r="AV187" s="7">
        <f>SUM(lighting!D187:J187)</f>
        <v>1314211</v>
      </c>
      <c r="AW187" s="7">
        <f t="shared" si="5"/>
        <v>39092002.644334972</v>
      </c>
    </row>
    <row r="188" spans="2:49">
      <c r="B188" s="4">
        <v>12</v>
      </c>
      <c r="C188" s="4">
        <v>2026</v>
      </c>
      <c r="D188" s="5">
        <f>'MB non-lgt'!D188+'HB non-lgt'!D188+'Major Accts'!D188</f>
        <v>23301822.618019998</v>
      </c>
      <c r="E188" s="5">
        <f>'MB non-lgt'!E188+'HB non-lgt'!E188+'Major Accts'!E188</f>
        <v>100276.54947300001</v>
      </c>
      <c r="F188" s="5">
        <f>'MB non-lgt'!F188+'HB non-lgt'!F188+'Major Accts'!F188</f>
        <v>1162863.8594599999</v>
      </c>
      <c r="G188" s="5">
        <f>'MB non-lgt'!G188+'HB non-lgt'!G188+'Major Accts'!G188</f>
        <v>1779481.00248</v>
      </c>
      <c r="H188" s="5">
        <f>'MB non-lgt'!H188+'HB non-lgt'!H188+'Major Accts'!H188</f>
        <v>11065.273614</v>
      </c>
      <c r="I188" s="5">
        <f>'MB non-lgt'!I188+'HB non-lgt'!I188+'Major Accts'!I188</f>
        <v>8947598.0342500005</v>
      </c>
      <c r="J188" s="5">
        <f>'MB non-lgt'!J188+'HB non-lgt'!J188+'Major Accts'!J188</f>
        <v>44760.311600000001</v>
      </c>
      <c r="K188" s="5">
        <f>'MB non-lgt'!K188+'HB non-lgt'!K188+'Major Accts'!K188</f>
        <v>57936.794750000001</v>
      </c>
      <c r="L188" s="5">
        <f>'MB non-lgt'!L188+'HB non-lgt'!L188+'Major Accts'!L188</f>
        <v>167503.15091999999</v>
      </c>
      <c r="M188" s="5">
        <f>'MB non-lgt'!M188+'HB non-lgt'!M188+'Major Accts'!M188</f>
        <v>1522671.2836998615</v>
      </c>
      <c r="N188" s="5">
        <f>'MB non-lgt'!N188+'HB non-lgt'!N188+'Major Accts'!N188</f>
        <v>185543.90318309734</v>
      </c>
      <c r="O188" s="5">
        <f>'MB non-lgt'!O188+'HB non-lgt'!O188+'Major Accts'!O188</f>
        <v>473473.98494289408</v>
      </c>
      <c r="P188" s="5">
        <f>'MB non-lgt'!P188+'HB non-lgt'!P188+'Major Accts'!P188</f>
        <v>221444.14945072547</v>
      </c>
      <c r="Q188" s="5">
        <f>'MB non-lgt'!Q188+'HB non-lgt'!Q188+'Major Accts'!Q188</f>
        <v>238932.86950642327</v>
      </c>
      <c r="R188" s="5">
        <f>'MB non-lgt'!R188+'HB non-lgt'!R188+'Major Accts'!R188</f>
        <v>1661.0048400000001</v>
      </c>
      <c r="S188" s="5">
        <f>'MB non-lgt'!S188+'HB non-lgt'!S188+'Major Accts'!S188</f>
        <v>189821.83724999998</v>
      </c>
      <c r="T188" s="5">
        <f>'MB non-lgt'!T188+'HB non-lgt'!T188+'Major Accts'!T188</f>
        <v>4397.9480000000003</v>
      </c>
      <c r="U188" s="5">
        <f>'MB non-lgt'!U188+'HB non-lgt'!U188+'Major Accts'!U188</f>
        <v>6127.3010000000004</v>
      </c>
      <c r="V188" s="5">
        <f>'MB non-lgt'!V188+'HB non-lgt'!V188+'Major Accts'!V188</f>
        <v>940.17445999999995</v>
      </c>
      <c r="W188" s="5">
        <f>'MB non-lgt'!W188+'HB non-lgt'!W188+'Major Accts'!W188</f>
        <v>104189.28982828622</v>
      </c>
      <c r="X188" s="5">
        <f>'MB non-lgt'!X188+'HB non-lgt'!X188+'Major Accts'!X188</f>
        <v>105579.54487725336</v>
      </c>
      <c r="Y188" s="5">
        <f>'MB non-lgt'!Y188+'HB non-lgt'!Y188+'Major Accts'!Y188</f>
        <v>71514.834154272467</v>
      </c>
      <c r="Z188" s="5">
        <f>'MB non-lgt'!Z188+'HB non-lgt'!Z188+'Major Accts'!Z188</f>
        <v>499172.51839084818</v>
      </c>
      <c r="AA188" s="5">
        <f>'MB non-lgt'!AA188+'HB non-lgt'!AA188+'Major Accts'!AA188</f>
        <v>1250097.704426955</v>
      </c>
      <c r="AB188" s="5">
        <f>'MB non-lgt'!AB188+'HB non-lgt'!AB188+'Major Accts'!AB188</f>
        <v>10998.234060000001</v>
      </c>
      <c r="AC188" s="5">
        <f>'MB non-lgt'!AC188+'HB non-lgt'!AC188+'Major Accts'!AC188</f>
        <v>12745.72</v>
      </c>
      <c r="AD188" s="5">
        <f>'MB non-lgt'!AD188+'HB non-lgt'!AD188+'Major Accts'!AD188</f>
        <v>115838.37</v>
      </c>
      <c r="AE188" s="5">
        <f>'MB non-lgt'!AE188+'HB non-lgt'!AE188+'Major Accts'!AE188</f>
        <v>80000</v>
      </c>
      <c r="AF188" s="5">
        <f>'MB non-lgt'!AF188+'HB non-lgt'!AF188+'Major Accts'!AF188</f>
        <v>57221.391725485941</v>
      </c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U188" s="7">
        <f t="shared" si="4"/>
        <v>40725679.658363096</v>
      </c>
      <c r="AV188" s="7">
        <f>SUM(lighting!D188:J188)</f>
        <v>1314743</v>
      </c>
      <c r="AW188" s="7">
        <f t="shared" si="5"/>
        <v>42040422.658363096</v>
      </c>
    </row>
    <row r="189" spans="2:49">
      <c r="B189" s="4">
        <v>1</v>
      </c>
      <c r="C189" s="4">
        <v>2027</v>
      </c>
      <c r="D189" s="5">
        <f>'MB non-lgt'!D189+'HB non-lgt'!D189+'Major Accts'!D189</f>
        <v>27279834.63854</v>
      </c>
      <c r="E189" s="5">
        <f>'MB non-lgt'!E189+'HB non-lgt'!E189+'Major Accts'!E189</f>
        <v>116456.54898000001</v>
      </c>
      <c r="F189" s="5">
        <f>'MB non-lgt'!F189+'HB non-lgt'!F189+'Major Accts'!F189</f>
        <v>1372983.3426900001</v>
      </c>
      <c r="G189" s="5">
        <f>'MB non-lgt'!G189+'HB non-lgt'!G189+'Major Accts'!G189</f>
        <v>1963205.0682000001</v>
      </c>
      <c r="H189" s="5">
        <f>'MB non-lgt'!H189+'HB non-lgt'!H189+'Major Accts'!H189</f>
        <v>12348.195408</v>
      </c>
      <c r="I189" s="5">
        <f>'MB non-lgt'!I189+'HB non-lgt'!I189+'Major Accts'!I189</f>
        <v>9052484.1362500004</v>
      </c>
      <c r="J189" s="5">
        <f>'MB non-lgt'!J189+'HB non-lgt'!J189+'Major Accts'!J189</f>
        <v>44583.116000000002</v>
      </c>
      <c r="K189" s="5">
        <f>'MB non-lgt'!K189+'HB non-lgt'!K189+'Major Accts'!K189</f>
        <v>59032.451000000001</v>
      </c>
      <c r="L189" s="5">
        <f>'MB non-lgt'!L189+'HB non-lgt'!L189+'Major Accts'!L189</f>
        <v>172143.90419999999</v>
      </c>
      <c r="M189" s="5">
        <f>'MB non-lgt'!M189+'HB non-lgt'!M189+'Major Accts'!M189</f>
        <v>1500381.9611998615</v>
      </c>
      <c r="N189" s="5">
        <f>'MB non-lgt'!N189+'HB non-lgt'!N189+'Major Accts'!N189</f>
        <v>183737.14440309737</v>
      </c>
      <c r="O189" s="5">
        <f>'MB non-lgt'!O189+'HB non-lgt'!O189+'Major Accts'!O189</f>
        <v>465832.69416935561</v>
      </c>
      <c r="P189" s="5">
        <f>'MB non-lgt'!P189+'HB non-lgt'!P189+'Major Accts'!P189</f>
        <v>229885.14553244936</v>
      </c>
      <c r="Q189" s="5">
        <f>'MB non-lgt'!Q189+'HB non-lgt'!Q189+'Major Accts'!Q189</f>
        <v>258542.95745368156</v>
      </c>
      <c r="R189" s="5">
        <f>'MB non-lgt'!R189+'HB non-lgt'!R189+'Major Accts'!R189</f>
        <v>1912.33548</v>
      </c>
      <c r="S189" s="5">
        <f>'MB non-lgt'!S189+'HB non-lgt'!S189+'Major Accts'!S189</f>
        <v>191823.96625</v>
      </c>
      <c r="T189" s="5">
        <f>'MB non-lgt'!T189+'HB non-lgt'!T189+'Major Accts'!T189</f>
        <v>4673.6880000000001</v>
      </c>
      <c r="U189" s="5">
        <f>'MB non-lgt'!U189+'HB non-lgt'!U189+'Major Accts'!U189</f>
        <v>6011.0619999999999</v>
      </c>
      <c r="V189" s="5">
        <f>'MB non-lgt'!V189+'HB non-lgt'!V189+'Major Accts'!V189</f>
        <v>889.77215999999999</v>
      </c>
      <c r="W189" s="5">
        <f>'MB non-lgt'!W189+'HB non-lgt'!W189+'Major Accts'!W189</f>
        <v>101905.13868886654</v>
      </c>
      <c r="X189" s="5">
        <f>'MB non-lgt'!X189+'HB non-lgt'!X189+'Major Accts'!X189</f>
        <v>104738.52119017806</v>
      </c>
      <c r="Y189" s="5">
        <f>'MB non-lgt'!Y189+'HB non-lgt'!Y189+'Major Accts'!Y189</f>
        <v>69847.918898232689</v>
      </c>
      <c r="Z189" s="5">
        <f>'MB non-lgt'!Z189+'HB non-lgt'!Z189+'Major Accts'!Z189</f>
        <v>435243.22292179265</v>
      </c>
      <c r="AA189" s="5">
        <f>'MB non-lgt'!AA189+'HB non-lgt'!AA189+'Major Accts'!AA189</f>
        <v>1359864.6038083469</v>
      </c>
      <c r="AB189" s="5">
        <f>'MB non-lgt'!AB189+'HB non-lgt'!AB189+'Major Accts'!AB189</f>
        <v>24545.27448</v>
      </c>
      <c r="AC189" s="5">
        <f>'MB non-lgt'!AC189+'HB non-lgt'!AC189+'Major Accts'!AC189</f>
        <v>12735.38</v>
      </c>
      <c r="AD189" s="5">
        <f>'MB non-lgt'!AD189+'HB non-lgt'!AD189+'Major Accts'!AD189</f>
        <v>115838.37</v>
      </c>
      <c r="AE189" s="5">
        <f>'MB non-lgt'!AE189+'HB non-lgt'!AE189+'Major Accts'!AE189</f>
        <v>80000</v>
      </c>
      <c r="AF189" s="5">
        <f>'MB non-lgt'!AF189+'HB non-lgt'!AF189+'Major Accts'!AF189</f>
        <v>58197.962706048427</v>
      </c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U189" s="7">
        <f t="shared" si="4"/>
        <v>45279678.52060993</v>
      </c>
      <c r="AV189" s="7">
        <f>SUM(lighting!D189:J189)</f>
        <v>1315274</v>
      </c>
      <c r="AW189" s="7">
        <f t="shared" si="5"/>
        <v>46594952.52060993</v>
      </c>
    </row>
    <row r="190" spans="2:49">
      <c r="B190" s="4">
        <v>2</v>
      </c>
      <c r="C190" s="4">
        <v>2027</v>
      </c>
      <c r="D190" s="5">
        <f>'MB non-lgt'!D190+'HB non-lgt'!D190+'Major Accts'!D190</f>
        <v>25505576.63352</v>
      </c>
      <c r="E190" s="5">
        <f>'MB non-lgt'!E190+'HB non-lgt'!E190+'Major Accts'!E190</f>
        <v>106581.6400095</v>
      </c>
      <c r="F190" s="5">
        <f>'MB non-lgt'!F190+'HB non-lgt'!F190+'Major Accts'!F190</f>
        <v>1261634.6648200001</v>
      </c>
      <c r="G190" s="5">
        <f>'MB non-lgt'!G190+'HB non-lgt'!G190+'Major Accts'!G190</f>
        <v>1875507.1562399999</v>
      </c>
      <c r="H190" s="5">
        <f>'MB non-lgt'!H190+'HB non-lgt'!H190+'Major Accts'!H190</f>
        <v>11724.298596000001</v>
      </c>
      <c r="I190" s="5">
        <f>'MB non-lgt'!I190+'HB non-lgt'!I190+'Major Accts'!I190</f>
        <v>9039785.1015000008</v>
      </c>
      <c r="J190" s="5">
        <f>'MB non-lgt'!J190+'HB non-lgt'!J190+'Major Accts'!J190</f>
        <v>48056.618300000002</v>
      </c>
      <c r="K190" s="5">
        <f>'MB non-lgt'!K190+'HB non-lgt'!K190+'Major Accts'!K190</f>
        <v>57085.560249999995</v>
      </c>
      <c r="L190" s="5">
        <f>'MB non-lgt'!L190+'HB non-lgt'!L190+'Major Accts'!L190</f>
        <v>171048.86644000001</v>
      </c>
      <c r="M190" s="5">
        <f>'MB non-lgt'!M190+'HB non-lgt'!M190+'Major Accts'!M190</f>
        <v>1485617.5910338867</v>
      </c>
      <c r="N190" s="5">
        <f>'MB non-lgt'!N190+'HB non-lgt'!N190+'Major Accts'!N190</f>
        <v>178371.10694106194</v>
      </c>
      <c r="O190" s="5">
        <f>'MB non-lgt'!O190+'HB non-lgt'!O190+'Major Accts'!O190</f>
        <v>458651.11512164929</v>
      </c>
      <c r="P190" s="5">
        <f>'MB non-lgt'!P190+'HB non-lgt'!P190+'Major Accts'!P190</f>
        <v>227966.04212424549</v>
      </c>
      <c r="Q190" s="5">
        <f>'MB non-lgt'!Q190+'HB non-lgt'!Q190+'Major Accts'!Q190</f>
        <v>235236.38791209698</v>
      </c>
      <c r="R190" s="5">
        <f>'MB non-lgt'!R190+'HB non-lgt'!R190+'Major Accts'!R190</f>
        <v>1903.4466</v>
      </c>
      <c r="S190" s="5">
        <f>'MB non-lgt'!S190+'HB non-lgt'!S190+'Major Accts'!S190</f>
        <v>187384.25625000001</v>
      </c>
      <c r="T190" s="5">
        <f>'MB non-lgt'!T190+'HB non-lgt'!T190+'Major Accts'!T190</f>
        <v>4526.4106000000002</v>
      </c>
      <c r="U190" s="5">
        <f>'MB non-lgt'!U190+'HB non-lgt'!U190+'Major Accts'!U190</f>
        <v>5832.2070000000003</v>
      </c>
      <c r="V190" s="5">
        <f>'MB non-lgt'!V190+'HB non-lgt'!V190+'Major Accts'!V190</f>
        <v>1072.2177999999999</v>
      </c>
      <c r="W190" s="5">
        <f>'MB non-lgt'!W190+'HB non-lgt'!W190+'Major Accts'!W190</f>
        <v>99572.754127463035</v>
      </c>
      <c r="X190" s="5">
        <f>'MB non-lgt'!X190+'HB non-lgt'!X190+'Major Accts'!X190</f>
        <v>103728.94122344902</v>
      </c>
      <c r="Y190" s="5">
        <f>'MB non-lgt'!Y190+'HB non-lgt'!Y190+'Major Accts'!Y190</f>
        <v>70402.51558493558</v>
      </c>
      <c r="Z190" s="5">
        <f>'MB non-lgt'!Z190+'HB non-lgt'!Z190+'Major Accts'!Z190</f>
        <v>454665.83105360065</v>
      </c>
      <c r="AA190" s="5">
        <f>'MB non-lgt'!AA190+'HB non-lgt'!AA190+'Major Accts'!AA190</f>
        <v>1076680.0952457422</v>
      </c>
      <c r="AB190" s="5">
        <f>'MB non-lgt'!AB190+'HB non-lgt'!AB190+'Major Accts'!AB190</f>
        <v>22322.458860000002</v>
      </c>
      <c r="AC190" s="5">
        <f>'MB non-lgt'!AC190+'HB non-lgt'!AC190+'Major Accts'!AC190</f>
        <v>12559.6</v>
      </c>
      <c r="AD190" s="5">
        <f>'MB non-lgt'!AD190+'HB non-lgt'!AD190+'Major Accts'!AD190</f>
        <v>115838.37</v>
      </c>
      <c r="AE190" s="5">
        <f>'MB non-lgt'!AE190+'HB non-lgt'!AE190+'Major Accts'!AE190</f>
        <v>80000</v>
      </c>
      <c r="AF190" s="5">
        <f>'MB non-lgt'!AF190+'HB non-lgt'!AF190+'Major Accts'!AF190</f>
        <v>55910.937289607995</v>
      </c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U190" s="7">
        <f t="shared" si="4"/>
        <v>42955242.824443236</v>
      </c>
      <c r="AV190" s="7">
        <f>SUM(lighting!D190:J190)</f>
        <v>1315807</v>
      </c>
      <c r="AW190" s="7">
        <f t="shared" si="5"/>
        <v>44271049.824443236</v>
      </c>
    </row>
    <row r="191" spans="2:49">
      <c r="B191" s="4">
        <v>3</v>
      </c>
      <c r="C191" s="4">
        <v>2027</v>
      </c>
      <c r="D191" s="5">
        <f>'MB non-lgt'!D191+'HB non-lgt'!D191+'Major Accts'!D191</f>
        <v>22485874.465580001</v>
      </c>
      <c r="E191" s="5">
        <f>'MB non-lgt'!E191+'HB non-lgt'!E191+'Major Accts'!E191</f>
        <v>92102.769589500007</v>
      </c>
      <c r="F191" s="5">
        <f>'MB non-lgt'!F191+'HB non-lgt'!F191+'Major Accts'!F191</f>
        <v>1090562.23701</v>
      </c>
      <c r="G191" s="5">
        <f>'MB non-lgt'!G191+'HB non-lgt'!G191+'Major Accts'!G191</f>
        <v>1722176.3330399999</v>
      </c>
      <c r="H191" s="5">
        <f>'MB non-lgt'!H191+'HB non-lgt'!H191+'Major Accts'!H191</f>
        <v>10642.09455</v>
      </c>
      <c r="I191" s="5">
        <f>'MB non-lgt'!I191+'HB non-lgt'!I191+'Major Accts'!I191</f>
        <v>8684938.7277499996</v>
      </c>
      <c r="J191" s="5">
        <f>'MB non-lgt'!J191+'HB non-lgt'!J191+'Major Accts'!J191</f>
        <v>40481.618600000002</v>
      </c>
      <c r="K191" s="5">
        <f>'MB non-lgt'!K191+'HB non-lgt'!K191+'Major Accts'!K191</f>
        <v>52329.274250000002</v>
      </c>
      <c r="L191" s="5">
        <f>'MB non-lgt'!L191+'HB non-lgt'!L191+'Major Accts'!L191</f>
        <v>171043.40886</v>
      </c>
      <c r="M191" s="5">
        <f>'MB non-lgt'!M191+'HB non-lgt'!M191+'Major Accts'!M191</f>
        <v>1517083.5073582297</v>
      </c>
      <c r="N191" s="5">
        <f>'MB non-lgt'!N191+'HB non-lgt'!N191+'Major Accts'!N191</f>
        <v>190689.10757761064</v>
      </c>
      <c r="O191" s="5">
        <f>'MB non-lgt'!O191+'HB non-lgt'!O191+'Major Accts'!O191</f>
        <v>471528.80658587121</v>
      </c>
      <c r="P191" s="5">
        <f>'MB non-lgt'!P191+'HB non-lgt'!P191+'Major Accts'!P191</f>
        <v>236477.23986440437</v>
      </c>
      <c r="Q191" s="5">
        <f>'MB non-lgt'!Q191+'HB non-lgt'!Q191+'Major Accts'!Q191</f>
        <v>251751.4457770403</v>
      </c>
      <c r="R191" s="5">
        <f>'MB non-lgt'!R191+'HB non-lgt'!R191+'Major Accts'!R191</f>
        <v>1897.3416</v>
      </c>
      <c r="S191" s="5">
        <f>'MB non-lgt'!S191+'HB non-lgt'!S191+'Major Accts'!S191</f>
        <v>188189.29875000002</v>
      </c>
      <c r="T191" s="5">
        <f>'MB non-lgt'!T191+'HB non-lgt'!T191+'Major Accts'!T191</f>
        <v>4403.9816000000001</v>
      </c>
      <c r="U191" s="5">
        <f>'MB non-lgt'!U191+'HB non-lgt'!U191+'Major Accts'!U191</f>
        <v>6091.1262500000003</v>
      </c>
      <c r="V191" s="5">
        <f>'MB non-lgt'!V191+'HB non-lgt'!V191+'Major Accts'!V191</f>
        <v>1031.50414</v>
      </c>
      <c r="W191" s="5">
        <f>'MB non-lgt'!W191+'HB non-lgt'!W191+'Major Accts'!W191</f>
        <v>103210.96503389577</v>
      </c>
      <c r="X191" s="5">
        <f>'MB non-lgt'!X191+'HB non-lgt'!X191+'Major Accts'!X191</f>
        <v>104911.95941093608</v>
      </c>
      <c r="Y191" s="5">
        <f>'MB non-lgt'!Y191+'HB non-lgt'!Y191+'Major Accts'!Y191</f>
        <v>71154.95757311293</v>
      </c>
      <c r="Z191" s="5">
        <f>'MB non-lgt'!Z191+'HB non-lgt'!Z191+'Major Accts'!Z191</f>
        <v>452682.27256946947</v>
      </c>
      <c r="AA191" s="5">
        <f>'MB non-lgt'!AA191+'HB non-lgt'!AA191+'Major Accts'!AA191</f>
        <v>1333792.5722050013</v>
      </c>
      <c r="AB191" s="5">
        <f>'MB non-lgt'!AB191+'HB non-lgt'!AB191+'Major Accts'!AB191</f>
        <v>21886.46744</v>
      </c>
      <c r="AC191" s="5">
        <f>'MB non-lgt'!AC191+'HB non-lgt'!AC191+'Major Accts'!AC191</f>
        <v>12735.38</v>
      </c>
      <c r="AD191" s="5">
        <f>'MB non-lgt'!AD191+'HB non-lgt'!AD191+'Major Accts'!AD191</f>
        <v>115838.37</v>
      </c>
      <c r="AE191" s="5">
        <f>'MB non-lgt'!AE191+'HB non-lgt'!AE191+'Major Accts'!AE191</f>
        <v>80000</v>
      </c>
      <c r="AF191" s="5">
        <f>'MB non-lgt'!AF191+'HB non-lgt'!AF191+'Major Accts'!AF191</f>
        <v>55584.573808231078</v>
      </c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U191" s="7">
        <f t="shared" si="4"/>
        <v>39571091.806773297</v>
      </c>
      <c r="AV191" s="7">
        <f>SUM(lighting!D191:J191)</f>
        <v>1316340</v>
      </c>
      <c r="AW191" s="7">
        <f t="shared" si="5"/>
        <v>40887431.806773297</v>
      </c>
    </row>
    <row r="192" spans="2:49">
      <c r="B192" s="4">
        <v>4</v>
      </c>
      <c r="C192" s="4">
        <v>2027</v>
      </c>
      <c r="D192" s="5">
        <f>'MB non-lgt'!D192+'HB non-lgt'!D192+'Major Accts'!D192</f>
        <v>21425420.375720002</v>
      </c>
      <c r="E192" s="5">
        <f>'MB non-lgt'!E192+'HB non-lgt'!E192+'Major Accts'!E192</f>
        <v>86856.910789499991</v>
      </c>
      <c r="F192" s="5">
        <f>'MB non-lgt'!F192+'HB non-lgt'!F192+'Major Accts'!F192</f>
        <v>1033695.0301</v>
      </c>
      <c r="G192" s="5">
        <f>'MB non-lgt'!G192+'HB non-lgt'!G192+'Major Accts'!G192</f>
        <v>1718252.7133200001</v>
      </c>
      <c r="H192" s="5">
        <f>'MB non-lgt'!H192+'HB non-lgt'!H192+'Major Accts'!H192</f>
        <v>10608.556122</v>
      </c>
      <c r="I192" s="5">
        <f>'MB non-lgt'!I192+'HB non-lgt'!I192+'Major Accts'!I192</f>
        <v>8499600.4279999994</v>
      </c>
      <c r="J192" s="5">
        <f>'MB non-lgt'!J192+'HB non-lgt'!J192+'Major Accts'!J192</f>
        <v>40950.205500000004</v>
      </c>
      <c r="K192" s="5">
        <f>'MB non-lgt'!K192+'HB non-lgt'!K192+'Major Accts'!K192</f>
        <v>55183.993499999997</v>
      </c>
      <c r="L192" s="5">
        <f>'MB non-lgt'!L192+'HB non-lgt'!L192+'Major Accts'!L192</f>
        <v>181816.45642</v>
      </c>
      <c r="M192" s="5">
        <f>'MB non-lgt'!M192+'HB non-lgt'!M192+'Major Accts'!M192</f>
        <v>1589249.2681673581</v>
      </c>
      <c r="N192" s="5">
        <f>'MB non-lgt'!N192+'HB non-lgt'!N192+'Major Accts'!N192</f>
        <v>180054.01387876106</v>
      </c>
      <c r="O192" s="5">
        <f>'MB non-lgt'!O192+'HB non-lgt'!O192+'Major Accts'!O192</f>
        <v>489138.70412355266</v>
      </c>
      <c r="P192" s="5">
        <f>'MB non-lgt'!P192+'HB non-lgt'!P192+'Major Accts'!P192</f>
        <v>243603.72309758147</v>
      </c>
      <c r="Q192" s="5">
        <f>'MB non-lgt'!Q192+'HB non-lgt'!Q192+'Major Accts'!Q192</f>
        <v>258330.98864135589</v>
      </c>
      <c r="R192" s="5">
        <f>'MB non-lgt'!R192+'HB non-lgt'!R192+'Major Accts'!R192</f>
        <v>1879.0754400000001</v>
      </c>
      <c r="S192" s="5">
        <f>'MB non-lgt'!S192+'HB non-lgt'!S192+'Major Accts'!S192</f>
        <v>192500.77625</v>
      </c>
      <c r="T192" s="5">
        <f>'MB non-lgt'!T192+'HB non-lgt'!T192+'Major Accts'!T192</f>
        <v>4508.0387000000001</v>
      </c>
      <c r="U192" s="5">
        <f>'MB non-lgt'!U192+'HB non-lgt'!U192+'Major Accts'!U192</f>
        <v>6170.8095000000003</v>
      </c>
      <c r="V192" s="5">
        <f>'MB non-lgt'!V192+'HB non-lgt'!V192+'Major Accts'!V192</f>
        <v>992.71395999999993</v>
      </c>
      <c r="W192" s="5">
        <f>'MB non-lgt'!W192+'HB non-lgt'!W192+'Major Accts'!W192</f>
        <v>103964.94105961559</v>
      </c>
      <c r="X192" s="5">
        <f>'MB non-lgt'!X192+'HB non-lgt'!X192+'Major Accts'!X192</f>
        <v>110014.35241029054</v>
      </c>
      <c r="Y192" s="5">
        <f>'MB non-lgt'!Y192+'HB non-lgt'!Y192+'Major Accts'!Y192</f>
        <v>75223.224258980976</v>
      </c>
      <c r="Z192" s="5">
        <f>'MB non-lgt'!Z192+'HB non-lgt'!Z192+'Major Accts'!Z192</f>
        <v>498578.49145304394</v>
      </c>
      <c r="AA192" s="5">
        <f>'MB non-lgt'!AA192+'HB non-lgt'!AA192+'Major Accts'!AA192</f>
        <v>1333083.0034781157</v>
      </c>
      <c r="AB192" s="5">
        <f>'MB non-lgt'!AB192+'HB non-lgt'!AB192+'Major Accts'!AB192</f>
        <v>17373.706179999997</v>
      </c>
      <c r="AC192" s="5">
        <f>'MB non-lgt'!AC192+'HB non-lgt'!AC192+'Major Accts'!AC192</f>
        <v>12673.34</v>
      </c>
      <c r="AD192" s="5">
        <f>'MB non-lgt'!AD192+'HB non-lgt'!AD192+'Major Accts'!AD192</f>
        <v>115838.37</v>
      </c>
      <c r="AE192" s="5">
        <f>'MB non-lgt'!AE192+'HB non-lgt'!AE192+'Major Accts'!AE192</f>
        <v>80000</v>
      </c>
      <c r="AF192" s="5">
        <f>'MB non-lgt'!AF192+'HB non-lgt'!AF192+'Major Accts'!AF192</f>
        <v>58392.420853512871</v>
      </c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U192" s="7">
        <f t="shared" si="4"/>
        <v>38423954.630923681</v>
      </c>
      <c r="AV192" s="7">
        <f>SUM(lighting!D192:J192)</f>
        <v>1316873</v>
      </c>
      <c r="AW192" s="7">
        <f t="shared" si="5"/>
        <v>39740827.630923681</v>
      </c>
    </row>
    <row r="193" spans="2:49">
      <c r="B193" s="4">
        <v>5</v>
      </c>
      <c r="C193" s="4">
        <v>2027</v>
      </c>
      <c r="D193" s="5">
        <f>'MB non-lgt'!D193+'HB non-lgt'!D193+'Major Accts'!D193</f>
        <v>22340460.344379999</v>
      </c>
      <c r="E193" s="5">
        <f>'MB non-lgt'!E193+'HB non-lgt'!E193+'Major Accts'!E193</f>
        <v>92277.663222000003</v>
      </c>
      <c r="F193" s="5">
        <f>'MB non-lgt'!F193+'HB non-lgt'!F193+'Major Accts'!F193</f>
        <v>1111530.0590300001</v>
      </c>
      <c r="G193" s="5">
        <f>'MB non-lgt'!G193+'HB non-lgt'!G193+'Major Accts'!G193</f>
        <v>1816062.83556</v>
      </c>
      <c r="H193" s="5">
        <f>'MB non-lgt'!H193+'HB non-lgt'!H193+'Major Accts'!H193</f>
        <v>11288.76057</v>
      </c>
      <c r="I193" s="5">
        <f>'MB non-lgt'!I193+'HB non-lgt'!I193+'Major Accts'!I193</f>
        <v>9042654.9617500007</v>
      </c>
      <c r="J193" s="5">
        <f>'MB non-lgt'!J193+'HB non-lgt'!J193+'Major Accts'!J193</f>
        <v>44513.850400000003</v>
      </c>
      <c r="K193" s="5">
        <f>'MB non-lgt'!K193+'HB non-lgt'!K193+'Major Accts'!K193</f>
        <v>60024.191500000001</v>
      </c>
      <c r="L193" s="5">
        <f>'MB non-lgt'!L193+'HB non-lgt'!L193+'Major Accts'!L193</f>
        <v>191459.43315999999</v>
      </c>
      <c r="M193" s="5">
        <f>'MB non-lgt'!M193+'HB non-lgt'!M193+'Major Accts'!M193</f>
        <v>1660834.381230982</v>
      </c>
      <c r="N193" s="5">
        <f>'MB non-lgt'!N193+'HB non-lgt'!N193+'Major Accts'!N193</f>
        <v>174346.49740530975</v>
      </c>
      <c r="O193" s="5">
        <f>'MB non-lgt'!O193+'HB non-lgt'!O193+'Major Accts'!O193</f>
        <v>497344.6742958636</v>
      </c>
      <c r="P193" s="5">
        <f>'MB non-lgt'!P193+'HB non-lgt'!P193+'Major Accts'!P193</f>
        <v>252662.80617750017</v>
      </c>
      <c r="Q193" s="5">
        <f>'MB non-lgt'!Q193+'HB non-lgt'!Q193+'Major Accts'!Q193</f>
        <v>248175.12897479598</v>
      </c>
      <c r="R193" s="5">
        <f>'MB non-lgt'!R193+'HB non-lgt'!R193+'Major Accts'!R193</f>
        <v>1562.5922399999999</v>
      </c>
      <c r="S193" s="5">
        <f>'MB non-lgt'!S193+'HB non-lgt'!S193+'Major Accts'!S193</f>
        <v>201124.36300000001</v>
      </c>
      <c r="T193" s="5">
        <f>'MB non-lgt'!T193+'HB non-lgt'!T193+'Major Accts'!T193</f>
        <v>4390.7795999999998</v>
      </c>
      <c r="U193" s="5">
        <f>'MB non-lgt'!U193+'HB non-lgt'!U193+'Major Accts'!U193</f>
        <v>6646.0372500000003</v>
      </c>
      <c r="V193" s="5">
        <f>'MB non-lgt'!V193+'HB non-lgt'!V193+'Major Accts'!V193</f>
        <v>1356.3229200000001</v>
      </c>
      <c r="W193" s="5">
        <f>'MB non-lgt'!W193+'HB non-lgt'!W193+'Major Accts'!W193</f>
        <v>107441.28750987074</v>
      </c>
      <c r="X193" s="5">
        <f>'MB non-lgt'!X193+'HB non-lgt'!X193+'Major Accts'!X193</f>
        <v>116655.49038155747</v>
      </c>
      <c r="Y193" s="5">
        <f>'MB non-lgt'!Y193+'HB non-lgt'!Y193+'Major Accts'!Y193</f>
        <v>78211.297423194483</v>
      </c>
      <c r="Z193" s="5">
        <f>'MB non-lgt'!Z193+'HB non-lgt'!Z193+'Major Accts'!Z193</f>
        <v>556668.70304237655</v>
      </c>
      <c r="AA193" s="5">
        <f>'MB non-lgt'!AA193+'HB non-lgt'!AA193+'Major Accts'!AA193</f>
        <v>1396676.222391587</v>
      </c>
      <c r="AB193" s="5">
        <f>'MB non-lgt'!AB193+'HB non-lgt'!AB193+'Major Accts'!AB193</f>
        <v>23783.222959999999</v>
      </c>
      <c r="AC193" s="5">
        <f>'MB non-lgt'!AC193+'HB non-lgt'!AC193+'Major Accts'!AC193</f>
        <v>12735.38</v>
      </c>
      <c r="AD193" s="5">
        <f>'MB non-lgt'!AD193+'HB non-lgt'!AD193+'Major Accts'!AD193</f>
        <v>115838.37</v>
      </c>
      <c r="AE193" s="5">
        <f>'MB non-lgt'!AE193+'HB non-lgt'!AE193+'Major Accts'!AE193</f>
        <v>80000</v>
      </c>
      <c r="AF193" s="5">
        <f>'MB non-lgt'!AF193+'HB non-lgt'!AF193+'Major Accts'!AF193</f>
        <v>58147.753643175151</v>
      </c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U193" s="7">
        <f t="shared" si="4"/>
        <v>40304873.410018213</v>
      </c>
      <c r="AV193" s="7">
        <f>SUM(lighting!D193:J193)</f>
        <v>1317406</v>
      </c>
      <c r="AW193" s="7">
        <f t="shared" si="5"/>
        <v>41622279.410018213</v>
      </c>
    </row>
    <row r="194" spans="2:49">
      <c r="B194" s="4">
        <v>6</v>
      </c>
      <c r="C194" s="4">
        <v>2027</v>
      </c>
      <c r="D194" s="5">
        <f>'MB non-lgt'!D194+'HB non-lgt'!D194+'Major Accts'!D194</f>
        <v>29038039.293090001</v>
      </c>
      <c r="E194" s="5">
        <f>'MB non-lgt'!E194+'HB non-lgt'!E194+'Major Accts'!E194</f>
        <v>120627.3328965</v>
      </c>
      <c r="F194" s="5">
        <f>'MB non-lgt'!F194+'HB non-lgt'!F194+'Major Accts'!F194</f>
        <v>1485838.4220700001</v>
      </c>
      <c r="G194" s="5">
        <f>'MB non-lgt'!G194+'HB non-lgt'!G194+'Major Accts'!G194</f>
        <v>2155428.92148</v>
      </c>
      <c r="H194" s="5">
        <f>'MB non-lgt'!H194+'HB non-lgt'!H194+'Major Accts'!H194</f>
        <v>13658.296662000001</v>
      </c>
      <c r="I194" s="5">
        <f>'MB non-lgt'!I194+'HB non-lgt'!I194+'Major Accts'!I194</f>
        <v>10047509.762</v>
      </c>
      <c r="J194" s="5">
        <f>'MB non-lgt'!J194+'HB non-lgt'!J194+'Major Accts'!J194</f>
        <v>51939.7785</v>
      </c>
      <c r="K194" s="5">
        <f>'MB non-lgt'!K194+'HB non-lgt'!K194+'Major Accts'!K194</f>
        <v>71991.439500000008</v>
      </c>
      <c r="L194" s="5">
        <f>'MB non-lgt'!L194+'HB non-lgt'!L194+'Major Accts'!L194</f>
        <v>266368.16613440716</v>
      </c>
      <c r="M194" s="5">
        <f>'MB non-lgt'!M194+'HB non-lgt'!M194+'Major Accts'!M194</f>
        <v>1831398.7592980636</v>
      </c>
      <c r="N194" s="5">
        <f>'MB non-lgt'!N194+'HB non-lgt'!N194+'Major Accts'!N194</f>
        <v>181747.29353336283</v>
      </c>
      <c r="O194" s="5">
        <f>'MB non-lgt'!O194+'HB non-lgt'!O194+'Major Accts'!O194</f>
        <v>534714.19511981739</v>
      </c>
      <c r="P194" s="5">
        <f>'MB non-lgt'!P194+'HB non-lgt'!P194+'Major Accts'!P194</f>
        <v>267519.2432878401</v>
      </c>
      <c r="Q194" s="5">
        <f>'MB non-lgt'!Q194+'HB non-lgt'!Q194+'Major Accts'!Q194</f>
        <v>438068.78803743707</v>
      </c>
      <c r="R194" s="5">
        <f>'MB non-lgt'!R194+'HB non-lgt'!R194+'Major Accts'!R194</f>
        <v>1738.0255200000001</v>
      </c>
      <c r="S194" s="5">
        <f>'MB non-lgt'!S194+'HB non-lgt'!S194+'Major Accts'!S194</f>
        <v>214378.54324999999</v>
      </c>
      <c r="T194" s="5">
        <f>'MB non-lgt'!T194+'HB non-lgt'!T194+'Major Accts'!T194</f>
        <v>4741.1373999999996</v>
      </c>
      <c r="U194" s="5">
        <f>'MB non-lgt'!U194+'HB non-lgt'!U194+'Major Accts'!U194</f>
        <v>6741.5542500000001</v>
      </c>
      <c r="V194" s="5">
        <f>'MB non-lgt'!V194+'HB non-lgt'!V194+'Major Accts'!V194</f>
        <v>1559.7570818711838</v>
      </c>
      <c r="W194" s="5">
        <f>'MB non-lgt'!W194+'HB non-lgt'!W194+'Major Accts'!W194</f>
        <v>112148.46327806644</v>
      </c>
      <c r="X194" s="5">
        <f>'MB non-lgt'!X194+'HB non-lgt'!X194+'Major Accts'!X194</f>
        <v>124225.49281968561</v>
      </c>
      <c r="Y194" s="5">
        <f>'MB non-lgt'!Y194+'HB non-lgt'!Y194+'Major Accts'!Y194</f>
        <v>80969.065122721833</v>
      </c>
      <c r="Z194" s="5">
        <f>'MB non-lgt'!Z194+'HB non-lgt'!Z194+'Major Accts'!Z194</f>
        <v>586100.66005131567</v>
      </c>
      <c r="AA194" s="5">
        <f>'MB non-lgt'!AA194+'HB non-lgt'!AA194+'Major Accts'!AA194</f>
        <v>2723667.8761209389</v>
      </c>
      <c r="AB194" s="5">
        <f>'MB non-lgt'!AB194+'HB non-lgt'!AB194+'Major Accts'!AB194</f>
        <v>18969.070019999999</v>
      </c>
      <c r="AC194" s="5">
        <f>'MB non-lgt'!AC194+'HB non-lgt'!AC194+'Major Accts'!AC194</f>
        <v>12673.34</v>
      </c>
      <c r="AD194" s="5">
        <f>'MB non-lgt'!AD194+'HB non-lgt'!AD194+'Major Accts'!AD194</f>
        <v>115838.37</v>
      </c>
      <c r="AE194" s="5">
        <f>'MB non-lgt'!AE194+'HB non-lgt'!AE194+'Major Accts'!AE194</f>
        <v>80000</v>
      </c>
      <c r="AF194" s="5">
        <f>'MB non-lgt'!AF194+'HB non-lgt'!AF194+'Major Accts'!AF194</f>
        <v>62990.876342708216</v>
      </c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U194" s="7">
        <f t="shared" si="4"/>
        <v>50651591.922866747</v>
      </c>
      <c r="AV194" s="7">
        <f>SUM(lighting!D194:J194)</f>
        <v>1317941</v>
      </c>
      <c r="AW194" s="7">
        <f t="shared" si="5"/>
        <v>51969532.922866747</v>
      </c>
    </row>
    <row r="195" spans="2:49">
      <c r="B195" s="4">
        <v>7</v>
      </c>
      <c r="C195" s="4">
        <v>2027</v>
      </c>
      <c r="D195" s="5">
        <f>'MB non-lgt'!D195+'HB non-lgt'!D195+'Major Accts'!D195</f>
        <v>32934059.96339</v>
      </c>
      <c r="E195" s="5">
        <f>'MB non-lgt'!E195+'HB non-lgt'!E195+'Major Accts'!E195</f>
        <v>135988.78908449999</v>
      </c>
      <c r="F195" s="5">
        <f>'MB non-lgt'!F195+'HB non-lgt'!F195+'Major Accts'!F195</f>
        <v>1697499.5440200001</v>
      </c>
      <c r="G195" s="5">
        <f>'MB non-lgt'!G195+'HB non-lgt'!G195+'Major Accts'!G195</f>
        <v>2326797.2388000004</v>
      </c>
      <c r="H195" s="5">
        <f>'MB non-lgt'!H195+'HB non-lgt'!H195+'Major Accts'!H195</f>
        <v>14850.910854</v>
      </c>
      <c r="I195" s="5">
        <f>'MB non-lgt'!I195+'HB non-lgt'!I195+'Major Accts'!I195</f>
        <v>10479681.0515</v>
      </c>
      <c r="J195" s="5">
        <f>'MB non-lgt'!J195+'HB non-lgt'!J195+'Major Accts'!J195</f>
        <v>54442.0092</v>
      </c>
      <c r="K195" s="5">
        <f>'MB non-lgt'!K195+'HB non-lgt'!K195+'Major Accts'!K195</f>
        <v>74955.512750000009</v>
      </c>
      <c r="L195" s="5">
        <f>'MB non-lgt'!L195+'HB non-lgt'!L195+'Major Accts'!L195</f>
        <v>331146.79500473209</v>
      </c>
      <c r="M195" s="5">
        <f>'MB non-lgt'!M195+'HB non-lgt'!M195+'Major Accts'!M195</f>
        <v>1826556.0615041493</v>
      </c>
      <c r="N195" s="5">
        <f>'MB non-lgt'!N195+'HB non-lgt'!N195+'Major Accts'!N195</f>
        <v>200895.69179168143</v>
      </c>
      <c r="O195" s="5">
        <f>'MB non-lgt'!O195+'HB non-lgt'!O195+'Major Accts'!O195</f>
        <v>546045.26190333231</v>
      </c>
      <c r="P195" s="5">
        <f>'MB non-lgt'!P195+'HB non-lgt'!P195+'Major Accts'!P195</f>
        <v>268667.97297612421</v>
      </c>
      <c r="Q195" s="5">
        <f>'MB non-lgt'!Q195+'HB non-lgt'!Q195+'Major Accts'!Q195</f>
        <v>485827.3824585852</v>
      </c>
      <c r="R195" s="5">
        <f>'MB non-lgt'!R195+'HB non-lgt'!R195+'Major Accts'!R195</f>
        <v>1842.10356</v>
      </c>
      <c r="S195" s="5">
        <f>'MB non-lgt'!S195+'HB non-lgt'!S195+'Major Accts'!S195</f>
        <v>221865.75575000001</v>
      </c>
      <c r="T195" s="5">
        <f>'MB non-lgt'!T195+'HB non-lgt'!T195+'Major Accts'!T195</f>
        <v>4701.0629000000008</v>
      </c>
      <c r="U195" s="5">
        <f>'MB non-lgt'!U195+'HB non-lgt'!U195+'Major Accts'!U195</f>
        <v>6972.9454999999998</v>
      </c>
      <c r="V195" s="5">
        <f>'MB non-lgt'!V195+'HB non-lgt'!V195+'Major Accts'!V195</f>
        <v>2097.5984518595142</v>
      </c>
      <c r="W195" s="5">
        <f>'MB non-lgt'!W195+'HB non-lgt'!W195+'Major Accts'!W195</f>
        <v>116092.71346034939</v>
      </c>
      <c r="X195" s="5">
        <f>'MB non-lgt'!X195+'HB non-lgt'!X195+'Major Accts'!X195</f>
        <v>118443.46129306167</v>
      </c>
      <c r="Y195" s="5">
        <f>'MB non-lgt'!Y195+'HB non-lgt'!Y195+'Major Accts'!Y195</f>
        <v>80958.404774560418</v>
      </c>
      <c r="Z195" s="5">
        <f>'MB non-lgt'!Z195+'HB non-lgt'!Z195+'Major Accts'!Z195</f>
        <v>612218.99411253445</v>
      </c>
      <c r="AA195" s="5">
        <f>'MB non-lgt'!AA195+'HB non-lgt'!AA195+'Major Accts'!AA195</f>
        <v>3231939.0385539322</v>
      </c>
      <c r="AB195" s="5">
        <f>'MB non-lgt'!AB195+'HB non-lgt'!AB195+'Major Accts'!AB195</f>
        <v>20592.563920000001</v>
      </c>
      <c r="AC195" s="5">
        <f>'MB non-lgt'!AC195+'HB non-lgt'!AC195+'Major Accts'!AC195</f>
        <v>12735.38</v>
      </c>
      <c r="AD195" s="5">
        <f>'MB non-lgt'!AD195+'HB non-lgt'!AD195+'Major Accts'!AD195</f>
        <v>115838.37</v>
      </c>
      <c r="AE195" s="5">
        <f>'MB non-lgt'!AE195+'HB non-lgt'!AE195+'Major Accts'!AE195</f>
        <v>80000</v>
      </c>
      <c r="AF195" s="5">
        <f>'MB non-lgt'!AF195+'HB non-lgt'!AF195+'Major Accts'!AF195</f>
        <v>65317.304248018248</v>
      </c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U195" s="7">
        <f t="shared" si="4"/>
        <v>56069029.881761424</v>
      </c>
      <c r="AV195" s="7">
        <f>SUM(lighting!D195:J195)</f>
        <v>1318475</v>
      </c>
      <c r="AW195" s="7">
        <f t="shared" si="5"/>
        <v>57387504.881761424</v>
      </c>
    </row>
    <row r="196" spans="2:49">
      <c r="B196" s="4">
        <v>8</v>
      </c>
      <c r="C196" s="4">
        <v>2027</v>
      </c>
      <c r="D196" s="5">
        <f>'MB non-lgt'!D196+'HB non-lgt'!D196+'Major Accts'!D196</f>
        <v>33185574.099330001</v>
      </c>
      <c r="E196" s="5">
        <f>'MB non-lgt'!E196+'HB non-lgt'!E196+'Major Accts'!E196</f>
        <v>135539.4601005</v>
      </c>
      <c r="F196" s="5">
        <f>'MB non-lgt'!F196+'HB non-lgt'!F196+'Major Accts'!F196</f>
        <v>1705697.7806800001</v>
      </c>
      <c r="G196" s="5">
        <f>'MB non-lgt'!G196+'HB non-lgt'!G196+'Major Accts'!G196</f>
        <v>2335690.6635600002</v>
      </c>
      <c r="H196" s="5">
        <f>'MB non-lgt'!H196+'HB non-lgt'!H196+'Major Accts'!H196</f>
        <v>14907.628746</v>
      </c>
      <c r="I196" s="5">
        <f>'MB non-lgt'!I196+'HB non-lgt'!I196+'Major Accts'!I196</f>
        <v>10481941.93475</v>
      </c>
      <c r="J196" s="5">
        <f>'MB non-lgt'!J196+'HB non-lgt'!J196+'Major Accts'!J196</f>
        <v>50542.4997</v>
      </c>
      <c r="K196" s="5">
        <f>'MB non-lgt'!K196+'HB non-lgt'!K196+'Major Accts'!K196</f>
        <v>76039.931750000003</v>
      </c>
      <c r="L196" s="5">
        <f>'MB non-lgt'!L196+'HB non-lgt'!L196+'Major Accts'!L196</f>
        <v>340192.34609677934</v>
      </c>
      <c r="M196" s="5">
        <f>'MB non-lgt'!M196+'HB non-lgt'!M196+'Major Accts'!M196</f>
        <v>1882197.4074999997</v>
      </c>
      <c r="N196" s="5">
        <f>'MB non-lgt'!N196+'HB non-lgt'!N196+'Major Accts'!N196</f>
        <v>207926.68279274338</v>
      </c>
      <c r="O196" s="5">
        <f>'MB non-lgt'!O196+'HB non-lgt'!O196+'Major Accts'!O196</f>
        <v>553767.62865235016</v>
      </c>
      <c r="P196" s="5">
        <f>'MB non-lgt'!P196+'HB non-lgt'!P196+'Major Accts'!P196</f>
        <v>286121.39540567563</v>
      </c>
      <c r="Q196" s="5">
        <f>'MB non-lgt'!Q196+'HB non-lgt'!Q196+'Major Accts'!Q196</f>
        <v>491638.64456612128</v>
      </c>
      <c r="R196" s="5">
        <f>'MB non-lgt'!R196+'HB non-lgt'!R196+'Major Accts'!R196</f>
        <v>1930.6016400000001</v>
      </c>
      <c r="S196" s="5">
        <f>'MB non-lgt'!S196+'HB non-lgt'!S196+'Major Accts'!S196</f>
        <v>221587.15474999999</v>
      </c>
      <c r="T196" s="5">
        <f>'MB non-lgt'!T196+'HB non-lgt'!T196+'Major Accts'!T196</f>
        <v>4757.5964000000004</v>
      </c>
      <c r="U196" s="5">
        <f>'MB non-lgt'!U196+'HB non-lgt'!U196+'Major Accts'!U196</f>
        <v>6938.2732500000002</v>
      </c>
      <c r="V196" s="5">
        <f>'MB non-lgt'!V196+'HB non-lgt'!V196+'Major Accts'!V196</f>
        <v>2369.5163139345809</v>
      </c>
      <c r="W196" s="5">
        <f>'MB non-lgt'!W196+'HB non-lgt'!W196+'Major Accts'!W196</f>
        <v>119147.85411060826</v>
      </c>
      <c r="X196" s="5">
        <f>'MB non-lgt'!X196+'HB non-lgt'!X196+'Major Accts'!X196</f>
        <v>120721.15884006306</v>
      </c>
      <c r="Y196" s="5">
        <f>'MB non-lgt'!Y196+'HB non-lgt'!Y196+'Major Accts'!Y196</f>
        <v>80460.4662815474</v>
      </c>
      <c r="Z196" s="5">
        <f>'MB non-lgt'!Z196+'HB non-lgt'!Z196+'Major Accts'!Z196</f>
        <v>655356.04065580713</v>
      </c>
      <c r="AA196" s="5">
        <f>'MB non-lgt'!AA196+'HB non-lgt'!AA196+'Major Accts'!AA196</f>
        <v>3214293.9429529808</v>
      </c>
      <c r="AB196" s="5">
        <f>'MB non-lgt'!AB196+'HB non-lgt'!AB196+'Major Accts'!AB196</f>
        <v>22856.694180000002</v>
      </c>
      <c r="AC196" s="5">
        <f>'MB non-lgt'!AC196+'HB non-lgt'!AC196+'Major Accts'!AC196</f>
        <v>12735.38</v>
      </c>
      <c r="AD196" s="5">
        <f>'MB non-lgt'!AD196+'HB non-lgt'!AD196+'Major Accts'!AD196</f>
        <v>115838.37</v>
      </c>
      <c r="AE196" s="5">
        <f>'MB non-lgt'!AE196+'HB non-lgt'!AE196+'Major Accts'!AE196</f>
        <v>80000</v>
      </c>
      <c r="AF196" s="5">
        <f>'MB non-lgt'!AF196+'HB non-lgt'!AF196+'Major Accts'!AF196</f>
        <v>64593.238518840262</v>
      </c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U196" s="7">
        <f t="shared" si="4"/>
        <v>56471364.391523942</v>
      </c>
      <c r="AV196" s="7">
        <f>SUM(lighting!D196:J196)</f>
        <v>1319010</v>
      </c>
      <c r="AW196" s="7">
        <f t="shared" si="5"/>
        <v>57790374.391523942</v>
      </c>
    </row>
    <row r="197" spans="2:49">
      <c r="B197" s="4">
        <v>9</v>
      </c>
      <c r="C197" s="4">
        <v>2027</v>
      </c>
      <c r="D197" s="5">
        <f>'MB non-lgt'!D197+'HB non-lgt'!D197+'Major Accts'!D197</f>
        <v>31972350.85001</v>
      </c>
      <c r="E197" s="5">
        <f>'MB non-lgt'!E197+'HB non-lgt'!E197+'Major Accts'!E197</f>
        <v>127958.86596150001</v>
      </c>
      <c r="F197" s="5">
        <f>'MB non-lgt'!F197+'HB non-lgt'!F197+'Major Accts'!F197</f>
        <v>1619985.18664</v>
      </c>
      <c r="G197" s="5">
        <f>'MB non-lgt'!G197+'HB non-lgt'!G197+'Major Accts'!G197</f>
        <v>2292627.8983200002</v>
      </c>
      <c r="H197" s="5">
        <f>'MB non-lgt'!H197+'HB non-lgt'!H197+'Major Accts'!H197</f>
        <v>14606.141868000001</v>
      </c>
      <c r="I197" s="5">
        <f>'MB non-lgt'!I197+'HB non-lgt'!I197+'Major Accts'!I197</f>
        <v>10757617.181499999</v>
      </c>
      <c r="J197" s="5">
        <f>'MB non-lgt'!J197+'HB non-lgt'!J197+'Major Accts'!J197</f>
        <v>54706.068599999999</v>
      </c>
      <c r="K197" s="5">
        <f>'MB non-lgt'!K197+'HB non-lgt'!K197+'Major Accts'!K197</f>
        <v>72431.065750000009</v>
      </c>
      <c r="L197" s="5">
        <f>'MB non-lgt'!L197+'HB non-lgt'!L197+'Major Accts'!L197</f>
        <v>336849.83952888846</v>
      </c>
      <c r="M197" s="5">
        <f>'MB non-lgt'!M197+'HB non-lgt'!M197+'Major Accts'!M197</f>
        <v>1886181.3251694329</v>
      </c>
      <c r="N197" s="5">
        <f>'MB non-lgt'!N197+'HB non-lgt'!N197+'Major Accts'!N197</f>
        <v>213864.15654999999</v>
      </c>
      <c r="O197" s="5">
        <f>'MB non-lgt'!O197+'HB non-lgt'!O197+'Major Accts'!O197</f>
        <v>539982.8387871657</v>
      </c>
      <c r="P197" s="5">
        <f>'MB non-lgt'!P197+'HB non-lgt'!P197+'Major Accts'!P197</f>
        <v>267879.97913701052</v>
      </c>
      <c r="Q197" s="5">
        <f>'MB non-lgt'!Q197+'HB non-lgt'!Q197+'Major Accts'!Q197</f>
        <v>411080.57615118392</v>
      </c>
      <c r="R197" s="5">
        <f>'MB non-lgt'!R197+'HB non-lgt'!R197+'Major Accts'!R197</f>
        <v>2038.0984800000001</v>
      </c>
      <c r="S197" s="5">
        <f>'MB non-lgt'!S197+'HB non-lgt'!S197+'Major Accts'!S197</f>
        <v>219005.97025000001</v>
      </c>
      <c r="T197" s="5">
        <f>'MB non-lgt'!T197+'HB non-lgt'!T197+'Major Accts'!T197</f>
        <v>4674.6466</v>
      </c>
      <c r="U197" s="5">
        <f>'MB non-lgt'!U197+'HB non-lgt'!U197+'Major Accts'!U197</f>
        <v>6754.4657500000003</v>
      </c>
      <c r="V197" s="5">
        <f>'MB non-lgt'!V197+'HB non-lgt'!V197+'Major Accts'!V197</f>
        <v>2244.6877109516231</v>
      </c>
      <c r="W197" s="5">
        <f>'MB non-lgt'!W197+'HB non-lgt'!W197+'Major Accts'!W197</f>
        <v>115933.84948118038</v>
      </c>
      <c r="X197" s="5">
        <f>'MB non-lgt'!X197+'HB non-lgt'!X197+'Major Accts'!X197</f>
        <v>121216.46350803916</v>
      </c>
      <c r="Y197" s="5">
        <f>'MB non-lgt'!Y197+'HB non-lgt'!Y197+'Major Accts'!Y197</f>
        <v>78084.282771452243</v>
      </c>
      <c r="Z197" s="5">
        <f>'MB non-lgt'!Z197+'HB non-lgt'!Z197+'Major Accts'!Z197</f>
        <v>609828.92914168234</v>
      </c>
      <c r="AA197" s="5">
        <f>'MB non-lgt'!AA197+'HB non-lgt'!AA197+'Major Accts'!AA197</f>
        <v>3219638.1467893105</v>
      </c>
      <c r="AB197" s="5">
        <f>'MB non-lgt'!AB197+'HB non-lgt'!AB197+'Major Accts'!AB197</f>
        <v>24049.981940000001</v>
      </c>
      <c r="AC197" s="5">
        <f>'MB non-lgt'!AC197+'HB non-lgt'!AC197+'Major Accts'!AC197</f>
        <v>12673.34</v>
      </c>
      <c r="AD197" s="5">
        <f>'MB non-lgt'!AD197+'HB non-lgt'!AD197+'Major Accts'!AD197</f>
        <v>115838.37</v>
      </c>
      <c r="AE197" s="5">
        <f>'MB non-lgt'!AE197+'HB non-lgt'!AE197+'Major Accts'!AE197</f>
        <v>80000</v>
      </c>
      <c r="AF197" s="5">
        <f>'MB non-lgt'!AF197+'HB non-lgt'!AF197+'Major Accts'!AF197</f>
        <v>64319.854948420027</v>
      </c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U197" s="7">
        <f t="shared" si="4"/>
        <v>55244423.061344221</v>
      </c>
      <c r="AV197" s="7">
        <f>SUM(lighting!D197:J197)</f>
        <v>1319545</v>
      </c>
      <c r="AW197" s="7">
        <f t="shared" si="5"/>
        <v>56563968.061344221</v>
      </c>
    </row>
    <row r="198" spans="2:49">
      <c r="B198" s="4">
        <v>10</v>
      </c>
      <c r="C198" s="4">
        <v>2027</v>
      </c>
      <c r="D198" s="5">
        <f>'MB non-lgt'!D198+'HB non-lgt'!D198+'Major Accts'!D198</f>
        <v>27110783.531690001</v>
      </c>
      <c r="E198" s="5">
        <f>'MB non-lgt'!E198+'HB non-lgt'!E198+'Major Accts'!E198</f>
        <v>105472.627926</v>
      </c>
      <c r="F198" s="5">
        <f>'MB non-lgt'!F198+'HB non-lgt'!F198+'Major Accts'!F198</f>
        <v>1334723.97046</v>
      </c>
      <c r="G198" s="5">
        <f>'MB non-lgt'!G198+'HB non-lgt'!G198+'Major Accts'!G198</f>
        <v>2057280.81012</v>
      </c>
      <c r="H198" s="5">
        <f>'MB non-lgt'!H198+'HB non-lgt'!H198+'Major Accts'!H198</f>
        <v>12958.092234</v>
      </c>
      <c r="I198" s="5">
        <f>'MB non-lgt'!I198+'HB non-lgt'!I198+'Major Accts'!I198</f>
        <v>10339024.9695</v>
      </c>
      <c r="J198" s="5">
        <f>'MB non-lgt'!J198+'HB non-lgt'!J198+'Major Accts'!J198</f>
        <v>56107.110500000003</v>
      </c>
      <c r="K198" s="5">
        <f>'MB non-lgt'!K198+'HB non-lgt'!K198+'Major Accts'!K198</f>
        <v>64387.193750000006</v>
      </c>
      <c r="L198" s="5">
        <f>'MB non-lgt'!L198+'HB non-lgt'!L198+'Major Accts'!L198</f>
        <v>276551.57711707783</v>
      </c>
      <c r="M198" s="5">
        <f>'MB non-lgt'!M198+'HB non-lgt'!M198+'Major Accts'!M198</f>
        <v>1748913.6626694328</v>
      </c>
      <c r="N198" s="5">
        <f>'MB non-lgt'!N198+'HB non-lgt'!N198+'Major Accts'!N198</f>
        <v>204563.82580884953</v>
      </c>
      <c r="O198" s="5">
        <f>'MB non-lgt'!O198+'HB non-lgt'!O198+'Major Accts'!O198</f>
        <v>508048.59420531045</v>
      </c>
      <c r="P198" s="5">
        <f>'MB non-lgt'!P198+'HB non-lgt'!P198+'Major Accts'!P198</f>
        <v>250943.56860797512</v>
      </c>
      <c r="Q198" s="5">
        <f>'MB non-lgt'!Q198+'HB non-lgt'!Q198+'Major Accts'!Q198</f>
        <v>265061.50717811927</v>
      </c>
      <c r="R198" s="5">
        <f>'MB non-lgt'!R198+'HB non-lgt'!R198+'Major Accts'!R198</f>
        <v>1737.53712</v>
      </c>
      <c r="S198" s="5">
        <f>'MB non-lgt'!S198+'HB non-lgt'!S198+'Major Accts'!S198</f>
        <v>204467.26549999998</v>
      </c>
      <c r="T198" s="5">
        <f>'MB non-lgt'!T198+'HB non-lgt'!T198+'Major Accts'!T198</f>
        <v>4245.7664999999997</v>
      </c>
      <c r="U198" s="5">
        <f>'MB non-lgt'!U198+'HB non-lgt'!U198+'Major Accts'!U198</f>
        <v>6650.4842500000004</v>
      </c>
      <c r="V198" s="5">
        <f>'MB non-lgt'!V198+'HB non-lgt'!V198+'Major Accts'!V198</f>
        <v>1606.9967116960113</v>
      </c>
      <c r="W198" s="5">
        <f>'MB non-lgt'!W198+'HB non-lgt'!W198+'Major Accts'!W198</f>
        <v>110705.98909491749</v>
      </c>
      <c r="X198" s="5">
        <f>'MB non-lgt'!X198+'HB non-lgt'!X198+'Major Accts'!X198</f>
        <v>111579.90315912676</v>
      </c>
      <c r="Y198" s="5">
        <f>'MB non-lgt'!Y198+'HB non-lgt'!Y198+'Major Accts'!Y198</f>
        <v>73694.937653289919</v>
      </c>
      <c r="Z198" s="5">
        <f>'MB non-lgt'!Z198+'HB non-lgt'!Z198+'Major Accts'!Z198</f>
        <v>570217.23457819864</v>
      </c>
      <c r="AA198" s="5">
        <f>'MB non-lgt'!AA198+'HB non-lgt'!AA198+'Major Accts'!AA198</f>
        <v>1449893.3390693273</v>
      </c>
      <c r="AB198" s="5">
        <f>'MB non-lgt'!AB198+'HB non-lgt'!AB198+'Major Accts'!AB198</f>
        <v>19074.500660000002</v>
      </c>
      <c r="AC198" s="5">
        <f>'MB non-lgt'!AC198+'HB non-lgt'!AC198+'Major Accts'!AC198</f>
        <v>12735.38</v>
      </c>
      <c r="AD198" s="5">
        <f>'MB non-lgt'!AD198+'HB non-lgt'!AD198+'Major Accts'!AD198</f>
        <v>186279.886</v>
      </c>
      <c r="AE198" s="5">
        <f>'MB non-lgt'!AE198+'HB non-lgt'!AE198+'Major Accts'!AE198</f>
        <v>80000</v>
      </c>
      <c r="AF198" s="5">
        <f>'MB non-lgt'!AF198+'HB non-lgt'!AF198+'Major Accts'!AF198</f>
        <v>59365.009406015852</v>
      </c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U198" s="7">
        <f t="shared" si="4"/>
        <v>47227075.27146937</v>
      </c>
      <c r="AV198" s="7">
        <f>SUM(lighting!D198:J198)</f>
        <v>1320081</v>
      </c>
      <c r="AW198" s="7">
        <f t="shared" si="5"/>
        <v>48547156.27146937</v>
      </c>
    </row>
    <row r="199" spans="2:49">
      <c r="B199" s="4">
        <v>11</v>
      </c>
      <c r="C199" s="4">
        <v>2027</v>
      </c>
      <c r="D199" s="5">
        <f>'MB non-lgt'!D199+'HB non-lgt'!D199+'Major Accts'!D199</f>
        <v>20894643.440329999</v>
      </c>
      <c r="E199" s="5">
        <f>'MB non-lgt'!E199+'HB non-lgt'!E199+'Major Accts'!E199</f>
        <v>80186.099163000006</v>
      </c>
      <c r="F199" s="5">
        <f>'MB non-lgt'!F199+'HB non-lgt'!F199+'Major Accts'!F199</f>
        <v>1007269.32223</v>
      </c>
      <c r="G199" s="5">
        <f>'MB non-lgt'!G199+'HB non-lgt'!G199+'Major Accts'!G199</f>
        <v>1693132.5687599999</v>
      </c>
      <c r="H199" s="5">
        <f>'MB non-lgt'!H199+'HB non-lgt'!H199+'Major Accts'!H199</f>
        <v>10406.607606000001</v>
      </c>
      <c r="I199" s="5">
        <f>'MB non-lgt'!I199+'HB non-lgt'!I199+'Major Accts'!I199</f>
        <v>8861809.0099999998</v>
      </c>
      <c r="J199" s="5">
        <f>'MB non-lgt'!J199+'HB non-lgt'!J199+'Major Accts'!J199</f>
        <v>47464.6302</v>
      </c>
      <c r="K199" s="5">
        <f>'MB non-lgt'!K199+'HB non-lgt'!K199+'Major Accts'!K199</f>
        <v>54819.750249999997</v>
      </c>
      <c r="L199" s="5">
        <f>'MB non-lgt'!L199+'HB non-lgt'!L199+'Major Accts'!L199</f>
        <v>181345.33875999998</v>
      </c>
      <c r="M199" s="5">
        <f>'MB non-lgt'!M199+'HB non-lgt'!M199+'Major Accts'!M199</f>
        <v>1592284.5771887966</v>
      </c>
      <c r="N199" s="5">
        <f>'MB non-lgt'!N199+'HB non-lgt'!N199+'Major Accts'!N199</f>
        <v>191724.19625115042</v>
      </c>
      <c r="O199" s="5">
        <f>'MB non-lgt'!O199+'HB non-lgt'!O199+'Major Accts'!O199</f>
        <v>476171.89494413818</v>
      </c>
      <c r="P199" s="5">
        <f>'MB non-lgt'!P199+'HB non-lgt'!P199+'Major Accts'!P199</f>
        <v>237156.16268803214</v>
      </c>
      <c r="Q199" s="5">
        <f>'MB non-lgt'!Q199+'HB non-lgt'!Q199+'Major Accts'!Q199</f>
        <v>229671.27225640847</v>
      </c>
      <c r="R199" s="5">
        <f>'MB non-lgt'!R199+'HB non-lgt'!R199+'Major Accts'!R199</f>
        <v>1501.1515200000001</v>
      </c>
      <c r="S199" s="5">
        <f>'MB non-lgt'!S199+'HB non-lgt'!S199+'Major Accts'!S199</f>
        <v>185720.62125000003</v>
      </c>
      <c r="T199" s="5">
        <f>'MB non-lgt'!T199+'HB non-lgt'!T199+'Major Accts'!T199</f>
        <v>4231.7194</v>
      </c>
      <c r="U199" s="5">
        <f>'MB non-lgt'!U199+'HB non-lgt'!U199+'Major Accts'!U199</f>
        <v>6264.3964999999998</v>
      </c>
      <c r="V199" s="5">
        <f>'MB non-lgt'!V199+'HB non-lgt'!V199+'Major Accts'!V199</f>
        <v>986.80103999999994</v>
      </c>
      <c r="W199" s="5">
        <f>'MB non-lgt'!W199+'HB non-lgt'!W199+'Major Accts'!W199</f>
        <v>103822.87762068387</v>
      </c>
      <c r="X199" s="5">
        <f>'MB non-lgt'!X199+'HB non-lgt'!X199+'Major Accts'!X199</f>
        <v>107056.93213430692</v>
      </c>
      <c r="Y199" s="5">
        <f>'MB non-lgt'!Y199+'HB non-lgt'!Y199+'Major Accts'!Y199</f>
        <v>70956.944090407022</v>
      </c>
      <c r="Z199" s="5">
        <f>'MB non-lgt'!Z199+'HB non-lgt'!Z199+'Major Accts'!Z199</f>
        <v>508236.06700088148</v>
      </c>
      <c r="AA199" s="5">
        <f>'MB non-lgt'!AA199+'HB non-lgt'!AA199+'Major Accts'!AA199</f>
        <v>1160058.5431999071</v>
      </c>
      <c r="AB199" s="5">
        <f>'MB non-lgt'!AB199+'HB non-lgt'!AB199+'Major Accts'!AB199</f>
        <v>21966.916639999999</v>
      </c>
      <c r="AC199" s="5">
        <f>'MB non-lgt'!AC199+'HB non-lgt'!AC199+'Major Accts'!AC199</f>
        <v>12673.34</v>
      </c>
      <c r="AD199" s="5">
        <f>'MB non-lgt'!AD199+'HB non-lgt'!AD199+'Major Accts'!AD199</f>
        <v>184013.454</v>
      </c>
      <c r="AE199" s="5">
        <f>'MB non-lgt'!AE199+'HB non-lgt'!AE199+'Major Accts'!AE199</f>
        <v>80000</v>
      </c>
      <c r="AF199" s="5">
        <f>'MB non-lgt'!AF199+'HB non-lgt'!AF199+'Major Accts'!AF199</f>
        <v>55547.386254750789</v>
      </c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U199" s="7">
        <f t="shared" si="4"/>
        <v>38061122.021278471</v>
      </c>
      <c r="AV199" s="7">
        <f>SUM(lighting!D199:J199)</f>
        <v>1320618</v>
      </c>
      <c r="AW199" s="7">
        <f t="shared" si="5"/>
        <v>39381740.021278471</v>
      </c>
    </row>
    <row r="200" spans="2:49">
      <c r="B200" s="4">
        <v>12</v>
      </c>
      <c r="C200" s="4">
        <v>2027</v>
      </c>
      <c r="D200" s="5">
        <f>'MB non-lgt'!D200+'HB non-lgt'!D200+'Major Accts'!D200</f>
        <v>23482253.908989999</v>
      </c>
      <c r="E200" s="5">
        <f>'MB non-lgt'!E200+'HB non-lgt'!E200+'Major Accts'!E200</f>
        <v>91003.699255500003</v>
      </c>
      <c r="F200" s="5">
        <f>'MB non-lgt'!F200+'HB non-lgt'!F200+'Major Accts'!F200</f>
        <v>1161525.7512099999</v>
      </c>
      <c r="G200" s="5">
        <f>'MB non-lgt'!G200+'HB non-lgt'!G200+'Major Accts'!G200</f>
        <v>1793981.7403200001</v>
      </c>
      <c r="H200" s="5">
        <f>'MB non-lgt'!H200+'HB non-lgt'!H200+'Major Accts'!H200</f>
        <v>11109.786389999999</v>
      </c>
      <c r="I200" s="5">
        <f>'MB non-lgt'!I200+'HB non-lgt'!I200+'Major Accts'!I200</f>
        <v>8985463.4774999991</v>
      </c>
      <c r="J200" s="5">
        <f>'MB non-lgt'!J200+'HB non-lgt'!J200+'Major Accts'!J200</f>
        <v>44680.670299999998</v>
      </c>
      <c r="K200" s="5">
        <f>'MB non-lgt'!K200+'HB non-lgt'!K200+'Major Accts'!K200</f>
        <v>57262.479749999999</v>
      </c>
      <c r="L200" s="5">
        <f>'MB non-lgt'!L200+'HB non-lgt'!L200+'Major Accts'!L200</f>
        <v>174222.92463999998</v>
      </c>
      <c r="M200" s="5">
        <f>'MB non-lgt'!M200+'HB non-lgt'!M200+'Major Accts'!M200</f>
        <v>1578669.9236998616</v>
      </c>
      <c r="N200" s="5">
        <f>'MB non-lgt'!N200+'HB non-lgt'!N200+'Major Accts'!N200</f>
        <v>201716.15622309735</v>
      </c>
      <c r="O200" s="5">
        <f>'MB non-lgt'!O200+'HB non-lgt'!O200+'Major Accts'!O200</f>
        <v>473473.98494289408</v>
      </c>
      <c r="P200" s="5">
        <f>'MB non-lgt'!P200+'HB non-lgt'!P200+'Major Accts'!P200</f>
        <v>221444.14945072547</v>
      </c>
      <c r="Q200" s="5">
        <f>'MB non-lgt'!Q200+'HB non-lgt'!Q200+'Major Accts'!Q200</f>
        <v>238932.86950642327</v>
      </c>
      <c r="R200" s="5">
        <f>'MB non-lgt'!R200+'HB non-lgt'!R200+'Major Accts'!R200</f>
        <v>1661.0048400000001</v>
      </c>
      <c r="S200" s="5">
        <f>'MB non-lgt'!S200+'HB non-lgt'!S200+'Major Accts'!S200</f>
        <v>190969.93524999998</v>
      </c>
      <c r="T200" s="5">
        <f>'MB non-lgt'!T200+'HB non-lgt'!T200+'Major Accts'!T200</f>
        <v>4397.9480000000003</v>
      </c>
      <c r="U200" s="5">
        <f>'MB non-lgt'!U200+'HB non-lgt'!U200+'Major Accts'!U200</f>
        <v>6127.3010000000004</v>
      </c>
      <c r="V200" s="5">
        <f>'MB non-lgt'!V200+'HB non-lgt'!V200+'Major Accts'!V200</f>
        <v>940.17445999999995</v>
      </c>
      <c r="W200" s="5">
        <f>'MB non-lgt'!W200+'HB non-lgt'!W200+'Major Accts'!W200</f>
        <v>104189.28982828622</v>
      </c>
      <c r="X200" s="5">
        <f>'MB non-lgt'!X200+'HB non-lgt'!X200+'Major Accts'!X200</f>
        <v>105579.54487725336</v>
      </c>
      <c r="Y200" s="5">
        <f>'MB non-lgt'!Y200+'HB non-lgt'!Y200+'Major Accts'!Y200</f>
        <v>71514.834154272467</v>
      </c>
      <c r="Z200" s="5">
        <f>'MB non-lgt'!Z200+'HB non-lgt'!Z200+'Major Accts'!Z200</f>
        <v>499172.51839084818</v>
      </c>
      <c r="AA200" s="5">
        <f>'MB non-lgt'!AA200+'HB non-lgt'!AA200+'Major Accts'!AA200</f>
        <v>1250097.704426955</v>
      </c>
      <c r="AB200" s="5">
        <f>'MB non-lgt'!AB200+'HB non-lgt'!AB200+'Major Accts'!AB200</f>
        <v>10998.234060000001</v>
      </c>
      <c r="AC200" s="5">
        <f>'MB non-lgt'!AC200+'HB non-lgt'!AC200+'Major Accts'!AC200</f>
        <v>12745.72</v>
      </c>
      <c r="AD200" s="5">
        <f>'MB non-lgt'!AD200+'HB non-lgt'!AD200+'Major Accts'!AD200</f>
        <v>115838.37</v>
      </c>
      <c r="AE200" s="5">
        <f>'MB non-lgt'!AE200+'HB non-lgt'!AE200+'Major Accts'!AE200</f>
        <v>80000</v>
      </c>
      <c r="AF200" s="5">
        <f>'MB non-lgt'!AF200+'HB non-lgt'!AF200+'Major Accts'!AF200</f>
        <v>57221.391725485941</v>
      </c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U200" s="7">
        <f t="shared" si="4"/>
        <v>41027195.493191592</v>
      </c>
      <c r="AV200" s="7">
        <f>SUM(lighting!D200:J200)</f>
        <v>1321154</v>
      </c>
      <c r="AW200" s="7">
        <f t="shared" si="5"/>
        <v>42348349.493191592</v>
      </c>
    </row>
    <row r="201" spans="2:49">
      <c r="B201" s="4">
        <v>1</v>
      </c>
      <c r="C201" s="4">
        <v>2028</v>
      </c>
      <c r="D201" s="5">
        <f>'MB non-lgt'!D201+'HB non-lgt'!D201+'Major Accts'!D201</f>
        <v>27726840.192080002</v>
      </c>
      <c r="E201" s="5">
        <f>'MB non-lgt'!E201+'HB non-lgt'!E201+'Major Accts'!E201</f>
        <v>106642.45485150001</v>
      </c>
      <c r="F201" s="5">
        <f>'MB non-lgt'!F201+'HB non-lgt'!F201+'Major Accts'!F201</f>
        <v>1383751.30788</v>
      </c>
      <c r="G201" s="5">
        <f>'MB non-lgt'!G201+'HB non-lgt'!G201+'Major Accts'!G201</f>
        <v>1979414.3269200001</v>
      </c>
      <c r="H201" s="5">
        <f>'MB non-lgt'!H201+'HB non-lgt'!H201+'Major Accts'!H201</f>
        <v>12398.810742</v>
      </c>
      <c r="I201" s="5">
        <f>'MB non-lgt'!I201+'HB non-lgt'!I201+'Major Accts'!I201</f>
        <v>9097523.5824999996</v>
      </c>
      <c r="J201" s="5">
        <f>'MB non-lgt'!J201+'HB non-lgt'!J201+'Major Accts'!J201</f>
        <v>44537.218399999998</v>
      </c>
      <c r="K201" s="5">
        <f>'MB non-lgt'!K201+'HB non-lgt'!K201+'Major Accts'!K201</f>
        <v>58344.094500000007</v>
      </c>
      <c r="L201" s="5">
        <f>'MB non-lgt'!L201+'HB non-lgt'!L201+'Major Accts'!L201</f>
        <v>179022.93494000001</v>
      </c>
      <c r="M201" s="5">
        <f>'MB non-lgt'!M201+'HB non-lgt'!M201+'Major Accts'!M201</f>
        <v>1549211.8236998615</v>
      </c>
      <c r="N201" s="5">
        <f>'MB non-lgt'!N201+'HB non-lgt'!N201+'Major Accts'!N201</f>
        <v>199735.15597309734</v>
      </c>
      <c r="O201" s="5">
        <f>'MB non-lgt'!O201+'HB non-lgt'!O201+'Major Accts'!O201</f>
        <v>465832.69416935561</v>
      </c>
      <c r="P201" s="5">
        <f>'MB non-lgt'!P201+'HB non-lgt'!P201+'Major Accts'!P201</f>
        <v>229885.14553244936</v>
      </c>
      <c r="Q201" s="5">
        <f>'MB non-lgt'!Q201+'HB non-lgt'!Q201+'Major Accts'!Q201</f>
        <v>258542.95745368156</v>
      </c>
      <c r="R201" s="5">
        <f>'MB non-lgt'!R201+'HB non-lgt'!R201+'Major Accts'!R201</f>
        <v>1912.33548</v>
      </c>
      <c r="S201" s="5">
        <f>'MB non-lgt'!S201+'HB non-lgt'!S201+'Major Accts'!S201</f>
        <v>192983.92874999999</v>
      </c>
      <c r="T201" s="5">
        <f>'MB non-lgt'!T201+'HB non-lgt'!T201+'Major Accts'!T201</f>
        <v>4673.6880000000001</v>
      </c>
      <c r="U201" s="5">
        <f>'MB non-lgt'!U201+'HB non-lgt'!U201+'Major Accts'!U201</f>
        <v>6011.0619999999999</v>
      </c>
      <c r="V201" s="5">
        <f>'MB non-lgt'!V201+'HB non-lgt'!V201+'Major Accts'!V201</f>
        <v>889.77215999999999</v>
      </c>
      <c r="W201" s="5">
        <f>'MB non-lgt'!W201+'HB non-lgt'!W201+'Major Accts'!W201</f>
        <v>101875.13868886654</v>
      </c>
      <c r="X201" s="5">
        <f>'MB non-lgt'!X201+'HB non-lgt'!X201+'Major Accts'!X201</f>
        <v>104701.39619017806</v>
      </c>
      <c r="Y201" s="5">
        <f>'MB non-lgt'!Y201+'HB non-lgt'!Y201+'Major Accts'!Y201</f>
        <v>69832.918898232689</v>
      </c>
      <c r="Z201" s="5">
        <f>'MB non-lgt'!Z201+'HB non-lgt'!Z201+'Major Accts'!Z201</f>
        <v>435206.09792179259</v>
      </c>
      <c r="AA201" s="5">
        <f>'MB non-lgt'!AA201+'HB non-lgt'!AA201+'Major Accts'!AA201</f>
        <v>1357947.0038083468</v>
      </c>
      <c r="AB201" s="5">
        <f>'MB non-lgt'!AB201+'HB non-lgt'!AB201+'Major Accts'!AB201</f>
        <v>24545.27448</v>
      </c>
      <c r="AC201" s="5">
        <f>'MB non-lgt'!AC201+'HB non-lgt'!AC201+'Major Accts'!AC201</f>
        <v>12725.04</v>
      </c>
      <c r="AD201" s="5">
        <f>'MB non-lgt'!AD201+'HB non-lgt'!AD201+'Major Accts'!AD201</f>
        <v>115838.37</v>
      </c>
      <c r="AE201" s="5">
        <f>'MB non-lgt'!AE201+'HB non-lgt'!AE201+'Major Accts'!AE201</f>
        <v>80000</v>
      </c>
      <c r="AF201" s="5">
        <f>'MB non-lgt'!AF201+'HB non-lgt'!AF201+'Major Accts'!AF201</f>
        <v>58197.962706048427</v>
      </c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U201" s="7">
        <f t="shared" si="4"/>
        <v>45859022.688725434</v>
      </c>
      <c r="AV201" s="7">
        <f>SUM(lighting!D201:J201)</f>
        <v>1321692</v>
      </c>
      <c r="AW201" s="7">
        <f t="shared" si="5"/>
        <v>47180714.688725434</v>
      </c>
    </row>
    <row r="202" spans="2:49">
      <c r="B202" s="4">
        <v>2</v>
      </c>
      <c r="C202" s="4">
        <v>2028</v>
      </c>
      <c r="D202" s="5">
        <f>'MB non-lgt'!D202+'HB non-lgt'!D202+'Major Accts'!D202</f>
        <v>25914614.992830001</v>
      </c>
      <c r="E202" s="5">
        <f>'MB non-lgt'!E202+'HB non-lgt'!E202+'Major Accts'!E202</f>
        <v>97629.821177999998</v>
      </c>
      <c r="F202" s="5">
        <f>'MB non-lgt'!F202+'HB non-lgt'!F202+'Major Accts'!F202</f>
        <v>1271359.0996600001</v>
      </c>
      <c r="G202" s="5">
        <f>'MB non-lgt'!G202+'HB non-lgt'!G202+'Major Accts'!G202</f>
        <v>1890835.02144</v>
      </c>
      <c r="H202" s="5">
        <f>'MB non-lgt'!H202+'HB non-lgt'!H202+'Major Accts'!H202</f>
        <v>11771.990856</v>
      </c>
      <c r="I202" s="5">
        <f>'MB non-lgt'!I202+'HB non-lgt'!I202+'Major Accts'!I202</f>
        <v>8957450.7434999999</v>
      </c>
      <c r="J202" s="5">
        <f>'MB non-lgt'!J202+'HB non-lgt'!J202+'Major Accts'!J202</f>
        <v>47374.607900000003</v>
      </c>
      <c r="K202" s="5">
        <f>'MB non-lgt'!K202+'HB non-lgt'!K202+'Major Accts'!K202</f>
        <v>56754.703000000001</v>
      </c>
      <c r="L202" s="5">
        <f>'MB non-lgt'!L202+'HB non-lgt'!L202+'Major Accts'!L202</f>
        <v>180057.83069999999</v>
      </c>
      <c r="M202" s="5">
        <f>'MB non-lgt'!M202+'HB non-lgt'!M202+'Major Accts'!M202</f>
        <v>1539471.9535338865</v>
      </c>
      <c r="N202" s="5">
        <f>'MB non-lgt'!N202+'HB non-lgt'!N202+'Major Accts'!N202</f>
        <v>194815.41247106192</v>
      </c>
      <c r="O202" s="5">
        <f>'MB non-lgt'!O202+'HB non-lgt'!O202+'Major Accts'!O202</f>
        <v>460162.22262164927</v>
      </c>
      <c r="P202" s="5">
        <f>'MB non-lgt'!P202+'HB non-lgt'!P202+'Major Accts'!P202</f>
        <v>227966.04212424549</v>
      </c>
      <c r="Q202" s="5">
        <f>'MB non-lgt'!Q202+'HB non-lgt'!Q202+'Major Accts'!Q202</f>
        <v>237454.30919209699</v>
      </c>
      <c r="R202" s="5">
        <f>'MB non-lgt'!R202+'HB non-lgt'!R202+'Major Accts'!R202</f>
        <v>1928.7457200000001</v>
      </c>
      <c r="S202" s="5">
        <f>'MB non-lgt'!S202+'HB non-lgt'!S202+'Major Accts'!S202</f>
        <v>189769.96549999999</v>
      </c>
      <c r="T202" s="5">
        <f>'MB non-lgt'!T202+'HB non-lgt'!T202+'Major Accts'!T202</f>
        <v>4574.6550999999999</v>
      </c>
      <c r="U202" s="5">
        <f>'MB non-lgt'!U202+'HB non-lgt'!U202+'Major Accts'!U202</f>
        <v>5875.3950000000004</v>
      </c>
      <c r="V202" s="5">
        <f>'MB non-lgt'!V202+'HB non-lgt'!V202+'Major Accts'!V202</f>
        <v>1085.7534000000001</v>
      </c>
      <c r="W202" s="5">
        <f>'MB non-lgt'!W202+'HB non-lgt'!W202+'Major Accts'!W202</f>
        <v>100078.56162746303</v>
      </c>
      <c r="X202" s="5">
        <f>'MB non-lgt'!X202+'HB non-lgt'!X202+'Major Accts'!X202</f>
        <v>104349.88123344901</v>
      </c>
      <c r="Y202" s="5">
        <f>'MB non-lgt'!Y202+'HB non-lgt'!Y202+'Major Accts'!Y202</f>
        <v>70841.603084935588</v>
      </c>
      <c r="Z202" s="5">
        <f>'MB non-lgt'!Z202+'HB non-lgt'!Z202+'Major Accts'!Z202</f>
        <v>455147.1263636006</v>
      </c>
      <c r="AA202" s="5">
        <f>'MB non-lgt'!AA202+'HB non-lgt'!AA202+'Major Accts'!AA202</f>
        <v>1097087.9639057422</v>
      </c>
      <c r="AB202" s="5">
        <f>'MB non-lgt'!AB202+'HB non-lgt'!AB202+'Major Accts'!AB202</f>
        <v>22322.458860000002</v>
      </c>
      <c r="AC202" s="5">
        <f>'MB non-lgt'!AC202+'HB non-lgt'!AC202+'Major Accts'!AC202</f>
        <v>12611.3</v>
      </c>
      <c r="AD202" s="5">
        <f>'MB non-lgt'!AD202+'HB non-lgt'!AD202+'Major Accts'!AD202</f>
        <v>115838.37</v>
      </c>
      <c r="AE202" s="5">
        <f>'MB non-lgt'!AE202+'HB non-lgt'!AE202+'Major Accts'!AE202</f>
        <v>80000</v>
      </c>
      <c r="AF202" s="5">
        <f>'MB non-lgt'!AF202+'HB non-lgt'!AF202+'Major Accts'!AF202</f>
        <v>55910.937289607995</v>
      </c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U202" s="7">
        <f t="shared" si="4"/>
        <v>43405141.468091749</v>
      </c>
      <c r="AV202" s="7">
        <f>SUM(lighting!D202:J202)</f>
        <v>1322229</v>
      </c>
      <c r="AW202" s="7">
        <f t="shared" si="5"/>
        <v>44727370.468091749</v>
      </c>
    </row>
    <row r="203" spans="2:49">
      <c r="B203" s="4">
        <v>3</v>
      </c>
      <c r="C203" s="4">
        <v>2028</v>
      </c>
      <c r="D203" s="5">
        <f>'MB non-lgt'!D203+'HB non-lgt'!D203+'Major Accts'!D203</f>
        <v>22836520.039000001</v>
      </c>
      <c r="E203" s="5">
        <f>'MB non-lgt'!E203+'HB non-lgt'!E203+'Major Accts'!E203</f>
        <v>84379.91084550001</v>
      </c>
      <c r="F203" s="5">
        <f>'MB non-lgt'!F203+'HB non-lgt'!F203+'Major Accts'!F203</f>
        <v>1098659.4632100002</v>
      </c>
      <c r="G203" s="5">
        <f>'MB non-lgt'!G203+'HB non-lgt'!G203+'Major Accts'!G203</f>
        <v>1736016.7540800001</v>
      </c>
      <c r="H203" s="5">
        <f>'MB non-lgt'!H203+'HB non-lgt'!H203+'Major Accts'!H203</f>
        <v>10683.838098</v>
      </c>
      <c r="I203" s="5">
        <f>'MB non-lgt'!I203+'HB non-lgt'!I203+'Major Accts'!I203</f>
        <v>8600314.4947500005</v>
      </c>
      <c r="J203" s="5">
        <f>'MB non-lgt'!J203+'HB non-lgt'!J203+'Major Accts'!J203</f>
        <v>39869.869200000001</v>
      </c>
      <c r="K203" s="5">
        <f>'MB non-lgt'!K203+'HB non-lgt'!K203+'Major Accts'!K203</f>
        <v>52019.776249999995</v>
      </c>
      <c r="L203" s="5">
        <f>'MB non-lgt'!L203+'HB non-lgt'!L203+'Major Accts'!L203</f>
        <v>180218.76344000001</v>
      </c>
      <c r="M203" s="5">
        <f>'MB non-lgt'!M203+'HB non-lgt'!M203+'Major Accts'!M203</f>
        <v>1571759.1673582296</v>
      </c>
      <c r="N203" s="5">
        <f>'MB non-lgt'!N203+'HB non-lgt'!N203+'Major Accts'!N203</f>
        <v>208394.02346761065</v>
      </c>
      <c r="O203" s="5">
        <f>'MB non-lgt'!O203+'HB non-lgt'!O203+'Major Accts'!O203</f>
        <v>473056.18158587121</v>
      </c>
      <c r="P203" s="5">
        <f>'MB non-lgt'!P203+'HB non-lgt'!P203+'Major Accts'!P203</f>
        <v>236477.23986440437</v>
      </c>
      <c r="Q203" s="5">
        <f>'MB non-lgt'!Q203+'HB non-lgt'!Q203+'Major Accts'!Q203</f>
        <v>254003.81217704029</v>
      </c>
      <c r="R203" s="5">
        <f>'MB non-lgt'!R203+'HB non-lgt'!R203+'Major Accts'!R203</f>
        <v>1922.7872400000001</v>
      </c>
      <c r="S203" s="5">
        <f>'MB non-lgt'!S203+'HB non-lgt'!S203+'Major Accts'!S203</f>
        <v>191736.38375000001</v>
      </c>
      <c r="T203" s="5">
        <f>'MB non-lgt'!T203+'HB non-lgt'!T203+'Major Accts'!T203</f>
        <v>4420.7426000000005</v>
      </c>
      <c r="U203" s="5">
        <f>'MB non-lgt'!U203+'HB non-lgt'!U203+'Major Accts'!U203</f>
        <v>6134.8632500000003</v>
      </c>
      <c r="V203" s="5">
        <f>'MB non-lgt'!V203+'HB non-lgt'!V203+'Major Accts'!V203</f>
        <v>1044.5054399999999</v>
      </c>
      <c r="W203" s="5">
        <f>'MB non-lgt'!W203+'HB non-lgt'!W203+'Major Accts'!W203</f>
        <v>103404.06753389578</v>
      </c>
      <c r="X203" s="5">
        <f>'MB non-lgt'!X203+'HB non-lgt'!X203+'Major Accts'!X203</f>
        <v>105138.62170093608</v>
      </c>
      <c r="Y203" s="5">
        <f>'MB non-lgt'!Y203+'HB non-lgt'!Y203+'Major Accts'!Y203</f>
        <v>71379.470073112927</v>
      </c>
      <c r="Z203" s="5">
        <f>'MB non-lgt'!Z203+'HB non-lgt'!Z203+'Major Accts'!Z203</f>
        <v>452684.18478946958</v>
      </c>
      <c r="AA203" s="5">
        <f>'MB non-lgt'!AA203+'HB non-lgt'!AA203+'Major Accts'!AA203</f>
        <v>1331983.7501850012</v>
      </c>
      <c r="AB203" s="5">
        <f>'MB non-lgt'!AB203+'HB non-lgt'!AB203+'Major Accts'!AB203</f>
        <v>21886.46744</v>
      </c>
      <c r="AC203" s="5">
        <f>'MB non-lgt'!AC203+'HB non-lgt'!AC203+'Major Accts'!AC203</f>
        <v>12725.04</v>
      </c>
      <c r="AD203" s="5">
        <f>'MB non-lgt'!AD203+'HB non-lgt'!AD203+'Major Accts'!AD203</f>
        <v>115838.37</v>
      </c>
      <c r="AE203" s="5">
        <f>'MB non-lgt'!AE203+'HB non-lgt'!AE203+'Major Accts'!AE203</f>
        <v>80000</v>
      </c>
      <c r="AF203" s="5">
        <f>'MB non-lgt'!AF203+'HB non-lgt'!AF203+'Major Accts'!AF203</f>
        <v>55584.573808231078</v>
      </c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U203" s="7">
        <f t="shared" si="4"/>
        <v>39938257.161137283</v>
      </c>
      <c r="AV203" s="7">
        <f>SUM(lighting!D203:J203)</f>
        <v>1322767</v>
      </c>
      <c r="AW203" s="7">
        <f t="shared" si="5"/>
        <v>41261024.161137283</v>
      </c>
    </row>
    <row r="204" spans="2:49">
      <c r="B204" s="4">
        <v>4</v>
      </c>
      <c r="C204" s="4">
        <v>2028</v>
      </c>
      <c r="D204" s="5">
        <f>'MB non-lgt'!D204+'HB non-lgt'!D204+'Major Accts'!D204</f>
        <v>21756543.687580001</v>
      </c>
      <c r="E204" s="5">
        <f>'MB non-lgt'!E204+'HB non-lgt'!E204+'Major Accts'!E204</f>
        <v>79602.742371</v>
      </c>
      <c r="F204" s="5">
        <f>'MB non-lgt'!F204+'HB non-lgt'!F204+'Major Accts'!F204</f>
        <v>1041262.57677</v>
      </c>
      <c r="G204" s="5">
        <f>'MB non-lgt'!G204+'HB non-lgt'!G204+'Major Accts'!G204</f>
        <v>1732033.5226799999</v>
      </c>
      <c r="H204" s="5">
        <f>'MB non-lgt'!H204+'HB non-lgt'!H204+'Major Accts'!H204</f>
        <v>10650.402234000001</v>
      </c>
      <c r="I204" s="5">
        <f>'MB non-lgt'!I204+'HB non-lgt'!I204+'Major Accts'!I204</f>
        <v>8531457.3550000004</v>
      </c>
      <c r="J204" s="5">
        <f>'MB non-lgt'!J204+'HB non-lgt'!J204+'Major Accts'!J204</f>
        <v>40863.000700000004</v>
      </c>
      <c r="K204" s="5">
        <f>'MB non-lgt'!K204+'HB non-lgt'!K204+'Major Accts'!K204</f>
        <v>55183.993499999997</v>
      </c>
      <c r="L204" s="5">
        <f>'MB non-lgt'!L204+'HB non-lgt'!L204+'Major Accts'!L204</f>
        <v>189370.18417999998</v>
      </c>
      <c r="M204" s="5">
        <f>'MB non-lgt'!M204+'HB non-lgt'!M204+'Major Accts'!M204</f>
        <v>1647009.0181673581</v>
      </c>
      <c r="N204" s="5">
        <f>'MB non-lgt'!N204+'HB non-lgt'!N204+'Major Accts'!N204</f>
        <v>195810.24906876107</v>
      </c>
      <c r="O204" s="5">
        <f>'MB non-lgt'!O204+'HB non-lgt'!O204+'Major Accts'!O204</f>
        <v>489138.70412355266</v>
      </c>
      <c r="P204" s="5">
        <f>'MB non-lgt'!P204+'HB non-lgt'!P204+'Major Accts'!P204</f>
        <v>243603.72309758147</v>
      </c>
      <c r="Q204" s="5">
        <f>'MB non-lgt'!Q204+'HB non-lgt'!Q204+'Major Accts'!Q204</f>
        <v>258330.98864135589</v>
      </c>
      <c r="R204" s="5">
        <f>'MB non-lgt'!R204+'HB non-lgt'!R204+'Major Accts'!R204</f>
        <v>1879.0754400000001</v>
      </c>
      <c r="S204" s="5">
        <f>'MB non-lgt'!S204+'HB non-lgt'!S204+'Major Accts'!S204</f>
        <v>194819.83974999998</v>
      </c>
      <c r="T204" s="5">
        <f>'MB non-lgt'!T204+'HB non-lgt'!T204+'Major Accts'!T204</f>
        <v>4508.0387000000001</v>
      </c>
      <c r="U204" s="5">
        <f>'MB non-lgt'!U204+'HB non-lgt'!U204+'Major Accts'!U204</f>
        <v>6170.8095000000003</v>
      </c>
      <c r="V204" s="5">
        <f>'MB non-lgt'!V204+'HB non-lgt'!V204+'Major Accts'!V204</f>
        <v>992.71395999999993</v>
      </c>
      <c r="W204" s="5">
        <f>'MB non-lgt'!W204+'HB non-lgt'!W204+'Major Accts'!W204</f>
        <v>103934.94105961559</v>
      </c>
      <c r="X204" s="5">
        <f>'MB non-lgt'!X204+'HB non-lgt'!X204+'Major Accts'!X204</f>
        <v>109984.65241029052</v>
      </c>
      <c r="Y204" s="5">
        <f>'MB non-lgt'!Y204+'HB non-lgt'!Y204+'Major Accts'!Y204</f>
        <v>75215.724258980976</v>
      </c>
      <c r="Z204" s="5">
        <f>'MB non-lgt'!Z204+'HB non-lgt'!Z204+'Major Accts'!Z204</f>
        <v>498548.79145304393</v>
      </c>
      <c r="AA204" s="5">
        <f>'MB non-lgt'!AA204+'HB non-lgt'!AA204+'Major Accts'!AA204</f>
        <v>1331270.1234781155</v>
      </c>
      <c r="AB204" s="5">
        <f>'MB non-lgt'!AB204+'HB non-lgt'!AB204+'Major Accts'!AB204</f>
        <v>17373.706179999997</v>
      </c>
      <c r="AC204" s="5">
        <f>'MB non-lgt'!AC204+'HB non-lgt'!AC204+'Major Accts'!AC204</f>
        <v>12673.34</v>
      </c>
      <c r="AD204" s="5">
        <f>'MB non-lgt'!AD204+'HB non-lgt'!AD204+'Major Accts'!AD204</f>
        <v>115838.37</v>
      </c>
      <c r="AE204" s="5">
        <f>'MB non-lgt'!AE204+'HB non-lgt'!AE204+'Major Accts'!AE204</f>
        <v>80000</v>
      </c>
      <c r="AF204" s="5">
        <f>'MB non-lgt'!AF204+'HB non-lgt'!AF204+'Major Accts'!AF204</f>
        <v>58392.420853512871</v>
      </c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U204" s="7">
        <f t="shared" si="4"/>
        <v>38882462.69515717</v>
      </c>
      <c r="AV204" s="7">
        <f>SUM(lighting!D204:J204)</f>
        <v>1323306</v>
      </c>
      <c r="AW204" s="7">
        <f t="shared" si="5"/>
        <v>40205768.69515717</v>
      </c>
    </row>
    <row r="205" spans="2:49">
      <c r="B205" s="4">
        <v>5</v>
      </c>
      <c r="C205" s="4">
        <v>2028</v>
      </c>
      <c r="D205" s="5">
        <f>'MB non-lgt'!D205+'HB non-lgt'!D205+'Major Accts'!D205</f>
        <v>22698032.444800001</v>
      </c>
      <c r="E205" s="5">
        <f>'MB non-lgt'!E205+'HB non-lgt'!E205+'Major Accts'!E205</f>
        <v>84578.610396000004</v>
      </c>
      <c r="F205" s="5">
        <f>'MB non-lgt'!F205+'HB non-lgt'!F205+'Major Accts'!F205</f>
        <v>1119873.1693600002</v>
      </c>
      <c r="G205" s="5">
        <f>'MB non-lgt'!G205+'HB non-lgt'!G205+'Major Accts'!G205</f>
        <v>1830799.8344400001</v>
      </c>
      <c r="H205" s="5">
        <f>'MB non-lgt'!H205+'HB non-lgt'!H205+'Major Accts'!H205</f>
        <v>11334.145140000001</v>
      </c>
      <c r="I205" s="5">
        <f>'MB non-lgt'!I205+'HB non-lgt'!I205+'Major Accts'!I205</f>
        <v>9081632.6742499992</v>
      </c>
      <c r="J205" s="5">
        <f>'MB non-lgt'!J205+'HB non-lgt'!J205+'Major Accts'!J205</f>
        <v>44448.175000000003</v>
      </c>
      <c r="K205" s="5">
        <f>'MB non-lgt'!K205+'HB non-lgt'!K205+'Major Accts'!K205</f>
        <v>60024.191500000001</v>
      </c>
      <c r="L205" s="5">
        <f>'MB non-lgt'!L205+'HB non-lgt'!L205+'Major Accts'!L205</f>
        <v>199198.90992000001</v>
      </c>
      <c r="M205" s="5">
        <f>'MB non-lgt'!M205+'HB non-lgt'!M205+'Major Accts'!M205</f>
        <v>1720976.6712309818</v>
      </c>
      <c r="N205" s="5">
        <f>'MB non-lgt'!N205+'HB non-lgt'!N205+'Major Accts'!N205</f>
        <v>189330.69368530976</v>
      </c>
      <c r="O205" s="5">
        <f>'MB non-lgt'!O205+'HB non-lgt'!O205+'Major Accts'!O205</f>
        <v>497344.6742958636</v>
      </c>
      <c r="P205" s="5">
        <f>'MB non-lgt'!P205+'HB non-lgt'!P205+'Major Accts'!P205</f>
        <v>252662.80617750017</v>
      </c>
      <c r="Q205" s="5">
        <f>'MB non-lgt'!Q205+'HB non-lgt'!Q205+'Major Accts'!Q205</f>
        <v>248175.12897479598</v>
      </c>
      <c r="R205" s="5">
        <f>'MB non-lgt'!R205+'HB non-lgt'!R205+'Major Accts'!R205</f>
        <v>1562.5922399999999</v>
      </c>
      <c r="S205" s="5">
        <f>'MB non-lgt'!S205+'HB non-lgt'!S205+'Major Accts'!S205</f>
        <v>203550.13524999999</v>
      </c>
      <c r="T205" s="5">
        <f>'MB non-lgt'!T205+'HB non-lgt'!T205+'Major Accts'!T205</f>
        <v>4390.7795999999998</v>
      </c>
      <c r="U205" s="5">
        <f>'MB non-lgt'!U205+'HB non-lgt'!U205+'Major Accts'!U205</f>
        <v>6646.0372500000003</v>
      </c>
      <c r="V205" s="5">
        <f>'MB non-lgt'!V205+'HB non-lgt'!V205+'Major Accts'!V205</f>
        <v>1356.3229200000001</v>
      </c>
      <c r="W205" s="5">
        <f>'MB non-lgt'!W205+'HB non-lgt'!W205+'Major Accts'!W205</f>
        <v>107411.28750987074</v>
      </c>
      <c r="X205" s="5">
        <f>'MB non-lgt'!X205+'HB non-lgt'!X205+'Major Accts'!X205</f>
        <v>116618.36538155745</v>
      </c>
      <c r="Y205" s="5">
        <f>'MB non-lgt'!Y205+'HB non-lgt'!Y205+'Major Accts'!Y205</f>
        <v>78196.297423194483</v>
      </c>
      <c r="Z205" s="5">
        <f>'MB non-lgt'!Z205+'HB non-lgt'!Z205+'Major Accts'!Z205</f>
        <v>556631.57804237655</v>
      </c>
      <c r="AA205" s="5">
        <f>'MB non-lgt'!AA205+'HB non-lgt'!AA205+'Major Accts'!AA205</f>
        <v>1395002.0623915866</v>
      </c>
      <c r="AB205" s="5">
        <f>'MB non-lgt'!AB205+'HB non-lgt'!AB205+'Major Accts'!AB205</f>
        <v>23783.222959999999</v>
      </c>
      <c r="AC205" s="5">
        <f>'MB non-lgt'!AC205+'HB non-lgt'!AC205+'Major Accts'!AC205</f>
        <v>12725.04</v>
      </c>
      <c r="AD205" s="5">
        <f>'MB non-lgt'!AD205+'HB non-lgt'!AD205+'Major Accts'!AD205</f>
        <v>115838.37</v>
      </c>
      <c r="AE205" s="5">
        <f>'MB non-lgt'!AE205+'HB non-lgt'!AE205+'Major Accts'!AE205</f>
        <v>80000</v>
      </c>
      <c r="AF205" s="5">
        <f>'MB non-lgt'!AF205+'HB non-lgt'!AF205+'Major Accts'!AF205</f>
        <v>58147.753643175151</v>
      </c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U205" s="7">
        <f t="shared" si="4"/>
        <v>40800271.973782204</v>
      </c>
      <c r="AV205" s="7">
        <f>SUM(lighting!D205:J205)</f>
        <v>1323845</v>
      </c>
      <c r="AW205" s="7">
        <f t="shared" si="5"/>
        <v>42124116.973782204</v>
      </c>
    </row>
    <row r="206" spans="2:49">
      <c r="B206" s="4">
        <v>6</v>
      </c>
      <c r="C206" s="4">
        <v>2028</v>
      </c>
      <c r="D206" s="5">
        <f>'MB non-lgt'!D206+'HB non-lgt'!D206+'Major Accts'!D206</f>
        <v>29523315.94086</v>
      </c>
      <c r="E206" s="5">
        <f>'MB non-lgt'!E206+'HB non-lgt'!E206+'Major Accts'!E206</f>
        <v>110623.026243</v>
      </c>
      <c r="F206" s="5">
        <f>'MB non-lgt'!F206+'HB non-lgt'!F206+'Major Accts'!F206</f>
        <v>1497854.8713700001</v>
      </c>
      <c r="G206" s="5">
        <f>'MB non-lgt'!G206+'HB non-lgt'!G206+'Major Accts'!G206</f>
        <v>2173470.5543999998</v>
      </c>
      <c r="H206" s="5">
        <f>'MB non-lgt'!H206+'HB non-lgt'!H206+'Major Accts'!H206</f>
        <v>13716.501732000001</v>
      </c>
      <c r="I206" s="5">
        <f>'MB non-lgt'!I206+'HB non-lgt'!I206+'Major Accts'!I206</f>
        <v>10099167.00475</v>
      </c>
      <c r="J206" s="5">
        <f>'MB non-lgt'!J206+'HB non-lgt'!J206+'Major Accts'!J206</f>
        <v>51906.593500000003</v>
      </c>
      <c r="K206" s="5">
        <f>'MB non-lgt'!K206+'HB non-lgt'!K206+'Major Accts'!K206</f>
        <v>71991.439500000008</v>
      </c>
      <c r="L206" s="5">
        <f>'MB non-lgt'!L206+'HB non-lgt'!L206+'Major Accts'!L206</f>
        <v>277094.39354250609</v>
      </c>
      <c r="M206" s="5">
        <f>'MB non-lgt'!M206+'HB non-lgt'!M206+'Major Accts'!M206</f>
        <v>1890161.5917980636</v>
      </c>
      <c r="N206" s="5">
        <f>'MB non-lgt'!N206+'HB non-lgt'!N206+'Major Accts'!N206</f>
        <v>197270.11540336284</v>
      </c>
      <c r="O206" s="5">
        <f>'MB non-lgt'!O206+'HB non-lgt'!O206+'Major Accts'!O206</f>
        <v>534714.19511981739</v>
      </c>
      <c r="P206" s="5">
        <f>'MB non-lgt'!P206+'HB non-lgt'!P206+'Major Accts'!P206</f>
        <v>267519.2432878401</v>
      </c>
      <c r="Q206" s="5">
        <f>'MB non-lgt'!Q206+'HB non-lgt'!Q206+'Major Accts'!Q206</f>
        <v>438068.78803743707</v>
      </c>
      <c r="R206" s="5">
        <f>'MB non-lgt'!R206+'HB non-lgt'!R206+'Major Accts'!R206</f>
        <v>1738.0255200000001</v>
      </c>
      <c r="S206" s="5">
        <f>'MB non-lgt'!S206+'HB non-lgt'!S206+'Major Accts'!S206</f>
        <v>216962.27474999998</v>
      </c>
      <c r="T206" s="5">
        <f>'MB non-lgt'!T206+'HB non-lgt'!T206+'Major Accts'!T206</f>
        <v>4741.1373999999996</v>
      </c>
      <c r="U206" s="5">
        <f>'MB non-lgt'!U206+'HB non-lgt'!U206+'Major Accts'!U206</f>
        <v>6741.5542500000001</v>
      </c>
      <c r="V206" s="5">
        <f>'MB non-lgt'!V206+'HB non-lgt'!V206+'Major Accts'!V206</f>
        <v>1559.7570818711838</v>
      </c>
      <c r="W206" s="5">
        <f>'MB non-lgt'!W206+'HB non-lgt'!W206+'Major Accts'!W206</f>
        <v>112118.46327806644</v>
      </c>
      <c r="X206" s="5">
        <f>'MB non-lgt'!X206+'HB non-lgt'!X206+'Major Accts'!X206</f>
        <v>124195.79281968561</v>
      </c>
      <c r="Y206" s="5">
        <f>'MB non-lgt'!Y206+'HB non-lgt'!Y206+'Major Accts'!Y206</f>
        <v>80961.565122721833</v>
      </c>
      <c r="Z206" s="5">
        <f>'MB non-lgt'!Z206+'HB non-lgt'!Z206+'Major Accts'!Z206</f>
        <v>586070.96005131572</v>
      </c>
      <c r="AA206" s="5">
        <f>'MB non-lgt'!AA206+'HB non-lgt'!AA206+'Major Accts'!AA206</f>
        <v>2720402.5161209395</v>
      </c>
      <c r="AB206" s="5">
        <f>'MB non-lgt'!AB206+'HB non-lgt'!AB206+'Major Accts'!AB206</f>
        <v>18969.070019999999</v>
      </c>
      <c r="AC206" s="5">
        <f>'MB non-lgt'!AC206+'HB non-lgt'!AC206+'Major Accts'!AC206</f>
        <v>12673.34</v>
      </c>
      <c r="AD206" s="5">
        <f>'MB non-lgt'!AD206+'HB non-lgt'!AD206+'Major Accts'!AD206</f>
        <v>115838.37</v>
      </c>
      <c r="AE206" s="5">
        <f>'MB non-lgt'!AE206+'HB non-lgt'!AE206+'Major Accts'!AE206</f>
        <v>80000</v>
      </c>
      <c r="AF206" s="5">
        <f>'MB non-lgt'!AF206+'HB non-lgt'!AF206+'Major Accts'!AF206</f>
        <v>62990.876342708216</v>
      </c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U206" s="7">
        <f t="shared" ref="AU206:AU269" si="6">SUM(D206:AQ206)</f>
        <v>51292837.962301344</v>
      </c>
      <c r="AV206" s="7">
        <f>SUM(lighting!D206:J206)</f>
        <v>1324385</v>
      </c>
      <c r="AW206" s="7">
        <f t="shared" si="5"/>
        <v>52617222.962301344</v>
      </c>
    </row>
    <row r="207" spans="2:49">
      <c r="B207" s="4">
        <v>7</v>
      </c>
      <c r="C207" s="4">
        <v>2028</v>
      </c>
      <c r="D207" s="5">
        <f>'MB non-lgt'!D207+'HB non-lgt'!D207+'Major Accts'!D207</f>
        <v>33491594.764710002</v>
      </c>
      <c r="E207" s="5">
        <f>'MB non-lgt'!E207+'HB non-lgt'!E207+'Major Accts'!E207</f>
        <v>124728.562095</v>
      </c>
      <c r="F207" s="5">
        <f>'MB non-lgt'!F207+'HB non-lgt'!F207+'Major Accts'!F207</f>
        <v>1711613.87965</v>
      </c>
      <c r="G207" s="5">
        <f>'MB non-lgt'!G207+'HB non-lgt'!G207+'Major Accts'!G207</f>
        <v>2346479.0605199998</v>
      </c>
      <c r="H207" s="5">
        <f>'MB non-lgt'!H207+'HB non-lgt'!H207+'Major Accts'!H207</f>
        <v>14916.244122</v>
      </c>
      <c r="I207" s="5">
        <f>'MB non-lgt'!I207+'HB non-lgt'!I207+'Major Accts'!I207</f>
        <v>10548189.730999999</v>
      </c>
      <c r="J207" s="5">
        <f>'MB non-lgt'!J207+'HB non-lgt'!J207+'Major Accts'!J207</f>
        <v>54491.878100000002</v>
      </c>
      <c r="K207" s="5">
        <f>'MB non-lgt'!K207+'HB non-lgt'!K207+'Major Accts'!K207</f>
        <v>74073.563500000004</v>
      </c>
      <c r="L207" s="5">
        <f>'MB non-lgt'!L207+'HB non-lgt'!L207+'Major Accts'!L207</f>
        <v>344443.31378455041</v>
      </c>
      <c r="M207" s="5">
        <f>'MB non-lgt'!M207+'HB non-lgt'!M207+'Major Accts'!M207</f>
        <v>1892439.7115041493</v>
      </c>
      <c r="N207" s="5">
        <f>'MB non-lgt'!N207+'HB non-lgt'!N207+'Major Accts'!N207</f>
        <v>200895.69179168143</v>
      </c>
      <c r="O207" s="5">
        <f>'MB non-lgt'!O207+'HB non-lgt'!O207+'Major Accts'!O207</f>
        <v>546045.26190333231</v>
      </c>
      <c r="P207" s="5">
        <f>'MB non-lgt'!P207+'HB non-lgt'!P207+'Major Accts'!P207</f>
        <v>268667.97297612421</v>
      </c>
      <c r="Q207" s="5">
        <f>'MB non-lgt'!Q207+'HB non-lgt'!Q207+'Major Accts'!Q207</f>
        <v>485827.3824585852</v>
      </c>
      <c r="R207" s="5">
        <f>'MB non-lgt'!R207+'HB non-lgt'!R207+'Major Accts'!R207</f>
        <v>1842.10356</v>
      </c>
      <c r="S207" s="5">
        <f>'MB non-lgt'!S207+'HB non-lgt'!S207+'Major Accts'!S207</f>
        <v>224536.402</v>
      </c>
      <c r="T207" s="5">
        <f>'MB non-lgt'!T207+'HB non-lgt'!T207+'Major Accts'!T207</f>
        <v>4701.0629000000008</v>
      </c>
      <c r="U207" s="5">
        <f>'MB non-lgt'!U207+'HB non-lgt'!U207+'Major Accts'!U207</f>
        <v>6972.9454999999998</v>
      </c>
      <c r="V207" s="5">
        <f>'MB non-lgt'!V207+'HB non-lgt'!V207+'Major Accts'!V207</f>
        <v>2097.5984518595142</v>
      </c>
      <c r="W207" s="5">
        <f>'MB non-lgt'!W207+'HB non-lgt'!W207+'Major Accts'!W207</f>
        <v>116062.71346034939</v>
      </c>
      <c r="X207" s="5">
        <f>'MB non-lgt'!X207+'HB non-lgt'!X207+'Major Accts'!X207</f>
        <v>118406.33629306167</v>
      </c>
      <c r="Y207" s="5">
        <f>'MB non-lgt'!Y207+'HB non-lgt'!Y207+'Major Accts'!Y207</f>
        <v>80943.404774560418</v>
      </c>
      <c r="Z207" s="5">
        <f>'MB non-lgt'!Z207+'HB non-lgt'!Z207+'Major Accts'!Z207</f>
        <v>612181.86911253445</v>
      </c>
      <c r="AA207" s="5">
        <f>'MB non-lgt'!AA207+'HB non-lgt'!AA207+'Major Accts'!AA207</f>
        <v>3228502.318553932</v>
      </c>
      <c r="AB207" s="5">
        <f>'MB non-lgt'!AB207+'HB non-lgt'!AB207+'Major Accts'!AB207</f>
        <v>20592.563920000001</v>
      </c>
      <c r="AC207" s="5">
        <f>'MB non-lgt'!AC207+'HB non-lgt'!AC207+'Major Accts'!AC207</f>
        <v>12725.04</v>
      </c>
      <c r="AD207" s="5">
        <f>'MB non-lgt'!AD207+'HB non-lgt'!AD207+'Major Accts'!AD207</f>
        <v>115838.37</v>
      </c>
      <c r="AE207" s="5">
        <f>'MB non-lgt'!AE207+'HB non-lgt'!AE207+'Major Accts'!AE207</f>
        <v>80000</v>
      </c>
      <c r="AF207" s="5">
        <f>'MB non-lgt'!AF207+'HB non-lgt'!AF207+'Major Accts'!AF207</f>
        <v>65317.304248018248</v>
      </c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U207" s="7">
        <f t="shared" si="6"/>
        <v>56795127.050889738</v>
      </c>
      <c r="AV207" s="7">
        <f>SUM(lighting!D207:J207)</f>
        <v>1324924</v>
      </c>
      <c r="AW207" s="7">
        <f t="shared" ref="AW207:AW270" si="7">AU207+AV207</f>
        <v>58120051.050889738</v>
      </c>
    </row>
    <row r="208" spans="2:49">
      <c r="B208" s="4">
        <v>8</v>
      </c>
      <c r="C208" s="4">
        <v>2028</v>
      </c>
      <c r="D208" s="5">
        <f>'MB non-lgt'!D208+'HB non-lgt'!D208+'Major Accts'!D208</f>
        <v>33745897.449220002</v>
      </c>
      <c r="E208" s="5">
        <f>'MB non-lgt'!E208+'HB non-lgt'!E208+'Major Accts'!E208</f>
        <v>124304.83015199999</v>
      </c>
      <c r="F208" s="5">
        <f>'MB non-lgt'!F208+'HB non-lgt'!F208+'Major Accts'!F208</f>
        <v>1719916.9653400001</v>
      </c>
      <c r="G208" s="5">
        <f>'MB non-lgt'!G208+'HB non-lgt'!G208+'Major Accts'!G208</f>
        <v>2355457.7110799998</v>
      </c>
      <c r="H208" s="5">
        <f>'MB non-lgt'!H208+'HB non-lgt'!H208+'Major Accts'!H208</f>
        <v>14973.269706000001</v>
      </c>
      <c r="I208" s="5">
        <f>'MB non-lgt'!I208+'HB non-lgt'!I208+'Major Accts'!I208</f>
        <v>10541958.985750001</v>
      </c>
      <c r="J208" s="5">
        <f>'MB non-lgt'!J208+'HB non-lgt'!J208+'Major Accts'!J208</f>
        <v>50543.164100000002</v>
      </c>
      <c r="K208" s="5">
        <f>'MB non-lgt'!K208+'HB non-lgt'!K208+'Major Accts'!K208</f>
        <v>75145.950250000009</v>
      </c>
      <c r="L208" s="5">
        <f>'MB non-lgt'!L208+'HB non-lgt'!L208+'Major Accts'!L208</f>
        <v>353800.02082648018</v>
      </c>
      <c r="M208" s="5">
        <f>'MB non-lgt'!M208+'HB non-lgt'!M208+'Major Accts'!M208</f>
        <v>1957682.4375</v>
      </c>
      <c r="N208" s="5">
        <f>'MB non-lgt'!N208+'HB non-lgt'!N208+'Major Accts'!N208</f>
        <v>207926.68279274338</v>
      </c>
      <c r="O208" s="5">
        <f>'MB non-lgt'!O208+'HB non-lgt'!O208+'Major Accts'!O208</f>
        <v>553767.62865235016</v>
      </c>
      <c r="P208" s="5">
        <f>'MB non-lgt'!P208+'HB non-lgt'!P208+'Major Accts'!P208</f>
        <v>286121.39540567563</v>
      </c>
      <c r="Q208" s="5">
        <f>'MB non-lgt'!Q208+'HB non-lgt'!Q208+'Major Accts'!Q208</f>
        <v>491638.64456612128</v>
      </c>
      <c r="R208" s="5">
        <f>'MB non-lgt'!R208+'HB non-lgt'!R208+'Major Accts'!R208</f>
        <v>1930.6016400000001</v>
      </c>
      <c r="S208" s="5">
        <f>'MB non-lgt'!S208+'HB non-lgt'!S208+'Major Accts'!S208</f>
        <v>224262.54625000001</v>
      </c>
      <c r="T208" s="5">
        <f>'MB non-lgt'!T208+'HB non-lgt'!T208+'Major Accts'!T208</f>
        <v>4757.5964000000004</v>
      </c>
      <c r="U208" s="5">
        <f>'MB non-lgt'!U208+'HB non-lgt'!U208+'Major Accts'!U208</f>
        <v>6938.2732500000002</v>
      </c>
      <c r="V208" s="5">
        <f>'MB non-lgt'!V208+'HB non-lgt'!V208+'Major Accts'!V208</f>
        <v>2369.5163139345809</v>
      </c>
      <c r="W208" s="5">
        <f>'MB non-lgt'!W208+'HB non-lgt'!W208+'Major Accts'!W208</f>
        <v>119117.85411060826</v>
      </c>
      <c r="X208" s="5">
        <f>'MB non-lgt'!X208+'HB non-lgt'!X208+'Major Accts'!X208</f>
        <v>120684.03384006306</v>
      </c>
      <c r="Y208" s="5">
        <f>'MB non-lgt'!Y208+'HB non-lgt'!Y208+'Major Accts'!Y208</f>
        <v>80445.4662815474</v>
      </c>
      <c r="Z208" s="5">
        <f>'MB non-lgt'!Z208+'HB non-lgt'!Z208+'Major Accts'!Z208</f>
        <v>655318.91565580701</v>
      </c>
      <c r="AA208" s="5">
        <f>'MB non-lgt'!AA208+'HB non-lgt'!AA208+'Major Accts'!AA208</f>
        <v>3210832.7429529806</v>
      </c>
      <c r="AB208" s="5">
        <f>'MB non-lgt'!AB208+'HB non-lgt'!AB208+'Major Accts'!AB208</f>
        <v>22856.694180000002</v>
      </c>
      <c r="AC208" s="5">
        <f>'MB non-lgt'!AC208+'HB non-lgt'!AC208+'Major Accts'!AC208</f>
        <v>12725.04</v>
      </c>
      <c r="AD208" s="5">
        <f>'MB non-lgt'!AD208+'HB non-lgt'!AD208+'Major Accts'!AD208</f>
        <v>115838.37</v>
      </c>
      <c r="AE208" s="5">
        <f>'MB non-lgt'!AE208+'HB non-lgt'!AE208+'Major Accts'!AE208</f>
        <v>80000</v>
      </c>
      <c r="AF208" s="5">
        <f>'MB non-lgt'!AF208+'HB non-lgt'!AF208+'Major Accts'!AF208</f>
        <v>64593.238518840262</v>
      </c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U208" s="7">
        <f t="shared" si="6"/>
        <v>57201806.024735145</v>
      </c>
      <c r="AV208" s="7">
        <f>SUM(lighting!D208:J208)</f>
        <v>1325465</v>
      </c>
      <c r="AW208" s="7">
        <f t="shared" si="7"/>
        <v>58527271.024735145</v>
      </c>
    </row>
    <row r="209" spans="2:49">
      <c r="B209" s="4">
        <v>9</v>
      </c>
      <c r="C209" s="4">
        <v>2028</v>
      </c>
      <c r="D209" s="5">
        <f>'MB non-lgt'!D209+'HB non-lgt'!D209+'Major Accts'!D209</f>
        <v>32503221.853520002</v>
      </c>
      <c r="E209" s="5">
        <f>'MB non-lgt'!E209+'HB non-lgt'!E209+'Major Accts'!E209</f>
        <v>117328.413378</v>
      </c>
      <c r="F209" s="5">
        <f>'MB non-lgt'!F209+'HB non-lgt'!F209+'Major Accts'!F209</f>
        <v>1633365.8378400002</v>
      </c>
      <c r="G209" s="5">
        <f>'MB non-lgt'!G209+'HB non-lgt'!G209+'Major Accts'!G209</f>
        <v>2311972.8705599997</v>
      </c>
      <c r="H209" s="5">
        <f>'MB non-lgt'!H209+'HB non-lgt'!H209+'Major Accts'!H209</f>
        <v>14670.141804000001</v>
      </c>
      <c r="I209" s="5">
        <f>'MB non-lgt'!I209+'HB non-lgt'!I209+'Major Accts'!I209</f>
        <v>10820156.471500002</v>
      </c>
      <c r="J209" s="5">
        <f>'MB non-lgt'!J209+'HB non-lgt'!J209+'Major Accts'!J209</f>
        <v>54709.405700000003</v>
      </c>
      <c r="K209" s="5">
        <f>'MB non-lgt'!K209+'HB non-lgt'!K209+'Major Accts'!K209</f>
        <v>70725.432750000007</v>
      </c>
      <c r="L209" s="5">
        <f>'MB non-lgt'!L209+'HB non-lgt'!L209+'Major Accts'!L209</f>
        <v>350605.3429542763</v>
      </c>
      <c r="M209" s="5">
        <f>'MB non-lgt'!M209+'HB non-lgt'!M209+'Major Accts'!M209</f>
        <v>1961534.582669433</v>
      </c>
      <c r="N209" s="5">
        <f>'MB non-lgt'!N209+'HB non-lgt'!N209+'Major Accts'!N209</f>
        <v>213864.15654999999</v>
      </c>
      <c r="O209" s="5">
        <f>'MB non-lgt'!O209+'HB non-lgt'!O209+'Major Accts'!O209</f>
        <v>539982.8387871657</v>
      </c>
      <c r="P209" s="5">
        <f>'MB non-lgt'!P209+'HB non-lgt'!P209+'Major Accts'!P209</f>
        <v>267879.97913701052</v>
      </c>
      <c r="Q209" s="5">
        <f>'MB non-lgt'!Q209+'HB non-lgt'!Q209+'Major Accts'!Q209</f>
        <v>411080.57615118392</v>
      </c>
      <c r="R209" s="5">
        <f>'MB non-lgt'!R209+'HB non-lgt'!R209+'Major Accts'!R209</f>
        <v>2038.0984800000001</v>
      </c>
      <c r="S209" s="5">
        <f>'MB non-lgt'!S209+'HB non-lgt'!S209+'Major Accts'!S209</f>
        <v>221645.89025</v>
      </c>
      <c r="T209" s="5">
        <f>'MB non-lgt'!T209+'HB non-lgt'!T209+'Major Accts'!T209</f>
        <v>4674.6466</v>
      </c>
      <c r="U209" s="5">
        <f>'MB non-lgt'!U209+'HB non-lgt'!U209+'Major Accts'!U209</f>
        <v>6754.4657500000003</v>
      </c>
      <c r="V209" s="5">
        <f>'MB non-lgt'!V209+'HB non-lgt'!V209+'Major Accts'!V209</f>
        <v>2244.6877109516231</v>
      </c>
      <c r="W209" s="5">
        <f>'MB non-lgt'!W209+'HB non-lgt'!W209+'Major Accts'!W209</f>
        <v>115903.84948118038</v>
      </c>
      <c r="X209" s="5">
        <f>'MB non-lgt'!X209+'HB non-lgt'!X209+'Major Accts'!X209</f>
        <v>121186.76350803915</v>
      </c>
      <c r="Y209" s="5">
        <f>'MB non-lgt'!Y209+'HB non-lgt'!Y209+'Major Accts'!Y209</f>
        <v>78076.782771452243</v>
      </c>
      <c r="Z209" s="5">
        <f>'MB non-lgt'!Z209+'HB non-lgt'!Z209+'Major Accts'!Z209</f>
        <v>609799.2291416825</v>
      </c>
      <c r="AA209" s="5">
        <f>'MB non-lgt'!AA209+'HB non-lgt'!AA209+'Major Accts'!AA209</f>
        <v>3215832.8667893112</v>
      </c>
      <c r="AB209" s="5">
        <f>'MB non-lgt'!AB209+'HB non-lgt'!AB209+'Major Accts'!AB209</f>
        <v>24049.981940000001</v>
      </c>
      <c r="AC209" s="5">
        <f>'MB non-lgt'!AC209+'HB non-lgt'!AC209+'Major Accts'!AC209</f>
        <v>12673.34</v>
      </c>
      <c r="AD209" s="5">
        <f>'MB non-lgt'!AD209+'HB non-lgt'!AD209+'Major Accts'!AD209</f>
        <v>115838.37</v>
      </c>
      <c r="AE209" s="5">
        <f>'MB non-lgt'!AE209+'HB non-lgt'!AE209+'Major Accts'!AE209</f>
        <v>80000</v>
      </c>
      <c r="AF209" s="5">
        <f>'MB non-lgt'!AF209+'HB non-lgt'!AF209+'Major Accts'!AF209</f>
        <v>64319.854948420027</v>
      </c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U209" s="7">
        <f t="shared" si="6"/>
        <v>55946136.730672106</v>
      </c>
      <c r="AV209" s="7">
        <f>SUM(lighting!D209:J209)</f>
        <v>1326006</v>
      </c>
      <c r="AW209" s="7">
        <f t="shared" si="7"/>
        <v>57272142.730672106</v>
      </c>
    </row>
    <row r="210" spans="2:49">
      <c r="B210" s="4">
        <v>10</v>
      </c>
      <c r="C210" s="4">
        <v>2028</v>
      </c>
      <c r="D210" s="5">
        <f>'MB non-lgt'!D210+'HB non-lgt'!D210+'Major Accts'!D210</f>
        <v>27544076.801139999</v>
      </c>
      <c r="E210" s="5">
        <f>'MB non-lgt'!E210+'HB non-lgt'!E210+'Major Accts'!E210</f>
        <v>96662.612238000002</v>
      </c>
      <c r="F210" s="5">
        <f>'MB non-lgt'!F210+'HB non-lgt'!F210+'Major Accts'!F210</f>
        <v>1345314.19692</v>
      </c>
      <c r="G210" s="5">
        <f>'MB non-lgt'!G210+'HB non-lgt'!G210+'Major Accts'!G210</f>
        <v>2074355.26452</v>
      </c>
      <c r="H210" s="5">
        <f>'MB non-lgt'!H210+'HB non-lgt'!H210+'Major Accts'!H210</f>
        <v>13012.656282</v>
      </c>
      <c r="I210" s="5">
        <f>'MB non-lgt'!I210+'HB non-lgt'!I210+'Major Accts'!I210</f>
        <v>10407021.941500001</v>
      </c>
      <c r="J210" s="5">
        <f>'MB non-lgt'!J210+'HB non-lgt'!J210+'Major Accts'!J210</f>
        <v>56156.481100000005</v>
      </c>
      <c r="K210" s="5">
        <f>'MB non-lgt'!K210+'HB non-lgt'!K210+'Major Accts'!K210</f>
        <v>62872.113499999992</v>
      </c>
      <c r="L210" s="5">
        <f>'MB non-lgt'!L210+'HB non-lgt'!L210+'Major Accts'!L210</f>
        <v>287540.38025876903</v>
      </c>
      <c r="M210" s="5">
        <f>'MB non-lgt'!M210+'HB non-lgt'!M210+'Major Accts'!M210</f>
        <v>1811482.717669433</v>
      </c>
      <c r="N210" s="5">
        <f>'MB non-lgt'!N210+'HB non-lgt'!N210+'Major Accts'!N210</f>
        <v>204563.82580884953</v>
      </c>
      <c r="O210" s="5">
        <f>'MB non-lgt'!O210+'HB non-lgt'!O210+'Major Accts'!O210</f>
        <v>508048.59420531045</v>
      </c>
      <c r="P210" s="5">
        <f>'MB non-lgt'!P210+'HB non-lgt'!P210+'Major Accts'!P210</f>
        <v>250943.56860797512</v>
      </c>
      <c r="Q210" s="5">
        <f>'MB non-lgt'!Q210+'HB non-lgt'!Q210+'Major Accts'!Q210</f>
        <v>265061.50717811927</v>
      </c>
      <c r="R210" s="5">
        <f>'MB non-lgt'!R210+'HB non-lgt'!R210+'Major Accts'!R210</f>
        <v>1737.53712</v>
      </c>
      <c r="S210" s="5">
        <f>'MB non-lgt'!S210+'HB non-lgt'!S210+'Major Accts'!S210</f>
        <v>206932.79975000001</v>
      </c>
      <c r="T210" s="5">
        <f>'MB non-lgt'!T210+'HB non-lgt'!T210+'Major Accts'!T210</f>
        <v>4245.7664999999997</v>
      </c>
      <c r="U210" s="5">
        <f>'MB non-lgt'!U210+'HB non-lgt'!U210+'Major Accts'!U210</f>
        <v>6650.4842500000004</v>
      </c>
      <c r="V210" s="5">
        <f>'MB non-lgt'!V210+'HB non-lgt'!V210+'Major Accts'!V210</f>
        <v>1606.9967116960113</v>
      </c>
      <c r="W210" s="5">
        <f>'MB non-lgt'!W210+'HB non-lgt'!W210+'Major Accts'!W210</f>
        <v>110675.98909491749</v>
      </c>
      <c r="X210" s="5">
        <f>'MB non-lgt'!X210+'HB non-lgt'!X210+'Major Accts'!X210</f>
        <v>111542.77815912676</v>
      </c>
      <c r="Y210" s="5">
        <f>'MB non-lgt'!Y210+'HB non-lgt'!Y210+'Major Accts'!Y210</f>
        <v>73679.937653289919</v>
      </c>
      <c r="Z210" s="5">
        <f>'MB non-lgt'!Z210+'HB non-lgt'!Z210+'Major Accts'!Z210</f>
        <v>570180.10957819852</v>
      </c>
      <c r="AA210" s="5">
        <f>'MB non-lgt'!AA210+'HB non-lgt'!AA210+'Major Accts'!AA210</f>
        <v>1448042.3790693274</v>
      </c>
      <c r="AB210" s="5">
        <f>'MB non-lgt'!AB210+'HB non-lgt'!AB210+'Major Accts'!AB210</f>
        <v>19074.500660000002</v>
      </c>
      <c r="AC210" s="5">
        <f>'MB non-lgt'!AC210+'HB non-lgt'!AC210+'Major Accts'!AC210</f>
        <v>12725.04</v>
      </c>
      <c r="AD210" s="5">
        <f>'MB non-lgt'!AD210+'HB non-lgt'!AD210+'Major Accts'!AD210</f>
        <v>186279.886</v>
      </c>
      <c r="AE210" s="5">
        <f>'MB non-lgt'!AE210+'HB non-lgt'!AE210+'Major Accts'!AE210</f>
        <v>80000</v>
      </c>
      <c r="AF210" s="5">
        <f>'MB non-lgt'!AF210+'HB non-lgt'!AF210+'Major Accts'!AF210</f>
        <v>59365.009406015852</v>
      </c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U210" s="7">
        <f t="shared" si="6"/>
        <v>47819851.874881044</v>
      </c>
      <c r="AV210" s="7">
        <f>SUM(lighting!D210:J210)</f>
        <v>1326547</v>
      </c>
      <c r="AW210" s="7">
        <f t="shared" si="7"/>
        <v>49146398.874881044</v>
      </c>
    </row>
    <row r="211" spans="2:49">
      <c r="B211" s="4">
        <v>11</v>
      </c>
      <c r="C211" s="4">
        <v>2028</v>
      </c>
      <c r="D211" s="5">
        <f>'MB non-lgt'!D211+'HB non-lgt'!D211+'Major Accts'!D211</f>
        <v>21215965.69373</v>
      </c>
      <c r="E211" s="5">
        <f>'MB non-lgt'!E211+'HB non-lgt'!E211+'Major Accts'!E211</f>
        <v>73430.062850999995</v>
      </c>
      <c r="F211" s="5">
        <f>'MB non-lgt'!F211+'HB non-lgt'!F211+'Major Accts'!F211</f>
        <v>1014660.16529</v>
      </c>
      <c r="G211" s="5">
        <f>'MB non-lgt'!G211+'HB non-lgt'!G211+'Major Accts'!G211</f>
        <v>1706618.1842400001</v>
      </c>
      <c r="H211" s="5">
        <f>'MB non-lgt'!H211+'HB non-lgt'!H211+'Major Accts'!H211</f>
        <v>10447.940898000001</v>
      </c>
      <c r="I211" s="5">
        <f>'MB non-lgt'!I211+'HB non-lgt'!I211+'Major Accts'!I211</f>
        <v>8913203.7647500001</v>
      </c>
      <c r="J211" s="5">
        <f>'MB non-lgt'!J211+'HB non-lgt'!J211+'Major Accts'!J211</f>
        <v>47467.016000000003</v>
      </c>
      <c r="K211" s="5">
        <f>'MB non-lgt'!K211+'HB non-lgt'!K211+'Major Accts'!K211</f>
        <v>53528.772499999999</v>
      </c>
      <c r="L211" s="5">
        <f>'MB non-lgt'!L211+'HB non-lgt'!L211+'Major Accts'!L211</f>
        <v>188523.943</v>
      </c>
      <c r="M211" s="5">
        <f>'MB non-lgt'!M211+'HB non-lgt'!M211+'Major Accts'!M211</f>
        <v>1655617.3796887966</v>
      </c>
      <c r="N211" s="5">
        <f>'MB non-lgt'!N211+'HB non-lgt'!N211+'Major Accts'!N211</f>
        <v>191724.19625115042</v>
      </c>
      <c r="O211" s="5">
        <f>'MB non-lgt'!O211+'HB non-lgt'!O211+'Major Accts'!O211</f>
        <v>476171.89494413818</v>
      </c>
      <c r="P211" s="5">
        <f>'MB non-lgt'!P211+'HB non-lgt'!P211+'Major Accts'!P211</f>
        <v>237156.16268803214</v>
      </c>
      <c r="Q211" s="5">
        <f>'MB non-lgt'!Q211+'HB non-lgt'!Q211+'Major Accts'!Q211</f>
        <v>229671.27225640847</v>
      </c>
      <c r="R211" s="5">
        <f>'MB non-lgt'!R211+'HB non-lgt'!R211+'Major Accts'!R211</f>
        <v>1501.1515200000001</v>
      </c>
      <c r="S211" s="5">
        <f>'MB non-lgt'!S211+'HB non-lgt'!S211+'Major Accts'!S211</f>
        <v>187961.30475000001</v>
      </c>
      <c r="T211" s="5">
        <f>'MB non-lgt'!T211+'HB non-lgt'!T211+'Major Accts'!T211</f>
        <v>4231.7194</v>
      </c>
      <c r="U211" s="5">
        <f>'MB non-lgt'!U211+'HB non-lgt'!U211+'Major Accts'!U211</f>
        <v>6264.3964999999998</v>
      </c>
      <c r="V211" s="5">
        <f>'MB non-lgt'!V211+'HB non-lgt'!V211+'Major Accts'!V211</f>
        <v>986.80103999999994</v>
      </c>
      <c r="W211" s="5">
        <f>'MB non-lgt'!W211+'HB non-lgt'!W211+'Major Accts'!W211</f>
        <v>103792.87762068387</v>
      </c>
      <c r="X211" s="5">
        <f>'MB non-lgt'!X211+'HB non-lgt'!X211+'Major Accts'!X211</f>
        <v>107027.23213430692</v>
      </c>
      <c r="Y211" s="5">
        <f>'MB non-lgt'!Y211+'HB non-lgt'!Y211+'Major Accts'!Y211</f>
        <v>70949.444090407022</v>
      </c>
      <c r="Z211" s="5">
        <f>'MB non-lgt'!Z211+'HB non-lgt'!Z211+'Major Accts'!Z211</f>
        <v>508206.36700088141</v>
      </c>
      <c r="AA211" s="5">
        <f>'MB non-lgt'!AA211+'HB non-lgt'!AA211+'Major Accts'!AA211</f>
        <v>1158347.6631999069</v>
      </c>
      <c r="AB211" s="5">
        <f>'MB non-lgt'!AB211+'HB non-lgt'!AB211+'Major Accts'!AB211</f>
        <v>21966.916639999999</v>
      </c>
      <c r="AC211" s="5">
        <f>'MB non-lgt'!AC211+'HB non-lgt'!AC211+'Major Accts'!AC211</f>
        <v>12673.34</v>
      </c>
      <c r="AD211" s="5">
        <f>'MB non-lgt'!AD211+'HB non-lgt'!AD211+'Major Accts'!AD211</f>
        <v>184013.454</v>
      </c>
      <c r="AE211" s="5">
        <f>'MB non-lgt'!AE211+'HB non-lgt'!AE211+'Major Accts'!AE211</f>
        <v>80000</v>
      </c>
      <c r="AF211" s="5">
        <f>'MB non-lgt'!AF211+'HB non-lgt'!AF211+'Major Accts'!AF211</f>
        <v>55547.386254750789</v>
      </c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U211" s="7">
        <f t="shared" si="6"/>
        <v>38517656.503238477</v>
      </c>
      <c r="AV211" s="7">
        <f>SUM(lighting!D211:J211)</f>
        <v>1327089</v>
      </c>
      <c r="AW211" s="7">
        <f t="shared" si="7"/>
        <v>39844745.503238477</v>
      </c>
    </row>
    <row r="212" spans="2:49">
      <c r="B212" s="4">
        <v>12</v>
      </c>
      <c r="C212" s="4">
        <v>2028</v>
      </c>
      <c r="D212" s="5">
        <f>'MB non-lgt'!D212+'HB non-lgt'!D212+'Major Accts'!D212</f>
        <v>23856212.396390002</v>
      </c>
      <c r="E212" s="5">
        <f>'MB non-lgt'!E212+'HB non-lgt'!E212+'Major Accts'!E212</f>
        <v>83304.118715999997</v>
      </c>
      <c r="F212" s="5">
        <f>'MB non-lgt'!F212+'HB non-lgt'!F212+'Major Accts'!F212</f>
        <v>1170437.01303</v>
      </c>
      <c r="G212" s="5">
        <f>'MB non-lgt'!G212+'HB non-lgt'!G212+'Major Accts'!G212</f>
        <v>1808454.6564</v>
      </c>
      <c r="H212" s="5">
        <f>'MB non-lgt'!H212+'HB non-lgt'!H212+'Major Accts'!H212</f>
        <v>11154.863268000001</v>
      </c>
      <c r="I212" s="5">
        <f>'MB non-lgt'!I212+'HB non-lgt'!I212+'Major Accts'!I212</f>
        <v>9044609.6350000016</v>
      </c>
      <c r="J212" s="5">
        <f>'MB non-lgt'!J212+'HB non-lgt'!J212+'Major Accts'!J212</f>
        <v>44718.898700000005</v>
      </c>
      <c r="K212" s="5">
        <f>'MB non-lgt'!K212+'HB non-lgt'!K212+'Major Accts'!K212</f>
        <v>55916.999250000001</v>
      </c>
      <c r="L212" s="5">
        <f>'MB non-lgt'!L212+'HB non-lgt'!L212+'Major Accts'!L212</f>
        <v>181270.52781999999</v>
      </c>
      <c r="M212" s="5">
        <f>'MB non-lgt'!M212+'HB non-lgt'!M212+'Major Accts'!M212</f>
        <v>1634678.5736998615</v>
      </c>
      <c r="N212" s="5">
        <f>'MB non-lgt'!N212+'HB non-lgt'!N212+'Major Accts'!N212</f>
        <v>201716.15622309735</v>
      </c>
      <c r="O212" s="5">
        <f>'MB non-lgt'!O212+'HB non-lgt'!O212+'Major Accts'!O212</f>
        <v>473473.98494289408</v>
      </c>
      <c r="P212" s="5">
        <f>'MB non-lgt'!P212+'HB non-lgt'!P212+'Major Accts'!P212</f>
        <v>221444.14945072547</v>
      </c>
      <c r="Q212" s="5">
        <f>'MB non-lgt'!Q212+'HB non-lgt'!Q212+'Major Accts'!Q212</f>
        <v>238932.86950642327</v>
      </c>
      <c r="R212" s="5">
        <f>'MB non-lgt'!R212+'HB non-lgt'!R212+'Major Accts'!R212</f>
        <v>1661.0048400000001</v>
      </c>
      <c r="S212" s="5">
        <f>'MB non-lgt'!S212+'HB non-lgt'!S212+'Major Accts'!S212</f>
        <v>193272.06599999999</v>
      </c>
      <c r="T212" s="5">
        <f>'MB non-lgt'!T212+'HB non-lgt'!T212+'Major Accts'!T212</f>
        <v>4367.7479999999996</v>
      </c>
      <c r="U212" s="5">
        <f>'MB non-lgt'!U212+'HB non-lgt'!U212+'Major Accts'!U212</f>
        <v>6127.3010000000004</v>
      </c>
      <c r="V212" s="5">
        <f>'MB non-lgt'!V212+'HB non-lgt'!V212+'Major Accts'!V212</f>
        <v>940.17445999999995</v>
      </c>
      <c r="W212" s="5">
        <f>'MB non-lgt'!W212+'HB non-lgt'!W212+'Major Accts'!W212</f>
        <v>104196.78982828622</v>
      </c>
      <c r="X212" s="5">
        <f>'MB non-lgt'!X212+'HB non-lgt'!X212+'Major Accts'!X212</f>
        <v>105534.99487725337</v>
      </c>
      <c r="Y212" s="5">
        <f>'MB non-lgt'!Y212+'HB non-lgt'!Y212+'Major Accts'!Y212</f>
        <v>71439.834154272467</v>
      </c>
      <c r="Z212" s="5">
        <f>'MB non-lgt'!Z212+'HB non-lgt'!Z212+'Major Accts'!Z212</f>
        <v>499075.99339084816</v>
      </c>
      <c r="AA212" s="5">
        <f>'MB non-lgt'!AA212+'HB non-lgt'!AA212+'Major Accts'!AA212</f>
        <v>1247811.1344269544</v>
      </c>
      <c r="AB212" s="5">
        <f>'MB non-lgt'!AB212+'HB non-lgt'!AB212+'Major Accts'!AB212</f>
        <v>10998.234060000001</v>
      </c>
      <c r="AC212" s="5">
        <f>'MB non-lgt'!AC212+'HB non-lgt'!AC212+'Major Accts'!AC212</f>
        <v>12756.06</v>
      </c>
      <c r="AD212" s="5">
        <f>'MB non-lgt'!AD212+'HB non-lgt'!AD212+'Major Accts'!AD212</f>
        <v>115838.37</v>
      </c>
      <c r="AE212" s="5">
        <f>'MB non-lgt'!AE212+'HB non-lgt'!AE212+'Major Accts'!AE212</f>
        <v>80000</v>
      </c>
      <c r="AF212" s="5">
        <f>'MB non-lgt'!AF212+'HB non-lgt'!AF212+'Major Accts'!AF212</f>
        <v>57221.391725485941</v>
      </c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U212" s="7">
        <f t="shared" si="6"/>
        <v>41537565.939160109</v>
      </c>
      <c r="AV212" s="7">
        <f>SUM(lighting!D212:J212)</f>
        <v>1327631</v>
      </c>
      <c r="AW212" s="7">
        <f t="shared" si="7"/>
        <v>42865196.939160109</v>
      </c>
    </row>
    <row r="213" spans="2:49">
      <c r="B213" s="4">
        <v>1</v>
      </c>
      <c r="C213" s="4">
        <v>2029</v>
      </c>
      <c r="D213" s="5">
        <f>'MB non-lgt'!D213+'HB non-lgt'!D213+'Major Accts'!D213</f>
        <v>27945272.913079999</v>
      </c>
      <c r="E213" s="5">
        <f>'MB non-lgt'!E213+'HB non-lgt'!E213+'Major Accts'!E213</f>
        <v>96788.4596475</v>
      </c>
      <c r="F213" s="5">
        <f>'MB non-lgt'!F213+'HB non-lgt'!F213+'Major Accts'!F213</f>
        <v>1382941.1970900001</v>
      </c>
      <c r="G213" s="5">
        <f>'MB non-lgt'!G213+'HB non-lgt'!G213+'Major Accts'!G213</f>
        <v>1995918.30816</v>
      </c>
      <c r="H213" s="5">
        <f>'MB non-lgt'!H213+'HB non-lgt'!H213+'Major Accts'!H213</f>
        <v>12451.426074000001</v>
      </c>
      <c r="I213" s="5">
        <f>'MB non-lgt'!I213+'HB non-lgt'!I213+'Major Accts'!I213</f>
        <v>9153869.1264999993</v>
      </c>
      <c r="J213" s="5">
        <f>'MB non-lgt'!J213+'HB non-lgt'!J213+'Major Accts'!J213</f>
        <v>44560.559800000003</v>
      </c>
      <c r="K213" s="5">
        <f>'MB non-lgt'!K213+'HB non-lgt'!K213+'Major Accts'!K213</f>
        <v>56970.216750000007</v>
      </c>
      <c r="L213" s="5">
        <f>'MB non-lgt'!L213+'HB non-lgt'!L213+'Major Accts'!L213</f>
        <v>186237.56029999998</v>
      </c>
      <c r="M213" s="5">
        <f>'MB non-lgt'!M213+'HB non-lgt'!M213+'Major Accts'!M213</f>
        <v>1610246.6436998616</v>
      </c>
      <c r="N213" s="5">
        <f>'MB non-lgt'!N213+'HB non-lgt'!N213+'Major Accts'!N213</f>
        <v>199735.15597309734</v>
      </c>
      <c r="O213" s="5">
        <f>'MB non-lgt'!O213+'HB non-lgt'!O213+'Major Accts'!O213</f>
        <v>465832.69416935561</v>
      </c>
      <c r="P213" s="5">
        <f>'MB non-lgt'!P213+'HB non-lgt'!P213+'Major Accts'!P213</f>
        <v>229885.14553244936</v>
      </c>
      <c r="Q213" s="5">
        <f>'MB non-lgt'!Q213+'HB non-lgt'!Q213+'Major Accts'!Q213</f>
        <v>258542.95745368156</v>
      </c>
      <c r="R213" s="5">
        <f>'MB non-lgt'!R213+'HB non-lgt'!R213+'Major Accts'!R213</f>
        <v>1912.33548</v>
      </c>
      <c r="S213" s="5">
        <f>'MB non-lgt'!S213+'HB non-lgt'!S213+'Major Accts'!S213</f>
        <v>195309.83425000001</v>
      </c>
      <c r="T213" s="5">
        <f>'MB non-lgt'!T213+'HB non-lgt'!T213+'Major Accts'!T213</f>
        <v>4673.6880000000001</v>
      </c>
      <c r="U213" s="5">
        <f>'MB non-lgt'!U213+'HB non-lgt'!U213+'Major Accts'!U213</f>
        <v>6011.0619999999999</v>
      </c>
      <c r="V213" s="5">
        <f>'MB non-lgt'!V213+'HB non-lgt'!V213+'Major Accts'!V213</f>
        <v>889.77215999999999</v>
      </c>
      <c r="W213" s="5">
        <f>'MB non-lgt'!W213+'HB non-lgt'!W213+'Major Accts'!W213</f>
        <v>101905.13868886654</v>
      </c>
      <c r="X213" s="5">
        <f>'MB non-lgt'!X213+'HB non-lgt'!X213+'Major Accts'!X213</f>
        <v>104738.52119017806</v>
      </c>
      <c r="Y213" s="5">
        <f>'MB non-lgt'!Y213+'HB non-lgt'!Y213+'Major Accts'!Y213</f>
        <v>69847.918898232689</v>
      </c>
      <c r="Z213" s="5">
        <f>'MB non-lgt'!Z213+'HB non-lgt'!Z213+'Major Accts'!Z213</f>
        <v>435243.22292179265</v>
      </c>
      <c r="AA213" s="5">
        <f>'MB non-lgt'!AA213+'HB non-lgt'!AA213+'Major Accts'!AA213</f>
        <v>1359864.6038083469</v>
      </c>
      <c r="AB213" s="5">
        <f>'MB non-lgt'!AB213+'HB non-lgt'!AB213+'Major Accts'!AB213</f>
        <v>24545.27448</v>
      </c>
      <c r="AC213" s="5">
        <f>'MB non-lgt'!AC213+'HB non-lgt'!AC213+'Major Accts'!AC213</f>
        <v>12735.38</v>
      </c>
      <c r="AD213" s="5">
        <f>'MB non-lgt'!AD213+'HB non-lgt'!AD213+'Major Accts'!AD213</f>
        <v>115838.37</v>
      </c>
      <c r="AE213" s="5">
        <f>'MB non-lgt'!AE213+'HB non-lgt'!AE213+'Major Accts'!AE213</f>
        <v>80000</v>
      </c>
      <c r="AF213" s="5">
        <f>'MB non-lgt'!AF213+'HB non-lgt'!AF213+'Major Accts'!AF213</f>
        <v>58197.962706048427</v>
      </c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U213" s="7">
        <f t="shared" si="6"/>
        <v>46210965.448813431</v>
      </c>
      <c r="AV213" s="7">
        <f>SUM(lighting!D213:J213)</f>
        <v>1328173</v>
      </c>
      <c r="AW213" s="7">
        <f t="shared" si="7"/>
        <v>47539138.448813431</v>
      </c>
    </row>
    <row r="214" spans="2:49">
      <c r="B214" s="4">
        <v>2</v>
      </c>
      <c r="C214" s="4">
        <v>2029</v>
      </c>
      <c r="D214" s="5">
        <f>'MB non-lgt'!D214+'HB non-lgt'!D214+'Major Accts'!D214</f>
        <v>26117842.799219999</v>
      </c>
      <c r="E214" s="5">
        <f>'MB non-lgt'!E214+'HB non-lgt'!E214+'Major Accts'!E214</f>
        <v>88538.405347499996</v>
      </c>
      <c r="F214" s="5">
        <f>'MB non-lgt'!F214+'HB non-lgt'!F214+'Major Accts'!F214</f>
        <v>1270596.2593499999</v>
      </c>
      <c r="G214" s="5">
        <f>'MB non-lgt'!G214+'HB non-lgt'!G214+'Major Accts'!G214</f>
        <v>1906456.0243200001</v>
      </c>
      <c r="H214" s="5">
        <f>'MB non-lgt'!H214+'HB non-lgt'!H214+'Major Accts'!H214</f>
        <v>11821.221576</v>
      </c>
      <c r="I214" s="5">
        <f>'MB non-lgt'!I214+'HB non-lgt'!I214+'Major Accts'!I214</f>
        <v>9133503.6245000008</v>
      </c>
      <c r="J214" s="5">
        <f>'MB non-lgt'!J214+'HB non-lgt'!J214+'Major Accts'!J214</f>
        <v>47991.229800000001</v>
      </c>
      <c r="K214" s="5">
        <f>'MB non-lgt'!K214+'HB non-lgt'!K214+'Major Accts'!K214</f>
        <v>55092.099249999999</v>
      </c>
      <c r="L214" s="5">
        <f>'MB non-lgt'!L214+'HB non-lgt'!L214+'Major Accts'!L214</f>
        <v>185344.47091999999</v>
      </c>
      <c r="M214" s="5">
        <f>'MB non-lgt'!M214+'HB non-lgt'!M214+'Major Accts'!M214</f>
        <v>1600576.9785338864</v>
      </c>
      <c r="N214" s="5">
        <f>'MB non-lgt'!N214+'HB non-lgt'!N214+'Major Accts'!N214</f>
        <v>193991.41061106193</v>
      </c>
      <c r="O214" s="5">
        <f>'MB non-lgt'!O214+'HB non-lgt'!O214+'Major Accts'!O214</f>
        <v>458651.11512164929</v>
      </c>
      <c r="P214" s="5">
        <f>'MB non-lgt'!P214+'HB non-lgt'!P214+'Major Accts'!P214</f>
        <v>227966.04212424549</v>
      </c>
      <c r="Q214" s="5">
        <f>'MB non-lgt'!Q214+'HB non-lgt'!Q214+'Major Accts'!Q214</f>
        <v>235236.38791209698</v>
      </c>
      <c r="R214" s="5">
        <f>'MB non-lgt'!R214+'HB non-lgt'!R214+'Major Accts'!R214</f>
        <v>1903.4466</v>
      </c>
      <c r="S214" s="5">
        <f>'MB non-lgt'!S214+'HB non-lgt'!S214+'Major Accts'!S214</f>
        <v>190791.02775000001</v>
      </c>
      <c r="T214" s="5">
        <f>'MB non-lgt'!T214+'HB non-lgt'!T214+'Major Accts'!T214</f>
        <v>4526.4106000000002</v>
      </c>
      <c r="U214" s="5">
        <f>'MB non-lgt'!U214+'HB non-lgt'!U214+'Major Accts'!U214</f>
        <v>5832.2070000000003</v>
      </c>
      <c r="V214" s="5">
        <f>'MB non-lgt'!V214+'HB non-lgt'!V214+'Major Accts'!V214</f>
        <v>1072.2177999999999</v>
      </c>
      <c r="W214" s="5">
        <f>'MB non-lgt'!W214+'HB non-lgt'!W214+'Major Accts'!W214</f>
        <v>99572.754127463035</v>
      </c>
      <c r="X214" s="5">
        <f>'MB non-lgt'!X214+'HB non-lgt'!X214+'Major Accts'!X214</f>
        <v>103728.94122344902</v>
      </c>
      <c r="Y214" s="5">
        <f>'MB non-lgt'!Y214+'HB non-lgt'!Y214+'Major Accts'!Y214</f>
        <v>70402.51558493558</v>
      </c>
      <c r="Z214" s="5">
        <f>'MB non-lgt'!Z214+'HB non-lgt'!Z214+'Major Accts'!Z214</f>
        <v>454665.83105360065</v>
      </c>
      <c r="AA214" s="5">
        <f>'MB non-lgt'!AA214+'HB non-lgt'!AA214+'Major Accts'!AA214</f>
        <v>1076680.0952457422</v>
      </c>
      <c r="AB214" s="5">
        <f>'MB non-lgt'!AB214+'HB non-lgt'!AB214+'Major Accts'!AB214</f>
        <v>22322.458860000002</v>
      </c>
      <c r="AC214" s="5">
        <f>'MB non-lgt'!AC214+'HB non-lgt'!AC214+'Major Accts'!AC214</f>
        <v>12559.6</v>
      </c>
      <c r="AD214" s="5">
        <f>'MB non-lgt'!AD214+'HB non-lgt'!AD214+'Major Accts'!AD214</f>
        <v>115838.37</v>
      </c>
      <c r="AE214" s="5">
        <f>'MB non-lgt'!AE214+'HB non-lgt'!AE214+'Major Accts'!AE214</f>
        <v>80000</v>
      </c>
      <c r="AF214" s="5">
        <f>'MB non-lgt'!AF214+'HB non-lgt'!AF214+'Major Accts'!AF214</f>
        <v>55910.937289607995</v>
      </c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U214" s="7">
        <f t="shared" si="6"/>
        <v>43829414.881721251</v>
      </c>
      <c r="AV214" s="7">
        <f>SUM(lighting!D214:J214)</f>
        <v>1328716</v>
      </c>
      <c r="AW214" s="7">
        <f t="shared" si="7"/>
        <v>45158130.881721251</v>
      </c>
    </row>
    <row r="215" spans="2:49">
      <c r="B215" s="4">
        <v>3</v>
      </c>
      <c r="C215" s="4">
        <v>2029</v>
      </c>
      <c r="D215" s="5">
        <f>'MB non-lgt'!D215+'HB non-lgt'!D215+'Major Accts'!D215</f>
        <v>23016197.285020001</v>
      </c>
      <c r="E215" s="5">
        <f>'MB non-lgt'!E215+'HB non-lgt'!E215+'Major Accts'!E215</f>
        <v>76461.868229999993</v>
      </c>
      <c r="F215" s="5">
        <f>'MB non-lgt'!F215+'HB non-lgt'!F215+'Major Accts'!F215</f>
        <v>1097999.5310800001</v>
      </c>
      <c r="G215" s="5">
        <f>'MB non-lgt'!G215+'HB non-lgt'!G215+'Major Accts'!G215</f>
        <v>1750097.1968400001</v>
      </c>
      <c r="H215" s="5">
        <f>'MB non-lgt'!H215+'HB non-lgt'!H215+'Major Accts'!H215</f>
        <v>10727.273952</v>
      </c>
      <c r="I215" s="5">
        <f>'MB non-lgt'!I215+'HB non-lgt'!I215+'Major Accts'!I215</f>
        <v>8783740.1150000002</v>
      </c>
      <c r="J215" s="5">
        <f>'MB non-lgt'!J215+'HB non-lgt'!J215+'Major Accts'!J215</f>
        <v>40470.1895</v>
      </c>
      <c r="K215" s="5">
        <f>'MB non-lgt'!K215+'HB non-lgt'!K215+'Major Accts'!K215</f>
        <v>50503.661250000005</v>
      </c>
      <c r="L215" s="5">
        <f>'MB non-lgt'!L215+'HB non-lgt'!L215+'Major Accts'!L215</f>
        <v>185297.05298000001</v>
      </c>
      <c r="M215" s="5">
        <f>'MB non-lgt'!M215+'HB non-lgt'!M215+'Major Accts'!M215</f>
        <v>1621229.0348582298</v>
      </c>
      <c r="N215" s="5">
        <f>'MB non-lgt'!N215+'HB non-lgt'!N215+'Major Accts'!N215</f>
        <v>207520.46350761064</v>
      </c>
      <c r="O215" s="5">
        <f>'MB non-lgt'!O215+'HB non-lgt'!O215+'Major Accts'!O215</f>
        <v>471528.80658587121</v>
      </c>
      <c r="P215" s="5">
        <f>'MB non-lgt'!P215+'HB non-lgt'!P215+'Major Accts'!P215</f>
        <v>236477.23986440437</v>
      </c>
      <c r="Q215" s="5">
        <f>'MB non-lgt'!Q215+'HB non-lgt'!Q215+'Major Accts'!Q215</f>
        <v>251751.4457770403</v>
      </c>
      <c r="R215" s="5">
        <f>'MB non-lgt'!R215+'HB non-lgt'!R215+'Major Accts'!R215</f>
        <v>1897.3416</v>
      </c>
      <c r="S215" s="5">
        <f>'MB non-lgt'!S215+'HB non-lgt'!S215+'Major Accts'!S215</f>
        <v>190456.34450000001</v>
      </c>
      <c r="T215" s="5">
        <f>'MB non-lgt'!T215+'HB non-lgt'!T215+'Major Accts'!T215</f>
        <v>4403.9816000000001</v>
      </c>
      <c r="U215" s="5">
        <f>'MB non-lgt'!U215+'HB non-lgt'!U215+'Major Accts'!U215</f>
        <v>6091.1262500000003</v>
      </c>
      <c r="V215" s="5">
        <f>'MB non-lgt'!V215+'HB non-lgt'!V215+'Major Accts'!V215</f>
        <v>1031.50414</v>
      </c>
      <c r="W215" s="5">
        <f>'MB non-lgt'!W215+'HB non-lgt'!W215+'Major Accts'!W215</f>
        <v>103210.96503389577</v>
      </c>
      <c r="X215" s="5">
        <f>'MB non-lgt'!X215+'HB non-lgt'!X215+'Major Accts'!X215</f>
        <v>104911.95941093608</v>
      </c>
      <c r="Y215" s="5">
        <f>'MB non-lgt'!Y215+'HB non-lgt'!Y215+'Major Accts'!Y215</f>
        <v>71154.95757311293</v>
      </c>
      <c r="Z215" s="5">
        <f>'MB non-lgt'!Z215+'HB non-lgt'!Z215+'Major Accts'!Z215</f>
        <v>452682.27256946947</v>
      </c>
      <c r="AA215" s="5">
        <f>'MB non-lgt'!AA215+'HB non-lgt'!AA215+'Major Accts'!AA215</f>
        <v>1333792.5722050013</v>
      </c>
      <c r="AB215" s="5">
        <f>'MB non-lgt'!AB215+'HB non-lgt'!AB215+'Major Accts'!AB215</f>
        <v>21886.46744</v>
      </c>
      <c r="AC215" s="5">
        <f>'MB non-lgt'!AC215+'HB non-lgt'!AC215+'Major Accts'!AC215</f>
        <v>12735.38</v>
      </c>
      <c r="AD215" s="5">
        <f>'MB non-lgt'!AD215+'HB non-lgt'!AD215+'Major Accts'!AD215</f>
        <v>115838.37</v>
      </c>
      <c r="AE215" s="5">
        <f>'MB non-lgt'!AE215+'HB non-lgt'!AE215+'Major Accts'!AE215</f>
        <v>80000</v>
      </c>
      <c r="AF215" s="5">
        <f>'MB non-lgt'!AF215+'HB non-lgt'!AF215+'Major Accts'!AF215</f>
        <v>55584.573808231078</v>
      </c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U215" s="7">
        <f t="shared" si="6"/>
        <v>40355678.980575792</v>
      </c>
      <c r="AV215" s="7">
        <f>SUM(lighting!D215:J215)</f>
        <v>1329260</v>
      </c>
      <c r="AW215" s="7">
        <f t="shared" si="7"/>
        <v>41684938.980575792</v>
      </c>
    </row>
    <row r="216" spans="2:49">
      <c r="B216" s="4">
        <v>4</v>
      </c>
      <c r="C216" s="4">
        <v>2029</v>
      </c>
      <c r="D216" s="5">
        <f>'MB non-lgt'!D216+'HB non-lgt'!D216+'Major Accts'!D216</f>
        <v>21928458.67966</v>
      </c>
      <c r="E216" s="5">
        <f>'MB non-lgt'!E216+'HB non-lgt'!E216+'Major Accts'!E216</f>
        <v>72074.118369000003</v>
      </c>
      <c r="F216" s="5">
        <f>'MB non-lgt'!F216+'HB non-lgt'!F216+'Major Accts'!F216</f>
        <v>1040624.46842</v>
      </c>
      <c r="G216" s="5">
        <f>'MB non-lgt'!G216+'HB non-lgt'!G216+'Major Accts'!G216</f>
        <v>1746089.9630400001</v>
      </c>
      <c r="H216" s="5">
        <f>'MB non-lgt'!H216+'HB non-lgt'!H216+'Major Accts'!H216</f>
        <v>10693.427832000001</v>
      </c>
      <c r="I216" s="5">
        <f>'MB non-lgt'!I216+'HB non-lgt'!I216+'Major Accts'!I216</f>
        <v>8586637.2084999997</v>
      </c>
      <c r="J216" s="5">
        <f>'MB non-lgt'!J216+'HB non-lgt'!J216+'Major Accts'!J216</f>
        <v>40893.724400000006</v>
      </c>
      <c r="K216" s="5">
        <f>'MB non-lgt'!K216+'HB non-lgt'!K216+'Major Accts'!K216</f>
        <v>53888.455250000006</v>
      </c>
      <c r="L216" s="5">
        <f>'MB non-lgt'!L216+'HB non-lgt'!L216+'Major Accts'!L216</f>
        <v>197099.56346</v>
      </c>
      <c r="M216" s="5">
        <f>'MB non-lgt'!M216+'HB non-lgt'!M216+'Major Accts'!M216</f>
        <v>1704778.7706673583</v>
      </c>
      <c r="N216" s="5">
        <f>'MB non-lgt'!N216+'HB non-lgt'!N216+'Major Accts'!N216</f>
        <v>195810.24906876107</v>
      </c>
      <c r="O216" s="5">
        <f>'MB non-lgt'!O216+'HB non-lgt'!O216+'Major Accts'!O216</f>
        <v>489138.70412355266</v>
      </c>
      <c r="P216" s="5">
        <f>'MB non-lgt'!P216+'HB non-lgt'!P216+'Major Accts'!P216</f>
        <v>243603.72309758147</v>
      </c>
      <c r="Q216" s="5">
        <f>'MB non-lgt'!Q216+'HB non-lgt'!Q216+'Major Accts'!Q216</f>
        <v>258330.98864135589</v>
      </c>
      <c r="R216" s="5">
        <f>'MB non-lgt'!R216+'HB non-lgt'!R216+'Major Accts'!R216</f>
        <v>1879.0754400000001</v>
      </c>
      <c r="S216" s="5">
        <f>'MB non-lgt'!S216+'HB non-lgt'!S216+'Major Accts'!S216</f>
        <v>194819.83974999998</v>
      </c>
      <c r="T216" s="5">
        <f>'MB non-lgt'!T216+'HB non-lgt'!T216+'Major Accts'!T216</f>
        <v>4508.0387000000001</v>
      </c>
      <c r="U216" s="5">
        <f>'MB non-lgt'!U216+'HB non-lgt'!U216+'Major Accts'!U216</f>
        <v>6170.8095000000003</v>
      </c>
      <c r="V216" s="5">
        <f>'MB non-lgt'!V216+'HB non-lgt'!V216+'Major Accts'!V216</f>
        <v>992.71395999999993</v>
      </c>
      <c r="W216" s="5">
        <f>'MB non-lgt'!W216+'HB non-lgt'!W216+'Major Accts'!W216</f>
        <v>103964.94105961559</v>
      </c>
      <c r="X216" s="5">
        <f>'MB non-lgt'!X216+'HB non-lgt'!X216+'Major Accts'!X216</f>
        <v>110014.35241029054</v>
      </c>
      <c r="Y216" s="5">
        <f>'MB non-lgt'!Y216+'HB non-lgt'!Y216+'Major Accts'!Y216</f>
        <v>75223.224258980976</v>
      </c>
      <c r="Z216" s="5">
        <f>'MB non-lgt'!Z216+'HB non-lgt'!Z216+'Major Accts'!Z216</f>
        <v>498578.49145304394</v>
      </c>
      <c r="AA216" s="5">
        <f>'MB non-lgt'!AA216+'HB non-lgt'!AA216+'Major Accts'!AA216</f>
        <v>1333083.0034781157</v>
      </c>
      <c r="AB216" s="5">
        <f>'MB non-lgt'!AB216+'HB non-lgt'!AB216+'Major Accts'!AB216</f>
        <v>17373.706179999997</v>
      </c>
      <c r="AC216" s="5">
        <f>'MB non-lgt'!AC216+'HB non-lgt'!AC216+'Major Accts'!AC216</f>
        <v>12673.34</v>
      </c>
      <c r="AD216" s="5">
        <f>'MB non-lgt'!AD216+'HB non-lgt'!AD216+'Major Accts'!AD216</f>
        <v>115838.37</v>
      </c>
      <c r="AE216" s="5">
        <f>'MB non-lgt'!AE216+'HB non-lgt'!AE216+'Major Accts'!AE216</f>
        <v>80000</v>
      </c>
      <c r="AF216" s="5">
        <f>'MB non-lgt'!AF216+'HB non-lgt'!AF216+'Major Accts'!AF216</f>
        <v>58392.420853512871</v>
      </c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U216" s="7">
        <f t="shared" si="6"/>
        <v>39181634.371573173</v>
      </c>
      <c r="AV216" s="7">
        <f>SUM(lighting!D216:J216)</f>
        <v>1329804</v>
      </c>
      <c r="AW216" s="7">
        <f t="shared" si="7"/>
        <v>40511438.371573173</v>
      </c>
    </row>
    <row r="217" spans="2:49">
      <c r="B217" s="4">
        <v>5</v>
      </c>
      <c r="C217" s="4">
        <v>2029</v>
      </c>
      <c r="D217" s="5">
        <f>'MB non-lgt'!D217+'HB non-lgt'!D217+'Major Accts'!D217</f>
        <v>22880902.817359999</v>
      </c>
      <c r="E217" s="5">
        <f>'MB non-lgt'!E217+'HB non-lgt'!E217+'Major Accts'!E217</f>
        <v>76513.613087999998</v>
      </c>
      <c r="F217" s="5">
        <f>'MB non-lgt'!F217+'HB non-lgt'!F217+'Major Accts'!F217</f>
        <v>1119144.5311400001</v>
      </c>
      <c r="G217" s="5">
        <f>'MB non-lgt'!G217+'HB non-lgt'!G217+'Major Accts'!G217</f>
        <v>1845870.9795600001</v>
      </c>
      <c r="H217" s="5">
        <f>'MB non-lgt'!H217+'HB non-lgt'!H217+'Major Accts'!H217</f>
        <v>11380.298940000001</v>
      </c>
      <c r="I217" s="5">
        <f>'MB non-lgt'!I217+'HB non-lgt'!I217+'Major Accts'!I217</f>
        <v>9135771.9297499992</v>
      </c>
      <c r="J217" s="5">
        <f>'MB non-lgt'!J217+'HB non-lgt'!J217+'Major Accts'!J217</f>
        <v>44459.015200000002</v>
      </c>
      <c r="K217" s="5">
        <f>'MB non-lgt'!K217+'HB non-lgt'!K217+'Major Accts'!K217</f>
        <v>58612.095500000003</v>
      </c>
      <c r="L217" s="5">
        <f>'MB non-lgt'!L217+'HB non-lgt'!L217+'Major Accts'!L217</f>
        <v>207491.16574</v>
      </c>
      <c r="M217" s="5">
        <f>'MB non-lgt'!M217+'HB non-lgt'!M217+'Major Accts'!M217</f>
        <v>1787803.8787309821</v>
      </c>
      <c r="N217" s="5">
        <f>'MB non-lgt'!N217+'HB non-lgt'!N217+'Major Accts'!N217</f>
        <v>189330.69368530976</v>
      </c>
      <c r="O217" s="5">
        <f>'MB non-lgt'!O217+'HB non-lgt'!O217+'Major Accts'!O217</f>
        <v>497344.6742958636</v>
      </c>
      <c r="P217" s="5">
        <f>'MB non-lgt'!P217+'HB non-lgt'!P217+'Major Accts'!P217</f>
        <v>252662.80617750017</v>
      </c>
      <c r="Q217" s="5">
        <f>'MB non-lgt'!Q217+'HB non-lgt'!Q217+'Major Accts'!Q217</f>
        <v>248175.12897479598</v>
      </c>
      <c r="R217" s="5">
        <f>'MB non-lgt'!R217+'HB non-lgt'!R217+'Major Accts'!R217</f>
        <v>1562.5922399999999</v>
      </c>
      <c r="S217" s="5">
        <f>'MB non-lgt'!S217+'HB non-lgt'!S217+'Major Accts'!S217</f>
        <v>203550.13524999999</v>
      </c>
      <c r="T217" s="5">
        <f>'MB non-lgt'!T217+'HB non-lgt'!T217+'Major Accts'!T217</f>
        <v>4390.7795999999998</v>
      </c>
      <c r="U217" s="5">
        <f>'MB non-lgt'!U217+'HB non-lgt'!U217+'Major Accts'!U217</f>
        <v>6646.0372500000003</v>
      </c>
      <c r="V217" s="5">
        <f>'MB non-lgt'!V217+'HB non-lgt'!V217+'Major Accts'!V217</f>
        <v>1356.3229200000001</v>
      </c>
      <c r="W217" s="5">
        <f>'MB non-lgt'!W217+'HB non-lgt'!W217+'Major Accts'!W217</f>
        <v>107441.28750987074</v>
      </c>
      <c r="X217" s="5">
        <f>'MB non-lgt'!X217+'HB non-lgt'!X217+'Major Accts'!X217</f>
        <v>116655.49038155747</v>
      </c>
      <c r="Y217" s="5">
        <f>'MB non-lgt'!Y217+'HB non-lgt'!Y217+'Major Accts'!Y217</f>
        <v>78211.297423194483</v>
      </c>
      <c r="Z217" s="5">
        <f>'MB non-lgt'!Z217+'HB non-lgt'!Z217+'Major Accts'!Z217</f>
        <v>556668.70304237655</v>
      </c>
      <c r="AA217" s="5">
        <f>'MB non-lgt'!AA217+'HB non-lgt'!AA217+'Major Accts'!AA217</f>
        <v>1396676.222391587</v>
      </c>
      <c r="AB217" s="5">
        <f>'MB non-lgt'!AB217+'HB non-lgt'!AB217+'Major Accts'!AB217</f>
        <v>23783.222959999999</v>
      </c>
      <c r="AC217" s="5">
        <f>'MB non-lgt'!AC217+'HB non-lgt'!AC217+'Major Accts'!AC217</f>
        <v>12735.38</v>
      </c>
      <c r="AD217" s="5">
        <f>'MB non-lgt'!AD217+'HB non-lgt'!AD217+'Major Accts'!AD217</f>
        <v>115838.37</v>
      </c>
      <c r="AE217" s="5">
        <f>'MB non-lgt'!AE217+'HB non-lgt'!AE217+'Major Accts'!AE217</f>
        <v>80000</v>
      </c>
      <c r="AF217" s="5">
        <f>'MB non-lgt'!AF217+'HB non-lgt'!AF217+'Major Accts'!AF217</f>
        <v>58147.753643175151</v>
      </c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U217" s="7">
        <f t="shared" si="6"/>
        <v>41119127.222754203</v>
      </c>
      <c r="AV217" s="7">
        <f>SUM(lighting!D217:J217)</f>
        <v>1330348</v>
      </c>
      <c r="AW217" s="7">
        <f t="shared" si="7"/>
        <v>42449475.222754203</v>
      </c>
    </row>
    <row r="218" spans="2:49">
      <c r="B218" s="4">
        <v>6</v>
      </c>
      <c r="C218" s="4">
        <v>2029</v>
      </c>
      <c r="D218" s="5">
        <f>'MB non-lgt'!D218+'HB non-lgt'!D218+'Major Accts'!D218</f>
        <v>29758516.601740003</v>
      </c>
      <c r="E218" s="5">
        <f>'MB non-lgt'!E218+'HB non-lgt'!E218+'Major Accts'!E218</f>
        <v>99982.449820499998</v>
      </c>
      <c r="F218" s="5">
        <f>'MB non-lgt'!F218+'HB non-lgt'!F218+'Major Accts'!F218</f>
        <v>1496758.63616</v>
      </c>
      <c r="G218" s="5">
        <f>'MB non-lgt'!G218+'HB non-lgt'!G218+'Major Accts'!G218</f>
        <v>2191941.5496</v>
      </c>
      <c r="H218" s="5">
        <f>'MB non-lgt'!H218+'HB non-lgt'!H218+'Major Accts'!H218</f>
        <v>13775.322185999999</v>
      </c>
      <c r="I218" s="5">
        <f>'MB non-lgt'!I218+'HB non-lgt'!I218+'Major Accts'!I218</f>
        <v>10159707.345249999</v>
      </c>
      <c r="J218" s="5">
        <f>'MB non-lgt'!J218+'HB non-lgt'!J218+'Major Accts'!J218</f>
        <v>51915.561300000001</v>
      </c>
      <c r="K218" s="5">
        <f>'MB non-lgt'!K218+'HB non-lgt'!K218+'Major Accts'!K218</f>
        <v>70299.586500000005</v>
      </c>
      <c r="L218" s="5">
        <f>'MB non-lgt'!L218+'HB non-lgt'!L218+'Major Accts'!L218</f>
        <v>288331.43241508293</v>
      </c>
      <c r="M218" s="5">
        <f>'MB non-lgt'!M218+'HB non-lgt'!M218+'Major Accts'!M218</f>
        <v>1963599.3667980637</v>
      </c>
      <c r="N218" s="5">
        <f>'MB non-lgt'!N218+'HB non-lgt'!N218+'Major Accts'!N218</f>
        <v>197270.11540336284</v>
      </c>
      <c r="O218" s="5">
        <f>'MB non-lgt'!O218+'HB non-lgt'!O218+'Major Accts'!O218</f>
        <v>534714.19511981739</v>
      </c>
      <c r="P218" s="5">
        <f>'MB non-lgt'!P218+'HB non-lgt'!P218+'Major Accts'!P218</f>
        <v>267519.2432878401</v>
      </c>
      <c r="Q218" s="5">
        <f>'MB non-lgt'!Q218+'HB non-lgt'!Q218+'Major Accts'!Q218</f>
        <v>438068.78803743707</v>
      </c>
      <c r="R218" s="5">
        <f>'MB non-lgt'!R218+'HB non-lgt'!R218+'Major Accts'!R218</f>
        <v>1738.0255200000001</v>
      </c>
      <c r="S218" s="5">
        <f>'MB non-lgt'!S218+'HB non-lgt'!S218+'Major Accts'!S218</f>
        <v>216962.27474999998</v>
      </c>
      <c r="T218" s="5">
        <f>'MB non-lgt'!T218+'HB non-lgt'!T218+'Major Accts'!T218</f>
        <v>4741.1373999999996</v>
      </c>
      <c r="U218" s="5">
        <f>'MB non-lgt'!U218+'HB non-lgt'!U218+'Major Accts'!U218</f>
        <v>6741.5542500000001</v>
      </c>
      <c r="V218" s="5">
        <f>'MB non-lgt'!V218+'HB non-lgt'!V218+'Major Accts'!V218</f>
        <v>1559.7570818711838</v>
      </c>
      <c r="W218" s="5">
        <f>'MB non-lgt'!W218+'HB non-lgt'!W218+'Major Accts'!W218</f>
        <v>112148.46327806644</v>
      </c>
      <c r="X218" s="5">
        <f>'MB non-lgt'!X218+'HB non-lgt'!X218+'Major Accts'!X218</f>
        <v>124225.49281968561</v>
      </c>
      <c r="Y218" s="5">
        <f>'MB non-lgt'!Y218+'HB non-lgt'!Y218+'Major Accts'!Y218</f>
        <v>80969.065122721833</v>
      </c>
      <c r="Z218" s="5">
        <f>'MB non-lgt'!Z218+'HB non-lgt'!Z218+'Major Accts'!Z218</f>
        <v>586100.66005131567</v>
      </c>
      <c r="AA218" s="5">
        <f>'MB non-lgt'!AA218+'HB non-lgt'!AA218+'Major Accts'!AA218</f>
        <v>2723667.8761209389</v>
      </c>
      <c r="AB218" s="5">
        <f>'MB non-lgt'!AB218+'HB non-lgt'!AB218+'Major Accts'!AB218</f>
        <v>18969.070019999999</v>
      </c>
      <c r="AC218" s="5">
        <f>'MB non-lgt'!AC218+'HB non-lgt'!AC218+'Major Accts'!AC218</f>
        <v>12673.34</v>
      </c>
      <c r="AD218" s="5">
        <f>'MB non-lgt'!AD218+'HB non-lgt'!AD218+'Major Accts'!AD218</f>
        <v>115838.37</v>
      </c>
      <c r="AE218" s="5">
        <f>'MB non-lgt'!AE218+'HB non-lgt'!AE218+'Major Accts'!AE218</f>
        <v>80000</v>
      </c>
      <c r="AF218" s="5">
        <f>'MB non-lgt'!AF218+'HB non-lgt'!AF218+'Major Accts'!AF218</f>
        <v>62990.876342708216</v>
      </c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U218" s="7">
        <f t="shared" si="6"/>
        <v>51681726.156375423</v>
      </c>
      <c r="AV218" s="7">
        <f>SUM(lighting!D218:J218)</f>
        <v>1330893</v>
      </c>
      <c r="AW218" s="7">
        <f t="shared" si="7"/>
        <v>53012619.156375423</v>
      </c>
    </row>
    <row r="219" spans="2:49">
      <c r="B219" s="4">
        <v>7</v>
      </c>
      <c r="C219" s="4">
        <v>2029</v>
      </c>
      <c r="D219" s="5">
        <f>'MB non-lgt'!D219+'HB non-lgt'!D219+'Major Accts'!D219</f>
        <v>33756345.72947</v>
      </c>
      <c r="E219" s="5">
        <f>'MB non-lgt'!E219+'HB non-lgt'!E219+'Major Accts'!E219</f>
        <v>112714.094004</v>
      </c>
      <c r="F219" s="5">
        <f>'MB non-lgt'!F219+'HB non-lgt'!F219+'Major Accts'!F219</f>
        <v>1710290.0905600002</v>
      </c>
      <c r="G219" s="5">
        <f>'MB non-lgt'!G219+'HB non-lgt'!G219+'Major Accts'!G219</f>
        <v>2366684.2444799999</v>
      </c>
      <c r="H219" s="5">
        <f>'MB non-lgt'!H219+'HB non-lgt'!H219+'Major Accts'!H219</f>
        <v>14981.06457</v>
      </c>
      <c r="I219" s="5">
        <f>'MB non-lgt'!I219+'HB non-lgt'!I219+'Major Accts'!I219</f>
        <v>10619606.665750001</v>
      </c>
      <c r="J219" s="5">
        <f>'MB non-lgt'!J219+'HB non-lgt'!J219+'Major Accts'!J219</f>
        <v>54547.770300000004</v>
      </c>
      <c r="K219" s="5">
        <f>'MB non-lgt'!K219+'HB non-lgt'!K219+'Major Accts'!K219</f>
        <v>73191.614249999999</v>
      </c>
      <c r="L219" s="5">
        <f>'MB non-lgt'!L219+'HB non-lgt'!L219+'Major Accts'!L219</f>
        <v>358689.59120720078</v>
      </c>
      <c r="M219" s="5">
        <f>'MB non-lgt'!M219+'HB non-lgt'!M219+'Major Accts'!M219</f>
        <v>1958322.3615041494</v>
      </c>
      <c r="N219" s="5">
        <f>'MB non-lgt'!N219+'HB non-lgt'!N219+'Major Accts'!N219</f>
        <v>200895.69179168143</v>
      </c>
      <c r="O219" s="5">
        <f>'MB non-lgt'!O219+'HB non-lgt'!O219+'Major Accts'!O219</f>
        <v>546045.26190333231</v>
      </c>
      <c r="P219" s="5">
        <f>'MB non-lgt'!P219+'HB non-lgt'!P219+'Major Accts'!P219</f>
        <v>268667.97297612421</v>
      </c>
      <c r="Q219" s="5">
        <f>'MB non-lgt'!Q219+'HB non-lgt'!Q219+'Major Accts'!Q219</f>
        <v>485827.3824585852</v>
      </c>
      <c r="R219" s="5">
        <f>'MB non-lgt'!R219+'HB non-lgt'!R219+'Major Accts'!R219</f>
        <v>1842.10356</v>
      </c>
      <c r="S219" s="5">
        <f>'MB non-lgt'!S219+'HB non-lgt'!S219+'Major Accts'!S219</f>
        <v>224536.402</v>
      </c>
      <c r="T219" s="5">
        <f>'MB non-lgt'!T219+'HB non-lgt'!T219+'Major Accts'!T219</f>
        <v>4701.0629000000008</v>
      </c>
      <c r="U219" s="5">
        <f>'MB non-lgt'!U219+'HB non-lgt'!U219+'Major Accts'!U219</f>
        <v>6972.9454999999998</v>
      </c>
      <c r="V219" s="5">
        <f>'MB non-lgt'!V219+'HB non-lgt'!V219+'Major Accts'!V219</f>
        <v>2097.5984518595142</v>
      </c>
      <c r="W219" s="5">
        <f>'MB non-lgt'!W219+'HB non-lgt'!W219+'Major Accts'!W219</f>
        <v>116092.71346034939</v>
      </c>
      <c r="X219" s="5">
        <f>'MB non-lgt'!X219+'HB non-lgt'!X219+'Major Accts'!X219</f>
        <v>118443.46129306167</v>
      </c>
      <c r="Y219" s="5">
        <f>'MB non-lgt'!Y219+'HB non-lgt'!Y219+'Major Accts'!Y219</f>
        <v>80958.404774560418</v>
      </c>
      <c r="Z219" s="5">
        <f>'MB non-lgt'!Z219+'HB non-lgt'!Z219+'Major Accts'!Z219</f>
        <v>612218.99411253445</v>
      </c>
      <c r="AA219" s="5">
        <f>'MB non-lgt'!AA219+'HB non-lgt'!AA219+'Major Accts'!AA219</f>
        <v>3231939.0385539322</v>
      </c>
      <c r="AB219" s="5">
        <f>'MB non-lgt'!AB219+'HB non-lgt'!AB219+'Major Accts'!AB219</f>
        <v>20592.563920000001</v>
      </c>
      <c r="AC219" s="5">
        <f>'MB non-lgt'!AC219+'HB non-lgt'!AC219+'Major Accts'!AC219</f>
        <v>12735.38</v>
      </c>
      <c r="AD219" s="5">
        <f>'MB non-lgt'!AD219+'HB non-lgt'!AD219+'Major Accts'!AD219</f>
        <v>115838.37</v>
      </c>
      <c r="AE219" s="5">
        <f>'MB non-lgt'!AE219+'HB non-lgt'!AE219+'Major Accts'!AE219</f>
        <v>80000</v>
      </c>
      <c r="AF219" s="5">
        <f>'MB non-lgt'!AF219+'HB non-lgt'!AF219+'Major Accts'!AF219</f>
        <v>65317.304248018248</v>
      </c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U219" s="7">
        <f t="shared" si="6"/>
        <v>57221095.877999395</v>
      </c>
      <c r="AV219" s="7">
        <f>SUM(lighting!D219:J219)</f>
        <v>1331439</v>
      </c>
      <c r="AW219" s="7">
        <f t="shared" si="7"/>
        <v>58552534.877999395</v>
      </c>
    </row>
    <row r="220" spans="2:49">
      <c r="B220" s="4">
        <v>8</v>
      </c>
      <c r="C220" s="4">
        <v>2029</v>
      </c>
      <c r="D220" s="5">
        <f>'MB non-lgt'!D220+'HB non-lgt'!D220+'Major Accts'!D220</f>
        <v>34011810.105149999</v>
      </c>
      <c r="E220" s="5">
        <f>'MB non-lgt'!E220+'HB non-lgt'!E220+'Major Accts'!E220</f>
        <v>112316.683686</v>
      </c>
      <c r="F220" s="5">
        <f>'MB non-lgt'!F220+'HB non-lgt'!F220+'Major Accts'!F220</f>
        <v>1718553.7123</v>
      </c>
      <c r="G220" s="5">
        <f>'MB non-lgt'!G220+'HB non-lgt'!G220+'Major Accts'!G220</f>
        <v>2375768.4163199998</v>
      </c>
      <c r="H220" s="5">
        <f>'MB non-lgt'!H220+'HB non-lgt'!H220+'Major Accts'!H220</f>
        <v>15038.038872000001</v>
      </c>
      <c r="I220" s="5">
        <f>'MB non-lgt'!I220+'HB non-lgt'!I220+'Major Accts'!I220</f>
        <v>10604761.73425</v>
      </c>
      <c r="J220" s="5">
        <f>'MB non-lgt'!J220+'HB non-lgt'!J220+'Major Accts'!J220</f>
        <v>50554.064700000003</v>
      </c>
      <c r="K220" s="5">
        <f>'MB non-lgt'!K220+'HB non-lgt'!K220+'Major Accts'!K220</f>
        <v>74251.953500000003</v>
      </c>
      <c r="L220" s="5">
        <f>'MB non-lgt'!L220+'HB non-lgt'!L220+'Major Accts'!L220</f>
        <v>368379.71024752932</v>
      </c>
      <c r="M220" s="5">
        <f>'MB non-lgt'!M220+'HB non-lgt'!M220+'Major Accts'!M220</f>
        <v>2033157.45</v>
      </c>
      <c r="N220" s="5">
        <f>'MB non-lgt'!N220+'HB non-lgt'!N220+'Major Accts'!N220</f>
        <v>207926.68279274338</v>
      </c>
      <c r="O220" s="5">
        <f>'MB non-lgt'!O220+'HB non-lgt'!O220+'Major Accts'!O220</f>
        <v>553767.62865235016</v>
      </c>
      <c r="P220" s="5">
        <f>'MB non-lgt'!P220+'HB non-lgt'!P220+'Major Accts'!P220</f>
        <v>286121.39540567563</v>
      </c>
      <c r="Q220" s="5">
        <f>'MB non-lgt'!Q220+'HB non-lgt'!Q220+'Major Accts'!Q220</f>
        <v>491638.64456612128</v>
      </c>
      <c r="R220" s="5">
        <f>'MB non-lgt'!R220+'HB non-lgt'!R220+'Major Accts'!R220</f>
        <v>1930.6016400000001</v>
      </c>
      <c r="S220" s="5">
        <f>'MB non-lgt'!S220+'HB non-lgt'!S220+'Major Accts'!S220</f>
        <v>224262.54625000001</v>
      </c>
      <c r="T220" s="5">
        <f>'MB non-lgt'!T220+'HB non-lgt'!T220+'Major Accts'!T220</f>
        <v>4757.5964000000004</v>
      </c>
      <c r="U220" s="5">
        <f>'MB non-lgt'!U220+'HB non-lgt'!U220+'Major Accts'!U220</f>
        <v>6938.2732500000002</v>
      </c>
      <c r="V220" s="5">
        <f>'MB non-lgt'!V220+'HB non-lgt'!V220+'Major Accts'!V220</f>
        <v>2369.5163139345809</v>
      </c>
      <c r="W220" s="5">
        <f>'MB non-lgt'!W220+'HB non-lgt'!W220+'Major Accts'!W220</f>
        <v>119147.85411060826</v>
      </c>
      <c r="X220" s="5">
        <f>'MB non-lgt'!X220+'HB non-lgt'!X220+'Major Accts'!X220</f>
        <v>120721.15884006306</v>
      </c>
      <c r="Y220" s="5">
        <f>'MB non-lgt'!Y220+'HB non-lgt'!Y220+'Major Accts'!Y220</f>
        <v>80460.4662815474</v>
      </c>
      <c r="Z220" s="5">
        <f>'MB non-lgt'!Z220+'HB non-lgt'!Z220+'Major Accts'!Z220</f>
        <v>655356.04065580713</v>
      </c>
      <c r="AA220" s="5">
        <f>'MB non-lgt'!AA220+'HB non-lgt'!AA220+'Major Accts'!AA220</f>
        <v>3214293.9429529808</v>
      </c>
      <c r="AB220" s="5">
        <f>'MB non-lgt'!AB220+'HB non-lgt'!AB220+'Major Accts'!AB220</f>
        <v>22856.694180000002</v>
      </c>
      <c r="AC220" s="5">
        <f>'MB non-lgt'!AC220+'HB non-lgt'!AC220+'Major Accts'!AC220</f>
        <v>12735.38</v>
      </c>
      <c r="AD220" s="5">
        <f>'MB non-lgt'!AD220+'HB non-lgt'!AD220+'Major Accts'!AD220</f>
        <v>115838.37</v>
      </c>
      <c r="AE220" s="5">
        <f>'MB non-lgt'!AE220+'HB non-lgt'!AE220+'Major Accts'!AE220</f>
        <v>80000</v>
      </c>
      <c r="AF220" s="5">
        <f>'MB non-lgt'!AF220+'HB non-lgt'!AF220+'Major Accts'!AF220</f>
        <v>64593.238518840262</v>
      </c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U220" s="7">
        <f t="shared" si="6"/>
        <v>57630307.899836205</v>
      </c>
      <c r="AV220" s="7">
        <f>SUM(lighting!D220:J220)</f>
        <v>1331984</v>
      </c>
      <c r="AW220" s="7">
        <f t="shared" si="7"/>
        <v>58962291.899836205</v>
      </c>
    </row>
    <row r="221" spans="2:49">
      <c r="B221" s="4">
        <v>9</v>
      </c>
      <c r="C221" s="4">
        <v>2029</v>
      </c>
      <c r="D221" s="5">
        <f>'MB non-lgt'!D221+'HB non-lgt'!D221+'Major Accts'!D221</f>
        <v>32756827.08052</v>
      </c>
      <c r="E221" s="5">
        <f>'MB non-lgt'!E221+'HB non-lgt'!E221+'Major Accts'!E221</f>
        <v>106081.80839999999</v>
      </c>
      <c r="F221" s="5">
        <f>'MB non-lgt'!F221+'HB non-lgt'!F221+'Major Accts'!F221</f>
        <v>1632083.06538</v>
      </c>
      <c r="G221" s="5">
        <f>'MB non-lgt'!G221+'HB non-lgt'!G221+'Major Accts'!G221</f>
        <v>2331851.63484</v>
      </c>
      <c r="H221" s="5">
        <f>'MB non-lgt'!H221+'HB non-lgt'!H221+'Major Accts'!H221</f>
        <v>14733.321228000001</v>
      </c>
      <c r="I221" s="5">
        <f>'MB non-lgt'!I221+'HB non-lgt'!I221+'Major Accts'!I221</f>
        <v>10892033.283749999</v>
      </c>
      <c r="J221" s="5">
        <f>'MB non-lgt'!J221+'HB non-lgt'!J221+'Major Accts'!J221</f>
        <v>54756.828399999999</v>
      </c>
      <c r="K221" s="5">
        <f>'MB non-lgt'!K221+'HB non-lgt'!K221+'Major Accts'!K221</f>
        <v>70725.432750000007</v>
      </c>
      <c r="L221" s="5">
        <f>'MB non-lgt'!L221+'HB non-lgt'!L221+'Major Accts'!L221</f>
        <v>364680.72952424979</v>
      </c>
      <c r="M221" s="5">
        <f>'MB non-lgt'!M221+'HB non-lgt'!M221+'Major Accts'!M221</f>
        <v>2029355.415169433</v>
      </c>
      <c r="N221" s="5">
        <f>'MB non-lgt'!N221+'HB non-lgt'!N221+'Major Accts'!N221</f>
        <v>213864.15654999999</v>
      </c>
      <c r="O221" s="5">
        <f>'MB non-lgt'!O221+'HB non-lgt'!O221+'Major Accts'!O221</f>
        <v>539982.8387871657</v>
      </c>
      <c r="P221" s="5">
        <f>'MB non-lgt'!P221+'HB non-lgt'!P221+'Major Accts'!P221</f>
        <v>267879.97913701052</v>
      </c>
      <c r="Q221" s="5">
        <f>'MB non-lgt'!Q221+'HB non-lgt'!Q221+'Major Accts'!Q221</f>
        <v>411080.57615118392</v>
      </c>
      <c r="R221" s="5">
        <f>'MB non-lgt'!R221+'HB non-lgt'!R221+'Major Accts'!R221</f>
        <v>2038.0984800000001</v>
      </c>
      <c r="S221" s="5">
        <f>'MB non-lgt'!S221+'HB non-lgt'!S221+'Major Accts'!S221</f>
        <v>221645.89025</v>
      </c>
      <c r="T221" s="5">
        <f>'MB non-lgt'!T221+'HB non-lgt'!T221+'Major Accts'!T221</f>
        <v>4674.6466</v>
      </c>
      <c r="U221" s="5">
        <f>'MB non-lgt'!U221+'HB non-lgt'!U221+'Major Accts'!U221</f>
        <v>6754.4657500000003</v>
      </c>
      <c r="V221" s="5">
        <f>'MB non-lgt'!V221+'HB non-lgt'!V221+'Major Accts'!V221</f>
        <v>2244.6877109516231</v>
      </c>
      <c r="W221" s="5">
        <f>'MB non-lgt'!W221+'HB non-lgt'!W221+'Major Accts'!W221</f>
        <v>115933.84948118038</v>
      </c>
      <c r="X221" s="5">
        <f>'MB non-lgt'!X221+'HB non-lgt'!X221+'Major Accts'!X221</f>
        <v>121216.46350803916</v>
      </c>
      <c r="Y221" s="5">
        <f>'MB non-lgt'!Y221+'HB non-lgt'!Y221+'Major Accts'!Y221</f>
        <v>78084.282771452243</v>
      </c>
      <c r="Z221" s="5">
        <f>'MB non-lgt'!Z221+'HB non-lgt'!Z221+'Major Accts'!Z221</f>
        <v>609828.92914168234</v>
      </c>
      <c r="AA221" s="5">
        <f>'MB non-lgt'!AA221+'HB non-lgt'!AA221+'Major Accts'!AA221</f>
        <v>3219638.1467893105</v>
      </c>
      <c r="AB221" s="5">
        <f>'MB non-lgt'!AB221+'HB non-lgt'!AB221+'Major Accts'!AB221</f>
        <v>24049.981940000001</v>
      </c>
      <c r="AC221" s="5">
        <f>'MB non-lgt'!AC221+'HB non-lgt'!AC221+'Major Accts'!AC221</f>
        <v>12673.34</v>
      </c>
      <c r="AD221" s="5">
        <f>'MB non-lgt'!AD221+'HB non-lgt'!AD221+'Major Accts'!AD221</f>
        <v>115838.37</v>
      </c>
      <c r="AE221" s="5">
        <f>'MB non-lgt'!AE221+'HB non-lgt'!AE221+'Major Accts'!AE221</f>
        <v>80000</v>
      </c>
      <c r="AF221" s="5">
        <f>'MB non-lgt'!AF221+'HB non-lgt'!AF221+'Major Accts'!AF221</f>
        <v>64319.854948420027</v>
      </c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U221" s="7">
        <f t="shared" si="6"/>
        <v>56364877.157958075</v>
      </c>
      <c r="AV221" s="7">
        <f>SUM(lighting!D221:J221)</f>
        <v>1332531</v>
      </c>
      <c r="AW221" s="7">
        <f t="shared" si="7"/>
        <v>57697408.157958075</v>
      </c>
    </row>
    <row r="222" spans="2:49">
      <c r="B222" s="4">
        <v>10</v>
      </c>
      <c r="C222" s="4">
        <v>2029</v>
      </c>
      <c r="D222" s="5">
        <f>'MB non-lgt'!D222+'HB non-lgt'!D222+'Major Accts'!D222</f>
        <v>27757701.932190001</v>
      </c>
      <c r="E222" s="5">
        <f>'MB non-lgt'!E222+'HB non-lgt'!E222+'Major Accts'!E222</f>
        <v>87456.456141000002</v>
      </c>
      <c r="F222" s="5">
        <f>'MB non-lgt'!F222+'HB non-lgt'!F222+'Major Accts'!F222</f>
        <v>1344292.61974</v>
      </c>
      <c r="G222" s="5">
        <f>'MB non-lgt'!G222+'HB non-lgt'!G222+'Major Accts'!G222</f>
        <v>2091855.1032</v>
      </c>
      <c r="H222" s="5">
        <f>'MB non-lgt'!H222+'HB non-lgt'!H222+'Major Accts'!H222</f>
        <v>13067.425458</v>
      </c>
      <c r="I222" s="5">
        <f>'MB non-lgt'!I222+'HB non-lgt'!I222+'Major Accts'!I222</f>
        <v>10469335.945499999</v>
      </c>
      <c r="J222" s="5">
        <f>'MB non-lgt'!J222+'HB non-lgt'!J222+'Major Accts'!J222</f>
        <v>56167.170299999998</v>
      </c>
      <c r="K222" s="5">
        <f>'MB non-lgt'!K222+'HB non-lgt'!K222+'Major Accts'!K222</f>
        <v>62872.113499999992</v>
      </c>
      <c r="L222" s="5">
        <f>'MB non-lgt'!L222+'HB non-lgt'!L222+'Major Accts'!L222</f>
        <v>299314.0911853275</v>
      </c>
      <c r="M222" s="5">
        <f>'MB non-lgt'!M222+'HB non-lgt'!M222+'Major Accts'!M222</f>
        <v>1880996.9951694331</v>
      </c>
      <c r="N222" s="5">
        <f>'MB non-lgt'!N222+'HB non-lgt'!N222+'Major Accts'!N222</f>
        <v>204563.82580884953</v>
      </c>
      <c r="O222" s="5">
        <f>'MB non-lgt'!O222+'HB non-lgt'!O222+'Major Accts'!O222</f>
        <v>508048.59420531045</v>
      </c>
      <c r="P222" s="5">
        <f>'MB non-lgt'!P222+'HB non-lgt'!P222+'Major Accts'!P222</f>
        <v>250943.56860797512</v>
      </c>
      <c r="Q222" s="5">
        <f>'MB non-lgt'!Q222+'HB non-lgt'!Q222+'Major Accts'!Q222</f>
        <v>265061.50717811927</v>
      </c>
      <c r="R222" s="5">
        <f>'MB non-lgt'!R222+'HB non-lgt'!R222+'Major Accts'!R222</f>
        <v>1737.53712</v>
      </c>
      <c r="S222" s="5">
        <f>'MB non-lgt'!S222+'HB non-lgt'!S222+'Major Accts'!S222</f>
        <v>206932.79975000001</v>
      </c>
      <c r="T222" s="5">
        <f>'MB non-lgt'!T222+'HB non-lgt'!T222+'Major Accts'!T222</f>
        <v>4245.7664999999997</v>
      </c>
      <c r="U222" s="5">
        <f>'MB non-lgt'!U222+'HB non-lgt'!U222+'Major Accts'!U222</f>
        <v>6650.4842500000004</v>
      </c>
      <c r="V222" s="5">
        <f>'MB non-lgt'!V222+'HB non-lgt'!V222+'Major Accts'!V222</f>
        <v>1606.9967116960113</v>
      </c>
      <c r="W222" s="5">
        <f>'MB non-lgt'!W222+'HB non-lgt'!W222+'Major Accts'!W222</f>
        <v>110705.98909491749</v>
      </c>
      <c r="X222" s="5">
        <f>'MB non-lgt'!X222+'HB non-lgt'!X222+'Major Accts'!X222</f>
        <v>111579.90315912676</v>
      </c>
      <c r="Y222" s="5">
        <f>'MB non-lgt'!Y222+'HB non-lgt'!Y222+'Major Accts'!Y222</f>
        <v>73694.937653289919</v>
      </c>
      <c r="Z222" s="5">
        <f>'MB non-lgt'!Z222+'HB non-lgt'!Z222+'Major Accts'!Z222</f>
        <v>570217.23457819864</v>
      </c>
      <c r="AA222" s="5">
        <f>'MB non-lgt'!AA222+'HB non-lgt'!AA222+'Major Accts'!AA222</f>
        <v>1449893.3390693273</v>
      </c>
      <c r="AB222" s="5">
        <f>'MB non-lgt'!AB222+'HB non-lgt'!AB222+'Major Accts'!AB222</f>
        <v>19074.500660000002</v>
      </c>
      <c r="AC222" s="5">
        <f>'MB non-lgt'!AC222+'HB non-lgt'!AC222+'Major Accts'!AC222</f>
        <v>12735.38</v>
      </c>
      <c r="AD222" s="5">
        <f>'MB non-lgt'!AD222+'HB non-lgt'!AD222+'Major Accts'!AD222</f>
        <v>186279.886</v>
      </c>
      <c r="AE222" s="5">
        <f>'MB non-lgt'!AE222+'HB non-lgt'!AE222+'Major Accts'!AE222</f>
        <v>80000</v>
      </c>
      <c r="AF222" s="5">
        <f>'MB non-lgt'!AF222+'HB non-lgt'!AF222+'Major Accts'!AF222</f>
        <v>59365.009406015852</v>
      </c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U222" s="7">
        <f t="shared" si="6"/>
        <v>48186397.112136595</v>
      </c>
      <c r="AV222" s="7">
        <f>SUM(lighting!D222:J222)</f>
        <v>1333077</v>
      </c>
      <c r="AW222" s="7">
        <f t="shared" si="7"/>
        <v>49519474.112136595</v>
      </c>
    </row>
    <row r="223" spans="2:49">
      <c r="B223" s="4">
        <v>11</v>
      </c>
      <c r="C223" s="4">
        <v>2029</v>
      </c>
      <c r="D223" s="5">
        <f>'MB non-lgt'!D223+'HB non-lgt'!D223+'Major Accts'!D223</f>
        <v>21383837.88924</v>
      </c>
      <c r="E223" s="5">
        <f>'MB non-lgt'!E223+'HB non-lgt'!E223+'Major Accts'!E223</f>
        <v>66484.3121655</v>
      </c>
      <c r="F223" s="5">
        <f>'MB non-lgt'!F223+'HB non-lgt'!F223+'Major Accts'!F223</f>
        <v>1013940.92941</v>
      </c>
      <c r="G223" s="5">
        <f>'MB non-lgt'!G223+'HB non-lgt'!G223+'Major Accts'!G223</f>
        <v>1720464.59556</v>
      </c>
      <c r="H223" s="5">
        <f>'MB non-lgt'!H223+'HB non-lgt'!H223+'Major Accts'!H223</f>
        <v>10489.222908</v>
      </c>
      <c r="I223" s="5">
        <f>'MB non-lgt'!I223+'HB non-lgt'!I223+'Major Accts'!I223</f>
        <v>8966048.0302499998</v>
      </c>
      <c r="J223" s="5">
        <f>'MB non-lgt'!J223+'HB non-lgt'!J223+'Major Accts'!J223</f>
        <v>47475.289199999999</v>
      </c>
      <c r="K223" s="5">
        <f>'MB non-lgt'!K223+'HB non-lgt'!K223+'Major Accts'!K223</f>
        <v>53528.772499999999</v>
      </c>
      <c r="L223" s="5">
        <f>'MB non-lgt'!L223+'HB non-lgt'!L223+'Major Accts'!L223</f>
        <v>196044.37536000001</v>
      </c>
      <c r="M223" s="5">
        <f>'MB non-lgt'!M223+'HB non-lgt'!M223+'Major Accts'!M223</f>
        <v>1718950.1896887966</v>
      </c>
      <c r="N223" s="5">
        <f>'MB non-lgt'!N223+'HB non-lgt'!N223+'Major Accts'!N223</f>
        <v>191724.19625115042</v>
      </c>
      <c r="O223" s="5">
        <f>'MB non-lgt'!O223+'HB non-lgt'!O223+'Major Accts'!O223</f>
        <v>476171.89494413818</v>
      </c>
      <c r="P223" s="5">
        <f>'MB non-lgt'!P223+'HB non-lgt'!P223+'Major Accts'!P223</f>
        <v>237156.16268803214</v>
      </c>
      <c r="Q223" s="5">
        <f>'MB non-lgt'!Q223+'HB non-lgt'!Q223+'Major Accts'!Q223</f>
        <v>229671.27225640847</v>
      </c>
      <c r="R223" s="5">
        <f>'MB non-lgt'!R223+'HB non-lgt'!R223+'Major Accts'!R223</f>
        <v>1501.1515200000001</v>
      </c>
      <c r="S223" s="5">
        <f>'MB non-lgt'!S223+'HB non-lgt'!S223+'Major Accts'!S223</f>
        <v>187961.30475000001</v>
      </c>
      <c r="T223" s="5">
        <f>'MB non-lgt'!T223+'HB non-lgt'!T223+'Major Accts'!T223</f>
        <v>4231.7194</v>
      </c>
      <c r="U223" s="5">
        <f>'MB non-lgt'!U223+'HB non-lgt'!U223+'Major Accts'!U223</f>
        <v>6264.3964999999998</v>
      </c>
      <c r="V223" s="5">
        <f>'MB non-lgt'!V223+'HB non-lgt'!V223+'Major Accts'!V223</f>
        <v>986.80103999999994</v>
      </c>
      <c r="W223" s="5">
        <f>'MB non-lgt'!W223+'HB non-lgt'!W223+'Major Accts'!W223</f>
        <v>103822.87762068387</v>
      </c>
      <c r="X223" s="5">
        <f>'MB non-lgt'!X223+'HB non-lgt'!X223+'Major Accts'!X223</f>
        <v>107056.93213430692</v>
      </c>
      <c r="Y223" s="5">
        <f>'MB non-lgt'!Y223+'HB non-lgt'!Y223+'Major Accts'!Y223</f>
        <v>70956.944090407022</v>
      </c>
      <c r="Z223" s="5">
        <f>'MB non-lgt'!Z223+'HB non-lgt'!Z223+'Major Accts'!Z223</f>
        <v>508236.06700088148</v>
      </c>
      <c r="AA223" s="5">
        <f>'MB non-lgt'!AA223+'HB non-lgt'!AA223+'Major Accts'!AA223</f>
        <v>1160058.5431999071</v>
      </c>
      <c r="AB223" s="5">
        <f>'MB non-lgt'!AB223+'HB non-lgt'!AB223+'Major Accts'!AB223</f>
        <v>21966.916639999999</v>
      </c>
      <c r="AC223" s="5">
        <f>'MB non-lgt'!AC223+'HB non-lgt'!AC223+'Major Accts'!AC223</f>
        <v>12673.34</v>
      </c>
      <c r="AD223" s="5">
        <f>'MB non-lgt'!AD223+'HB non-lgt'!AD223+'Major Accts'!AD223</f>
        <v>184013.454</v>
      </c>
      <c r="AE223" s="5">
        <f>'MB non-lgt'!AE223+'HB non-lgt'!AE223+'Major Accts'!AE223</f>
        <v>80000</v>
      </c>
      <c r="AF223" s="5">
        <f>'MB non-lgt'!AF223+'HB non-lgt'!AF223+'Major Accts'!AF223</f>
        <v>55547.386254750789</v>
      </c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U223" s="7">
        <f t="shared" si="6"/>
        <v>38817264.966572978</v>
      </c>
      <c r="AV223" s="7">
        <f>SUM(lighting!D223:J223)</f>
        <v>1333624</v>
      </c>
      <c r="AW223" s="7">
        <f t="shared" si="7"/>
        <v>40150888.966572978</v>
      </c>
    </row>
    <row r="224" spans="2:49">
      <c r="B224" s="4">
        <v>12</v>
      </c>
      <c r="C224" s="4">
        <v>2029</v>
      </c>
      <c r="D224" s="5">
        <f>'MB non-lgt'!D224+'HB non-lgt'!D224+'Major Accts'!D224</f>
        <v>24045340.442230001</v>
      </c>
      <c r="E224" s="5">
        <f>'MB non-lgt'!E224+'HB non-lgt'!E224+'Major Accts'!E224</f>
        <v>75471.769270499994</v>
      </c>
      <c r="F224" s="5">
        <f>'MB non-lgt'!F224+'HB non-lgt'!F224+'Major Accts'!F224</f>
        <v>1169561.25838</v>
      </c>
      <c r="G224" s="5">
        <f>'MB non-lgt'!G224+'HB non-lgt'!G224+'Major Accts'!G224</f>
        <v>1823329.5184800001</v>
      </c>
      <c r="H224" s="5">
        <f>'MB non-lgt'!H224+'HB non-lgt'!H224+'Major Accts'!H224</f>
        <v>11199.581172</v>
      </c>
      <c r="I224" s="5">
        <f>'MB non-lgt'!I224+'HB non-lgt'!I224+'Major Accts'!I224</f>
        <v>9105192.7804999985</v>
      </c>
      <c r="J224" s="5">
        <f>'MB non-lgt'!J224+'HB non-lgt'!J224+'Major Accts'!J224</f>
        <v>44762.6823</v>
      </c>
      <c r="K224" s="5">
        <f>'MB non-lgt'!K224+'HB non-lgt'!K224+'Major Accts'!K224</f>
        <v>55916.999250000001</v>
      </c>
      <c r="L224" s="5">
        <f>'MB non-lgt'!L224+'HB non-lgt'!L224+'Major Accts'!L224</f>
        <v>188645.88921999998</v>
      </c>
      <c r="M224" s="5">
        <f>'MB non-lgt'!M224+'HB non-lgt'!M224+'Major Accts'!M224</f>
        <v>1690687.2236998614</v>
      </c>
      <c r="N224" s="5">
        <f>'MB non-lgt'!N224+'HB non-lgt'!N224+'Major Accts'!N224</f>
        <v>201716.15622309735</v>
      </c>
      <c r="O224" s="5">
        <f>'MB non-lgt'!O224+'HB non-lgt'!O224+'Major Accts'!O224</f>
        <v>473473.98494289408</v>
      </c>
      <c r="P224" s="5">
        <f>'MB non-lgt'!P224+'HB non-lgt'!P224+'Major Accts'!P224</f>
        <v>221444.14945072547</v>
      </c>
      <c r="Q224" s="5">
        <f>'MB non-lgt'!Q224+'HB non-lgt'!Q224+'Major Accts'!Q224</f>
        <v>238932.86950642327</v>
      </c>
      <c r="R224" s="5">
        <f>'MB non-lgt'!R224+'HB non-lgt'!R224+'Major Accts'!R224</f>
        <v>1661.0048400000001</v>
      </c>
      <c r="S224" s="5">
        <f>'MB non-lgt'!S224+'HB non-lgt'!S224+'Major Accts'!S224</f>
        <v>193272.06599999999</v>
      </c>
      <c r="T224" s="5">
        <f>'MB non-lgt'!T224+'HB non-lgt'!T224+'Major Accts'!T224</f>
        <v>4397.9480000000003</v>
      </c>
      <c r="U224" s="5">
        <f>'MB non-lgt'!U224+'HB non-lgt'!U224+'Major Accts'!U224</f>
        <v>6127.3010000000004</v>
      </c>
      <c r="V224" s="5">
        <f>'MB non-lgt'!V224+'HB non-lgt'!V224+'Major Accts'!V224</f>
        <v>940.17445999999995</v>
      </c>
      <c r="W224" s="5">
        <f>'MB non-lgt'!W224+'HB non-lgt'!W224+'Major Accts'!W224</f>
        <v>104189.28982828622</v>
      </c>
      <c r="X224" s="5">
        <f>'MB non-lgt'!X224+'HB non-lgt'!X224+'Major Accts'!X224</f>
        <v>105579.54487725336</v>
      </c>
      <c r="Y224" s="5">
        <f>'MB non-lgt'!Y224+'HB non-lgt'!Y224+'Major Accts'!Y224</f>
        <v>71514.834154272467</v>
      </c>
      <c r="Z224" s="5">
        <f>'MB non-lgt'!Z224+'HB non-lgt'!Z224+'Major Accts'!Z224</f>
        <v>499172.51839084818</v>
      </c>
      <c r="AA224" s="5">
        <f>'MB non-lgt'!AA224+'HB non-lgt'!AA224+'Major Accts'!AA224</f>
        <v>1250097.704426955</v>
      </c>
      <c r="AB224" s="5">
        <f>'MB non-lgt'!AB224+'HB non-lgt'!AB224+'Major Accts'!AB224</f>
        <v>10998.234060000001</v>
      </c>
      <c r="AC224" s="5">
        <f>'MB non-lgt'!AC224+'HB non-lgt'!AC224+'Major Accts'!AC224</f>
        <v>12745.72</v>
      </c>
      <c r="AD224" s="5">
        <f>'MB non-lgt'!AD224+'HB non-lgt'!AD224+'Major Accts'!AD224</f>
        <v>115838.37</v>
      </c>
      <c r="AE224" s="5">
        <f>'MB non-lgt'!AE224+'HB non-lgt'!AE224+'Major Accts'!AE224</f>
        <v>80000</v>
      </c>
      <c r="AF224" s="5">
        <f>'MB non-lgt'!AF224+'HB non-lgt'!AF224+'Major Accts'!AF224</f>
        <v>57221.391725485941</v>
      </c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U224" s="7">
        <f t="shared" si="6"/>
        <v>41859431.406388588</v>
      </c>
      <c r="AV224" s="7">
        <f>SUM(lighting!D224:J224)</f>
        <v>1334172</v>
      </c>
      <c r="AW224" s="7">
        <f t="shared" si="7"/>
        <v>43193603.406388588</v>
      </c>
    </row>
    <row r="225" spans="2:49">
      <c r="B225" s="4">
        <v>1</v>
      </c>
      <c r="C225" s="4">
        <v>2030</v>
      </c>
      <c r="D225" s="5">
        <f>'MB non-lgt'!D225+'HB non-lgt'!D225+'Major Accts'!D225</f>
        <v>28240784.159979999</v>
      </c>
      <c r="E225" s="5">
        <f>'MB non-lgt'!E225+'HB non-lgt'!E225+'Major Accts'!E225</f>
        <v>87982.878367500001</v>
      </c>
      <c r="F225" s="5">
        <f>'MB non-lgt'!F225+'HB non-lgt'!F225+'Major Accts'!F225</f>
        <v>1385794.20346</v>
      </c>
      <c r="G225" s="5">
        <f>'MB non-lgt'!G225+'HB non-lgt'!G225+'Major Accts'!G225</f>
        <v>2012656.60668</v>
      </c>
      <c r="H225" s="5">
        <f>'MB non-lgt'!H225+'HB non-lgt'!H225+'Major Accts'!H225</f>
        <v>12503.887560000001</v>
      </c>
      <c r="I225" s="5">
        <f>'MB non-lgt'!I225+'HB non-lgt'!I225+'Major Accts'!I225</f>
        <v>9195399.53125</v>
      </c>
      <c r="J225" s="5">
        <f>'MB non-lgt'!J225+'HB non-lgt'!J225+'Major Accts'!J225</f>
        <v>44502.463000000003</v>
      </c>
      <c r="K225" s="5">
        <f>'MB non-lgt'!K225+'HB non-lgt'!K225+'Major Accts'!K225</f>
        <v>56970.216750000007</v>
      </c>
      <c r="L225" s="5">
        <f>'MB non-lgt'!L225+'HB non-lgt'!L225+'Major Accts'!L225</f>
        <v>193955.48853999999</v>
      </c>
      <c r="M225" s="5">
        <f>'MB non-lgt'!M225+'HB non-lgt'!M225+'Major Accts'!M225</f>
        <v>1665173.4836998617</v>
      </c>
      <c r="N225" s="5">
        <f>'MB non-lgt'!N225+'HB non-lgt'!N225+'Major Accts'!N225</f>
        <v>215743.67487309736</v>
      </c>
      <c r="O225" s="5">
        <f>'MB non-lgt'!O225+'HB non-lgt'!O225+'Major Accts'!O225</f>
        <v>465832.69416935561</v>
      </c>
      <c r="P225" s="5">
        <f>'MB non-lgt'!P225+'HB non-lgt'!P225+'Major Accts'!P225</f>
        <v>229885.14553244936</v>
      </c>
      <c r="Q225" s="5">
        <f>'MB non-lgt'!Q225+'HB non-lgt'!Q225+'Major Accts'!Q225</f>
        <v>258542.95745368156</v>
      </c>
      <c r="R225" s="5">
        <f>'MB non-lgt'!R225+'HB non-lgt'!R225+'Major Accts'!R225</f>
        <v>1912.33548</v>
      </c>
      <c r="S225" s="5">
        <f>'MB non-lgt'!S225+'HB non-lgt'!S225+'Major Accts'!S225</f>
        <v>196469.79674999998</v>
      </c>
      <c r="T225" s="5">
        <f>'MB non-lgt'!T225+'HB non-lgt'!T225+'Major Accts'!T225</f>
        <v>4673.6880000000001</v>
      </c>
      <c r="U225" s="5">
        <f>'MB non-lgt'!U225+'HB non-lgt'!U225+'Major Accts'!U225</f>
        <v>6011.0619999999999</v>
      </c>
      <c r="V225" s="5">
        <f>'MB non-lgt'!V225+'HB non-lgt'!V225+'Major Accts'!V225</f>
        <v>889.77215999999999</v>
      </c>
      <c r="W225" s="5">
        <f>'MB non-lgt'!W225+'HB non-lgt'!W225+'Major Accts'!W225</f>
        <v>101905.13868886654</v>
      </c>
      <c r="X225" s="5">
        <f>'MB non-lgt'!X225+'HB non-lgt'!X225+'Major Accts'!X225</f>
        <v>104738.52119017806</v>
      </c>
      <c r="Y225" s="5">
        <f>'MB non-lgt'!Y225+'HB non-lgt'!Y225+'Major Accts'!Y225</f>
        <v>69847.918898232689</v>
      </c>
      <c r="Z225" s="5">
        <f>'MB non-lgt'!Z225+'HB non-lgt'!Z225+'Major Accts'!Z225</f>
        <v>435243.22292179265</v>
      </c>
      <c r="AA225" s="5">
        <f>'MB non-lgt'!AA225+'HB non-lgt'!AA225+'Major Accts'!AA225</f>
        <v>1359864.6038083469</v>
      </c>
      <c r="AB225" s="5">
        <f>'MB non-lgt'!AB225+'HB non-lgt'!AB225+'Major Accts'!AB225</f>
        <v>24545.27448</v>
      </c>
      <c r="AC225" s="5">
        <f>'MB non-lgt'!AC225+'HB non-lgt'!AC225+'Major Accts'!AC225</f>
        <v>12735.38</v>
      </c>
      <c r="AD225" s="5">
        <f>'MB non-lgt'!AD225+'HB non-lgt'!AD225+'Major Accts'!AD225</f>
        <v>115838.37</v>
      </c>
      <c r="AE225" s="5">
        <f>'MB non-lgt'!AE225+'HB non-lgt'!AE225+'Major Accts'!AE225</f>
        <v>80000</v>
      </c>
      <c r="AF225" s="5">
        <f>'MB non-lgt'!AF225+'HB non-lgt'!AF225+'Major Accts'!AF225</f>
        <v>58197.962706048427</v>
      </c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U225" s="7">
        <f t="shared" si="6"/>
        <v>46638600.438399419</v>
      </c>
      <c r="AV225" s="7">
        <f>SUM(lighting!D225:J225)</f>
        <v>1334720</v>
      </c>
      <c r="AW225" s="7">
        <f t="shared" si="7"/>
        <v>47973320.438399419</v>
      </c>
    </row>
    <row r="226" spans="2:49">
      <c r="B226" s="4">
        <v>2</v>
      </c>
      <c r="C226" s="4">
        <v>2030</v>
      </c>
      <c r="D226" s="5">
        <f>'MB non-lgt'!D226+'HB non-lgt'!D226+'Major Accts'!D226</f>
        <v>26390116.70809</v>
      </c>
      <c r="E226" s="5">
        <f>'MB non-lgt'!E226+'HB non-lgt'!E226+'Major Accts'!E226</f>
        <v>80535.955195499992</v>
      </c>
      <c r="F226" s="5">
        <f>'MB non-lgt'!F226+'HB non-lgt'!F226+'Major Accts'!F226</f>
        <v>1273174.6138800001</v>
      </c>
      <c r="G226" s="5">
        <f>'MB non-lgt'!G226+'HB non-lgt'!G226+'Major Accts'!G226</f>
        <v>1922336.40432</v>
      </c>
      <c r="H226" s="5">
        <f>'MB non-lgt'!H226+'HB non-lgt'!H226+'Major Accts'!H226</f>
        <v>11869.78563</v>
      </c>
      <c r="I226" s="5">
        <f>'MB non-lgt'!I226+'HB non-lgt'!I226+'Major Accts'!I226</f>
        <v>9175311.6192499995</v>
      </c>
      <c r="J226" s="5">
        <f>'MB non-lgt'!J226+'HB non-lgt'!J226+'Major Accts'!J226</f>
        <v>47930.037500000006</v>
      </c>
      <c r="K226" s="5">
        <f>'MB non-lgt'!K226+'HB non-lgt'!K226+'Major Accts'!K226</f>
        <v>55092.099249999999</v>
      </c>
      <c r="L226" s="5">
        <f>'MB non-lgt'!L226+'HB non-lgt'!L226+'Major Accts'!L226</f>
        <v>192658.52100000001</v>
      </c>
      <c r="M226" s="5">
        <f>'MB non-lgt'!M226+'HB non-lgt'!M226+'Major Accts'!M226</f>
        <v>1655035.5285338864</v>
      </c>
      <c r="N226" s="5">
        <f>'MB non-lgt'!N226+'HB non-lgt'!N226+'Major Accts'!N226</f>
        <v>209612.71428106196</v>
      </c>
      <c r="O226" s="5">
        <f>'MB non-lgt'!O226+'HB non-lgt'!O226+'Major Accts'!O226</f>
        <v>458651.11512164929</v>
      </c>
      <c r="P226" s="5">
        <f>'MB non-lgt'!P226+'HB non-lgt'!P226+'Major Accts'!P226</f>
        <v>227966.04212424549</v>
      </c>
      <c r="Q226" s="5">
        <f>'MB non-lgt'!Q226+'HB non-lgt'!Q226+'Major Accts'!Q226</f>
        <v>235236.38791209698</v>
      </c>
      <c r="R226" s="5">
        <f>'MB non-lgt'!R226+'HB non-lgt'!R226+'Major Accts'!R226</f>
        <v>1903.4466</v>
      </c>
      <c r="S226" s="5">
        <f>'MB non-lgt'!S226+'HB non-lgt'!S226+'Major Accts'!S226</f>
        <v>191926.61825</v>
      </c>
      <c r="T226" s="5">
        <f>'MB non-lgt'!T226+'HB non-lgt'!T226+'Major Accts'!T226</f>
        <v>4526.4106000000002</v>
      </c>
      <c r="U226" s="5">
        <f>'MB non-lgt'!U226+'HB non-lgt'!U226+'Major Accts'!U226</f>
        <v>5832.2070000000003</v>
      </c>
      <c r="V226" s="5">
        <f>'MB non-lgt'!V226+'HB non-lgt'!V226+'Major Accts'!V226</f>
        <v>1072.2177999999999</v>
      </c>
      <c r="W226" s="5">
        <f>'MB non-lgt'!W226+'HB non-lgt'!W226+'Major Accts'!W226</f>
        <v>99572.754127463035</v>
      </c>
      <c r="X226" s="5">
        <f>'MB non-lgt'!X226+'HB non-lgt'!X226+'Major Accts'!X226</f>
        <v>103728.94122344902</v>
      </c>
      <c r="Y226" s="5">
        <f>'MB non-lgt'!Y226+'HB non-lgt'!Y226+'Major Accts'!Y226</f>
        <v>70402.51558493558</v>
      </c>
      <c r="Z226" s="5">
        <f>'MB non-lgt'!Z226+'HB non-lgt'!Z226+'Major Accts'!Z226</f>
        <v>454665.83105360065</v>
      </c>
      <c r="AA226" s="5">
        <f>'MB non-lgt'!AA226+'HB non-lgt'!AA226+'Major Accts'!AA226</f>
        <v>1076680.0952457422</v>
      </c>
      <c r="AB226" s="5">
        <f>'MB non-lgt'!AB226+'HB non-lgt'!AB226+'Major Accts'!AB226</f>
        <v>22322.458860000002</v>
      </c>
      <c r="AC226" s="5">
        <f>'MB non-lgt'!AC226+'HB non-lgt'!AC226+'Major Accts'!AC226</f>
        <v>12559.6</v>
      </c>
      <c r="AD226" s="5">
        <f>'MB non-lgt'!AD226+'HB non-lgt'!AD226+'Major Accts'!AD226</f>
        <v>115838.37</v>
      </c>
      <c r="AE226" s="5">
        <f>'MB non-lgt'!AE226+'HB non-lgt'!AE226+'Major Accts'!AE226</f>
        <v>80000</v>
      </c>
      <c r="AF226" s="5">
        <f>'MB non-lgt'!AF226+'HB non-lgt'!AF226+'Major Accts'!AF226</f>
        <v>55910.937289607995</v>
      </c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U226" s="7">
        <f t="shared" si="6"/>
        <v>44232469.935723245</v>
      </c>
      <c r="AV226" s="7">
        <f>SUM(lighting!D226:J226)</f>
        <v>1335269</v>
      </c>
      <c r="AW226" s="7">
        <f t="shared" si="7"/>
        <v>45567738.935723245</v>
      </c>
    </row>
    <row r="227" spans="2:49">
      <c r="B227" s="4">
        <v>3</v>
      </c>
      <c r="C227" s="4">
        <v>2030</v>
      </c>
      <c r="D227" s="5">
        <f>'MB non-lgt'!D227+'HB non-lgt'!D227+'Major Accts'!D227</f>
        <v>23252770.234719999</v>
      </c>
      <c r="E227" s="5">
        <f>'MB non-lgt'!E227+'HB non-lgt'!E227+'Major Accts'!E227</f>
        <v>69594.091672499999</v>
      </c>
      <c r="F227" s="5">
        <f>'MB non-lgt'!F227+'HB non-lgt'!F227+'Major Accts'!F227</f>
        <v>1100147.4482100001</v>
      </c>
      <c r="G227" s="5">
        <f>'MB non-lgt'!G227+'HB non-lgt'!G227+'Major Accts'!G227</f>
        <v>1764398.7481200001</v>
      </c>
      <c r="H227" s="5">
        <f>'MB non-lgt'!H227+'HB non-lgt'!H227+'Major Accts'!H227</f>
        <v>10770.29955</v>
      </c>
      <c r="I227" s="5">
        <f>'MB non-lgt'!I227+'HB non-lgt'!I227+'Major Accts'!I227</f>
        <v>8821338.6410000008</v>
      </c>
      <c r="J227" s="5">
        <f>'MB non-lgt'!J227+'HB non-lgt'!J227+'Major Accts'!J227</f>
        <v>40404.574500000002</v>
      </c>
      <c r="K227" s="5">
        <f>'MB non-lgt'!K227+'HB non-lgt'!K227+'Major Accts'!K227</f>
        <v>49894.058500000006</v>
      </c>
      <c r="L227" s="5">
        <f>'MB non-lgt'!L227+'HB non-lgt'!L227+'Major Accts'!L227</f>
        <v>192921.05127999999</v>
      </c>
      <c r="M227" s="5">
        <f>'MB non-lgt'!M227+'HB non-lgt'!M227+'Major Accts'!M227</f>
        <v>1676366.9648582295</v>
      </c>
      <c r="N227" s="5">
        <f>'MB non-lgt'!N227+'HB non-lgt'!N227+'Major Accts'!N227</f>
        <v>224360.32676761062</v>
      </c>
      <c r="O227" s="5">
        <f>'MB non-lgt'!O227+'HB non-lgt'!O227+'Major Accts'!O227</f>
        <v>471528.80658587121</v>
      </c>
      <c r="P227" s="5">
        <f>'MB non-lgt'!P227+'HB non-lgt'!P227+'Major Accts'!P227</f>
        <v>236477.23986440437</v>
      </c>
      <c r="Q227" s="5">
        <f>'MB non-lgt'!Q227+'HB non-lgt'!Q227+'Major Accts'!Q227</f>
        <v>251751.4457770403</v>
      </c>
      <c r="R227" s="5">
        <f>'MB non-lgt'!R227+'HB non-lgt'!R227+'Major Accts'!R227</f>
        <v>1897.3416</v>
      </c>
      <c r="S227" s="5">
        <f>'MB non-lgt'!S227+'HB non-lgt'!S227+'Major Accts'!S227</f>
        <v>191586.9</v>
      </c>
      <c r="T227" s="5">
        <f>'MB non-lgt'!T227+'HB non-lgt'!T227+'Major Accts'!T227</f>
        <v>4403.9816000000001</v>
      </c>
      <c r="U227" s="5">
        <f>'MB non-lgt'!U227+'HB non-lgt'!U227+'Major Accts'!U227</f>
        <v>6091.1262500000003</v>
      </c>
      <c r="V227" s="5">
        <f>'MB non-lgt'!V227+'HB non-lgt'!V227+'Major Accts'!V227</f>
        <v>1031.50414</v>
      </c>
      <c r="W227" s="5">
        <f>'MB non-lgt'!W227+'HB non-lgt'!W227+'Major Accts'!W227</f>
        <v>103210.96503389577</v>
      </c>
      <c r="X227" s="5">
        <f>'MB non-lgt'!X227+'HB non-lgt'!X227+'Major Accts'!X227</f>
        <v>104911.95941093608</v>
      </c>
      <c r="Y227" s="5">
        <f>'MB non-lgt'!Y227+'HB non-lgt'!Y227+'Major Accts'!Y227</f>
        <v>71154.95757311293</v>
      </c>
      <c r="Z227" s="5">
        <f>'MB non-lgt'!Z227+'HB non-lgt'!Z227+'Major Accts'!Z227</f>
        <v>452682.27256946947</v>
      </c>
      <c r="AA227" s="5">
        <f>'MB non-lgt'!AA227+'HB non-lgt'!AA227+'Major Accts'!AA227</f>
        <v>1333792.5722050013</v>
      </c>
      <c r="AB227" s="5">
        <f>'MB non-lgt'!AB227+'HB non-lgt'!AB227+'Major Accts'!AB227</f>
        <v>21886.46744</v>
      </c>
      <c r="AC227" s="5">
        <f>'MB non-lgt'!AC227+'HB non-lgt'!AC227+'Major Accts'!AC227</f>
        <v>12735.38</v>
      </c>
      <c r="AD227" s="5">
        <f>'MB non-lgt'!AD227+'HB non-lgt'!AD227+'Major Accts'!AD227</f>
        <v>115838.37</v>
      </c>
      <c r="AE227" s="5">
        <f>'MB non-lgt'!AE227+'HB non-lgt'!AE227+'Major Accts'!AE227</f>
        <v>80000</v>
      </c>
      <c r="AF227" s="5">
        <f>'MB non-lgt'!AF227+'HB non-lgt'!AF227+'Major Accts'!AF227</f>
        <v>55584.573808231078</v>
      </c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U227" s="7">
        <f t="shared" si="6"/>
        <v>40719532.303036295</v>
      </c>
      <c r="AV227" s="7">
        <f>SUM(lighting!D227:J227)</f>
        <v>1335818</v>
      </c>
      <c r="AW227" s="7">
        <f t="shared" si="7"/>
        <v>42055350.303036295</v>
      </c>
    </row>
    <row r="228" spans="2:49">
      <c r="B228" s="4">
        <v>4</v>
      </c>
      <c r="C228" s="4">
        <v>2030</v>
      </c>
      <c r="D228" s="5">
        <f>'MB non-lgt'!D228+'HB non-lgt'!D228+'Major Accts'!D228</f>
        <v>22153073.131370001</v>
      </c>
      <c r="E228" s="5">
        <f>'MB non-lgt'!E228+'HB non-lgt'!E228+'Major Accts'!E228</f>
        <v>65645.414766000002</v>
      </c>
      <c r="F228" s="5">
        <f>'MB non-lgt'!F228+'HB non-lgt'!F228+'Major Accts'!F228</f>
        <v>1042632.77374</v>
      </c>
      <c r="G228" s="5">
        <f>'MB non-lgt'!G228+'HB non-lgt'!G228+'Major Accts'!G228</f>
        <v>1760366.9258399999</v>
      </c>
      <c r="H228" s="5">
        <f>'MB non-lgt'!H228+'HB non-lgt'!H228+'Major Accts'!H228</f>
        <v>10736.043174</v>
      </c>
      <c r="I228" s="5">
        <f>'MB non-lgt'!I228+'HB non-lgt'!I228+'Major Accts'!I228</f>
        <v>8622866.4754999988</v>
      </c>
      <c r="J228" s="5">
        <f>'MB non-lgt'!J228+'HB non-lgt'!J228+'Major Accts'!J228</f>
        <v>40826.282300000006</v>
      </c>
      <c r="K228" s="5">
        <f>'MB non-lgt'!K228+'HB non-lgt'!K228+'Major Accts'!K228</f>
        <v>53240.693749999999</v>
      </c>
      <c r="L228" s="5">
        <f>'MB non-lgt'!L228+'HB non-lgt'!L228+'Major Accts'!L228</f>
        <v>205180.28140000001</v>
      </c>
      <c r="M228" s="5">
        <f>'MB non-lgt'!M228+'HB non-lgt'!M228+'Major Accts'!M228</f>
        <v>1762538.5131673582</v>
      </c>
      <c r="N228" s="5">
        <f>'MB non-lgt'!N228+'HB non-lgt'!N228+'Major Accts'!N228</f>
        <v>211565.49168876105</v>
      </c>
      <c r="O228" s="5">
        <f>'MB non-lgt'!O228+'HB non-lgt'!O228+'Major Accts'!O228</f>
        <v>489138.70412355266</v>
      </c>
      <c r="P228" s="5">
        <f>'MB non-lgt'!P228+'HB non-lgt'!P228+'Major Accts'!P228</f>
        <v>243603.72309758147</v>
      </c>
      <c r="Q228" s="5">
        <f>'MB non-lgt'!Q228+'HB non-lgt'!Q228+'Major Accts'!Q228</f>
        <v>258330.98864135589</v>
      </c>
      <c r="R228" s="5">
        <f>'MB non-lgt'!R228+'HB non-lgt'!R228+'Major Accts'!R228</f>
        <v>1879.0754400000001</v>
      </c>
      <c r="S228" s="5">
        <f>'MB non-lgt'!S228+'HB non-lgt'!S228+'Major Accts'!S228</f>
        <v>195982.36174999998</v>
      </c>
      <c r="T228" s="5">
        <f>'MB non-lgt'!T228+'HB non-lgt'!T228+'Major Accts'!T228</f>
        <v>4508.0387000000001</v>
      </c>
      <c r="U228" s="5">
        <f>'MB non-lgt'!U228+'HB non-lgt'!U228+'Major Accts'!U228</f>
        <v>6170.8095000000003</v>
      </c>
      <c r="V228" s="5">
        <f>'MB non-lgt'!V228+'HB non-lgt'!V228+'Major Accts'!V228</f>
        <v>992.71395999999993</v>
      </c>
      <c r="W228" s="5">
        <f>'MB non-lgt'!W228+'HB non-lgt'!W228+'Major Accts'!W228</f>
        <v>103964.94105961559</v>
      </c>
      <c r="X228" s="5">
        <f>'MB non-lgt'!X228+'HB non-lgt'!X228+'Major Accts'!X228</f>
        <v>110014.35241029054</v>
      </c>
      <c r="Y228" s="5">
        <f>'MB non-lgt'!Y228+'HB non-lgt'!Y228+'Major Accts'!Y228</f>
        <v>75223.224258980976</v>
      </c>
      <c r="Z228" s="5">
        <f>'MB non-lgt'!Z228+'HB non-lgt'!Z228+'Major Accts'!Z228</f>
        <v>498578.49145304394</v>
      </c>
      <c r="AA228" s="5">
        <f>'MB non-lgt'!AA228+'HB non-lgt'!AA228+'Major Accts'!AA228</f>
        <v>1333083.0034781157</v>
      </c>
      <c r="AB228" s="5">
        <f>'MB non-lgt'!AB228+'HB non-lgt'!AB228+'Major Accts'!AB228</f>
        <v>17373.706179999997</v>
      </c>
      <c r="AC228" s="5">
        <f>'MB non-lgt'!AC228+'HB non-lgt'!AC228+'Major Accts'!AC228</f>
        <v>12673.34</v>
      </c>
      <c r="AD228" s="5">
        <f>'MB non-lgt'!AD228+'HB non-lgt'!AD228+'Major Accts'!AD228</f>
        <v>115838.37</v>
      </c>
      <c r="AE228" s="5">
        <f>'MB non-lgt'!AE228+'HB non-lgt'!AE228+'Major Accts'!AE228</f>
        <v>80000</v>
      </c>
      <c r="AF228" s="5">
        <f>'MB non-lgt'!AF228+'HB non-lgt'!AF228+'Major Accts'!AF228</f>
        <v>58392.420853512871</v>
      </c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U228" s="7">
        <f t="shared" si="6"/>
        <v>39534420.291602179</v>
      </c>
      <c r="AV228" s="7">
        <f>SUM(lighting!D228:J228)</f>
        <v>1336367</v>
      </c>
      <c r="AW228" s="7">
        <f t="shared" si="7"/>
        <v>40870787.291602179</v>
      </c>
    </row>
    <row r="229" spans="2:49">
      <c r="B229" s="4">
        <v>5</v>
      </c>
      <c r="C229" s="4">
        <v>2030</v>
      </c>
      <c r="D229" s="5">
        <f>'MB non-lgt'!D229+'HB non-lgt'!D229+'Major Accts'!D229</f>
        <v>23121574.259989999</v>
      </c>
      <c r="E229" s="5">
        <f>'MB non-lgt'!E229+'HB non-lgt'!E229+'Major Accts'!E229</f>
        <v>69743.560185000009</v>
      </c>
      <c r="F229" s="5">
        <f>'MB non-lgt'!F229+'HB non-lgt'!F229+'Major Accts'!F229</f>
        <v>1121361.54253</v>
      </c>
      <c r="G229" s="5">
        <f>'MB non-lgt'!G229+'HB non-lgt'!G229+'Major Accts'!G229</f>
        <v>1861120.61292</v>
      </c>
      <c r="H229" s="5">
        <f>'MB non-lgt'!H229+'HB non-lgt'!H229+'Major Accts'!H229</f>
        <v>11426.862996</v>
      </c>
      <c r="I229" s="5">
        <f>'MB non-lgt'!I229+'HB non-lgt'!I229+'Major Accts'!I229</f>
        <v>9186248.3417499997</v>
      </c>
      <c r="J229" s="5">
        <f>'MB non-lgt'!J229+'HB non-lgt'!J229+'Major Accts'!J229</f>
        <v>44440.415200000003</v>
      </c>
      <c r="K229" s="5">
        <f>'MB non-lgt'!K229+'HB non-lgt'!K229+'Major Accts'!K229</f>
        <v>57903.047500000001</v>
      </c>
      <c r="L229" s="5">
        <f>'MB non-lgt'!L229+'HB non-lgt'!L229+'Major Accts'!L229</f>
        <v>215783.45718</v>
      </c>
      <c r="M229" s="5">
        <f>'MB non-lgt'!M229+'HB non-lgt'!M229+'Major Accts'!M229</f>
        <v>1841261.2437309821</v>
      </c>
      <c r="N229" s="5">
        <f>'MB non-lgt'!N229+'HB non-lgt'!N229+'Major Accts'!N229</f>
        <v>204324.38243530976</v>
      </c>
      <c r="O229" s="5">
        <f>'MB non-lgt'!O229+'HB non-lgt'!O229+'Major Accts'!O229</f>
        <v>497344.6742958636</v>
      </c>
      <c r="P229" s="5">
        <f>'MB non-lgt'!P229+'HB non-lgt'!P229+'Major Accts'!P229</f>
        <v>252662.80617750017</v>
      </c>
      <c r="Q229" s="5">
        <f>'MB non-lgt'!Q229+'HB non-lgt'!Q229+'Major Accts'!Q229</f>
        <v>248175.12897479598</v>
      </c>
      <c r="R229" s="5">
        <f>'MB non-lgt'!R229+'HB non-lgt'!R229+'Major Accts'!R229</f>
        <v>1562.5922399999999</v>
      </c>
      <c r="S229" s="5">
        <f>'MB non-lgt'!S229+'HB non-lgt'!S229+'Major Accts'!S229</f>
        <v>204760.03875000001</v>
      </c>
      <c r="T229" s="5">
        <f>'MB non-lgt'!T229+'HB non-lgt'!T229+'Major Accts'!T229</f>
        <v>4390.7795999999998</v>
      </c>
      <c r="U229" s="5">
        <f>'MB non-lgt'!U229+'HB non-lgt'!U229+'Major Accts'!U229</f>
        <v>6646.0372500000003</v>
      </c>
      <c r="V229" s="5">
        <f>'MB non-lgt'!V229+'HB non-lgt'!V229+'Major Accts'!V229</f>
        <v>1356.3229200000001</v>
      </c>
      <c r="W229" s="5">
        <f>'MB non-lgt'!W229+'HB non-lgt'!W229+'Major Accts'!W229</f>
        <v>107441.28750987074</v>
      </c>
      <c r="X229" s="5">
        <f>'MB non-lgt'!X229+'HB non-lgt'!X229+'Major Accts'!X229</f>
        <v>116655.49038155747</v>
      </c>
      <c r="Y229" s="5">
        <f>'MB non-lgt'!Y229+'HB non-lgt'!Y229+'Major Accts'!Y229</f>
        <v>78211.297423194483</v>
      </c>
      <c r="Z229" s="5">
        <f>'MB non-lgt'!Z229+'HB non-lgt'!Z229+'Major Accts'!Z229</f>
        <v>556668.70304237655</v>
      </c>
      <c r="AA229" s="5">
        <f>'MB non-lgt'!AA229+'HB non-lgt'!AA229+'Major Accts'!AA229</f>
        <v>1396676.222391587</v>
      </c>
      <c r="AB229" s="5">
        <f>'MB non-lgt'!AB229+'HB non-lgt'!AB229+'Major Accts'!AB229</f>
        <v>23783.222959999999</v>
      </c>
      <c r="AC229" s="5">
        <f>'MB non-lgt'!AC229+'HB non-lgt'!AC229+'Major Accts'!AC229</f>
        <v>12735.38</v>
      </c>
      <c r="AD229" s="5">
        <f>'MB non-lgt'!AD229+'HB non-lgt'!AD229+'Major Accts'!AD229</f>
        <v>115838.37</v>
      </c>
      <c r="AE229" s="5">
        <f>'MB non-lgt'!AE229+'HB non-lgt'!AE229+'Major Accts'!AE229</f>
        <v>80000</v>
      </c>
      <c r="AF229" s="5">
        <f>'MB non-lgt'!AF229+'HB non-lgt'!AF229+'Major Accts'!AF229</f>
        <v>58147.753643175151</v>
      </c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U229" s="7">
        <f t="shared" si="6"/>
        <v>41498243.833977215</v>
      </c>
      <c r="AV229" s="7">
        <f>SUM(lighting!D229:J229)</f>
        <v>1336917</v>
      </c>
      <c r="AW229" s="7">
        <f t="shared" si="7"/>
        <v>42835160.833977215</v>
      </c>
    </row>
    <row r="230" spans="2:49">
      <c r="B230" s="4">
        <v>6</v>
      </c>
      <c r="C230" s="4">
        <v>2030</v>
      </c>
      <c r="D230" s="5">
        <f>'MB non-lgt'!D230+'HB non-lgt'!D230+'Major Accts'!D230</f>
        <v>30077053.162629999</v>
      </c>
      <c r="E230" s="5">
        <f>'MB non-lgt'!E230+'HB non-lgt'!E230+'Major Accts'!E230</f>
        <v>91219.131957000005</v>
      </c>
      <c r="F230" s="5">
        <f>'MB non-lgt'!F230+'HB non-lgt'!F230+'Major Accts'!F230</f>
        <v>1499953.189</v>
      </c>
      <c r="G230" s="5">
        <f>'MB non-lgt'!G230+'HB non-lgt'!G230+'Major Accts'!G230</f>
        <v>2210653.3797599999</v>
      </c>
      <c r="H230" s="5">
        <f>'MB non-lgt'!H230+'HB non-lgt'!H230+'Major Accts'!H230</f>
        <v>13834.347768</v>
      </c>
      <c r="I230" s="5">
        <f>'MB non-lgt'!I230+'HB non-lgt'!I230+'Major Accts'!I230</f>
        <v>10208887.129250001</v>
      </c>
      <c r="J230" s="5">
        <f>'MB non-lgt'!J230+'HB non-lgt'!J230+'Major Accts'!J230</f>
        <v>51868.561400000006</v>
      </c>
      <c r="K230" s="5">
        <f>'MB non-lgt'!K230+'HB non-lgt'!K230+'Major Accts'!K230</f>
        <v>69452.085250000004</v>
      </c>
      <c r="L230" s="5">
        <f>'MB non-lgt'!L230+'HB non-lgt'!L230+'Major Accts'!L230</f>
        <v>300079.19713677588</v>
      </c>
      <c r="M230" s="5">
        <f>'MB non-lgt'!M230+'HB non-lgt'!M230+'Major Accts'!M230</f>
        <v>2029709.6767980636</v>
      </c>
      <c r="N230" s="5">
        <f>'MB non-lgt'!N230+'HB non-lgt'!N230+'Major Accts'!N230</f>
        <v>212784.44480336283</v>
      </c>
      <c r="O230" s="5">
        <f>'MB non-lgt'!O230+'HB non-lgt'!O230+'Major Accts'!O230</f>
        <v>534714.19511981739</v>
      </c>
      <c r="P230" s="5">
        <f>'MB non-lgt'!P230+'HB non-lgt'!P230+'Major Accts'!P230</f>
        <v>267519.2432878401</v>
      </c>
      <c r="Q230" s="5">
        <f>'MB non-lgt'!Q230+'HB non-lgt'!Q230+'Major Accts'!Q230</f>
        <v>438068.78803743707</v>
      </c>
      <c r="R230" s="5">
        <f>'MB non-lgt'!R230+'HB non-lgt'!R230+'Major Accts'!R230</f>
        <v>1738.0255200000001</v>
      </c>
      <c r="S230" s="5">
        <f>'MB non-lgt'!S230+'HB non-lgt'!S230+'Major Accts'!S230</f>
        <v>218251.1655</v>
      </c>
      <c r="T230" s="5">
        <f>'MB non-lgt'!T230+'HB non-lgt'!T230+'Major Accts'!T230</f>
        <v>4741.1373999999996</v>
      </c>
      <c r="U230" s="5">
        <f>'MB non-lgt'!U230+'HB non-lgt'!U230+'Major Accts'!U230</f>
        <v>6741.5542500000001</v>
      </c>
      <c r="V230" s="5">
        <f>'MB non-lgt'!V230+'HB non-lgt'!V230+'Major Accts'!V230</f>
        <v>1559.7570818711838</v>
      </c>
      <c r="W230" s="5">
        <f>'MB non-lgt'!W230+'HB non-lgt'!W230+'Major Accts'!W230</f>
        <v>112148.46327806644</v>
      </c>
      <c r="X230" s="5">
        <f>'MB non-lgt'!X230+'HB non-lgt'!X230+'Major Accts'!X230</f>
        <v>124225.49281968561</v>
      </c>
      <c r="Y230" s="5">
        <f>'MB non-lgt'!Y230+'HB non-lgt'!Y230+'Major Accts'!Y230</f>
        <v>80969.065122721833</v>
      </c>
      <c r="Z230" s="5">
        <f>'MB non-lgt'!Z230+'HB non-lgt'!Z230+'Major Accts'!Z230</f>
        <v>586100.66005131567</v>
      </c>
      <c r="AA230" s="5">
        <f>'MB non-lgt'!AA230+'HB non-lgt'!AA230+'Major Accts'!AA230</f>
        <v>2723667.8761209389</v>
      </c>
      <c r="AB230" s="5">
        <f>'MB non-lgt'!AB230+'HB non-lgt'!AB230+'Major Accts'!AB230</f>
        <v>18969.070019999999</v>
      </c>
      <c r="AC230" s="5">
        <f>'MB non-lgt'!AC230+'HB non-lgt'!AC230+'Major Accts'!AC230</f>
        <v>12673.34</v>
      </c>
      <c r="AD230" s="5">
        <f>'MB non-lgt'!AD230+'HB non-lgt'!AD230+'Major Accts'!AD230</f>
        <v>115838.37</v>
      </c>
      <c r="AE230" s="5">
        <f>'MB non-lgt'!AE230+'HB non-lgt'!AE230+'Major Accts'!AE230</f>
        <v>80000</v>
      </c>
      <c r="AF230" s="5">
        <f>'MB non-lgt'!AF230+'HB non-lgt'!AF230+'Major Accts'!AF230</f>
        <v>62990.876342708216</v>
      </c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U230" s="7">
        <f t="shared" si="6"/>
        <v>52156411.385705598</v>
      </c>
      <c r="AV230" s="7">
        <f>SUM(lighting!D230:J230)</f>
        <v>1337467</v>
      </c>
      <c r="AW230" s="7">
        <f t="shared" si="7"/>
        <v>53493878.385705598</v>
      </c>
    </row>
    <row r="231" spans="2:49">
      <c r="B231" s="4">
        <v>7</v>
      </c>
      <c r="C231" s="4">
        <v>2030</v>
      </c>
      <c r="D231" s="5">
        <f>'MB non-lgt'!D231+'HB non-lgt'!D231+'Major Accts'!D231</f>
        <v>34118960.814559996</v>
      </c>
      <c r="E231" s="5">
        <f>'MB non-lgt'!E231+'HB non-lgt'!E231+'Major Accts'!E231</f>
        <v>102842.98794599999</v>
      </c>
      <c r="F231" s="5">
        <f>'MB non-lgt'!F231+'HB non-lgt'!F231+'Major Accts'!F231</f>
        <v>1714040.5459700001</v>
      </c>
      <c r="G231" s="5">
        <f>'MB non-lgt'!G231+'HB non-lgt'!G231+'Major Accts'!G231</f>
        <v>2387134.1925600003</v>
      </c>
      <c r="H231" s="5">
        <f>'MB non-lgt'!H231+'HB non-lgt'!H231+'Major Accts'!H231</f>
        <v>15046.449120000001</v>
      </c>
      <c r="I231" s="5">
        <f>'MB non-lgt'!I231+'HB non-lgt'!I231+'Major Accts'!I231</f>
        <v>10665975.62225</v>
      </c>
      <c r="J231" s="5">
        <f>'MB non-lgt'!J231+'HB non-lgt'!J231+'Major Accts'!J231</f>
        <v>54467.343800000002</v>
      </c>
      <c r="K231" s="5">
        <f>'MB non-lgt'!K231+'HB non-lgt'!K231+'Major Accts'!K231</f>
        <v>72306.845000000001</v>
      </c>
      <c r="L231" s="5">
        <f>'MB non-lgt'!L231+'HB non-lgt'!L231+'Major Accts'!L231</f>
        <v>373252.43780749006</v>
      </c>
      <c r="M231" s="5">
        <f>'MB non-lgt'!M231+'HB non-lgt'!M231+'Major Accts'!M231</f>
        <v>2031518.6340041496</v>
      </c>
      <c r="N231" s="5">
        <f>'MB non-lgt'!N231+'HB non-lgt'!N231+'Major Accts'!N231</f>
        <v>216654.32510168143</v>
      </c>
      <c r="O231" s="5">
        <f>'MB non-lgt'!O231+'HB non-lgt'!O231+'Major Accts'!O231</f>
        <v>546045.26190333231</v>
      </c>
      <c r="P231" s="5">
        <f>'MB non-lgt'!P231+'HB non-lgt'!P231+'Major Accts'!P231</f>
        <v>268667.97297612421</v>
      </c>
      <c r="Q231" s="5">
        <f>'MB non-lgt'!Q231+'HB non-lgt'!Q231+'Major Accts'!Q231</f>
        <v>485827.3824585852</v>
      </c>
      <c r="R231" s="5">
        <f>'MB non-lgt'!R231+'HB non-lgt'!R231+'Major Accts'!R231</f>
        <v>1842.10356</v>
      </c>
      <c r="S231" s="5">
        <f>'MB non-lgt'!S231+'HB non-lgt'!S231+'Major Accts'!S231</f>
        <v>225874.70775</v>
      </c>
      <c r="T231" s="5">
        <f>'MB non-lgt'!T231+'HB non-lgt'!T231+'Major Accts'!T231</f>
        <v>4701.0629000000008</v>
      </c>
      <c r="U231" s="5">
        <f>'MB non-lgt'!U231+'HB non-lgt'!U231+'Major Accts'!U231</f>
        <v>6972.9454999999998</v>
      </c>
      <c r="V231" s="5">
        <f>'MB non-lgt'!V231+'HB non-lgt'!V231+'Major Accts'!V231</f>
        <v>2097.5984518595142</v>
      </c>
      <c r="W231" s="5">
        <f>'MB non-lgt'!W231+'HB non-lgt'!W231+'Major Accts'!W231</f>
        <v>116092.71346034939</v>
      </c>
      <c r="X231" s="5">
        <f>'MB non-lgt'!X231+'HB non-lgt'!X231+'Major Accts'!X231</f>
        <v>118443.46129306167</v>
      </c>
      <c r="Y231" s="5">
        <f>'MB non-lgt'!Y231+'HB non-lgt'!Y231+'Major Accts'!Y231</f>
        <v>80958.404774560418</v>
      </c>
      <c r="Z231" s="5">
        <f>'MB non-lgt'!Z231+'HB non-lgt'!Z231+'Major Accts'!Z231</f>
        <v>612218.99411253445</v>
      </c>
      <c r="AA231" s="5">
        <f>'MB non-lgt'!AA231+'HB non-lgt'!AA231+'Major Accts'!AA231</f>
        <v>3231939.0385539322</v>
      </c>
      <c r="AB231" s="5">
        <f>'MB non-lgt'!AB231+'HB non-lgt'!AB231+'Major Accts'!AB231</f>
        <v>20592.563920000001</v>
      </c>
      <c r="AC231" s="5">
        <f>'MB non-lgt'!AC231+'HB non-lgt'!AC231+'Major Accts'!AC231</f>
        <v>12735.38</v>
      </c>
      <c r="AD231" s="5">
        <f>'MB non-lgt'!AD231+'HB non-lgt'!AD231+'Major Accts'!AD231</f>
        <v>115838.37</v>
      </c>
      <c r="AE231" s="5">
        <f>'MB non-lgt'!AE231+'HB non-lgt'!AE231+'Major Accts'!AE231</f>
        <v>80000</v>
      </c>
      <c r="AF231" s="5">
        <f>'MB non-lgt'!AF231+'HB non-lgt'!AF231+'Major Accts'!AF231</f>
        <v>65317.304248018248</v>
      </c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U231" s="7">
        <f t="shared" si="6"/>
        <v>57748365.463981681</v>
      </c>
      <c r="AV231" s="7">
        <f>SUM(lighting!D231:J231)</f>
        <v>1338018</v>
      </c>
      <c r="AW231" s="7">
        <f t="shared" si="7"/>
        <v>59086383.463981681</v>
      </c>
    </row>
    <row r="232" spans="2:49">
      <c r="B232" s="4">
        <v>8</v>
      </c>
      <c r="C232" s="4">
        <v>2030</v>
      </c>
      <c r="D232" s="5">
        <f>'MB non-lgt'!D232+'HB non-lgt'!D232+'Major Accts'!D232</f>
        <v>34376084.669359997</v>
      </c>
      <c r="E232" s="5">
        <f>'MB non-lgt'!E232+'HB non-lgt'!E232+'Major Accts'!E232</f>
        <v>102482.31514799999</v>
      </c>
      <c r="F232" s="5">
        <f>'MB non-lgt'!F232+'HB non-lgt'!F232+'Major Accts'!F232</f>
        <v>1722331.4258700002</v>
      </c>
      <c r="G232" s="5">
        <f>'MB non-lgt'!G232+'HB non-lgt'!G232+'Major Accts'!G232</f>
        <v>2396288.2763999999</v>
      </c>
      <c r="H232" s="5">
        <f>'MB non-lgt'!H232+'HB non-lgt'!H232+'Major Accts'!H232</f>
        <v>15104.141370000001</v>
      </c>
      <c r="I232" s="5">
        <f>'MB non-lgt'!I232+'HB non-lgt'!I232+'Major Accts'!I232</f>
        <v>10665199.00175</v>
      </c>
      <c r="J232" s="5">
        <f>'MB non-lgt'!J232+'HB non-lgt'!J232+'Major Accts'!J232</f>
        <v>50543.088600000003</v>
      </c>
      <c r="K232" s="5">
        <f>'MB non-lgt'!K232+'HB non-lgt'!K232+'Major Accts'!K232</f>
        <v>73354.792000000001</v>
      </c>
      <c r="L232" s="5">
        <f>'MB non-lgt'!L232+'HB non-lgt'!L232+'Major Accts'!L232</f>
        <v>382959.34657366091</v>
      </c>
      <c r="M232" s="5">
        <f>'MB non-lgt'!M232+'HB non-lgt'!M232+'Major Accts'!M232</f>
        <v>2093541.67</v>
      </c>
      <c r="N232" s="5">
        <f>'MB non-lgt'!N232+'HB non-lgt'!N232+'Major Accts'!N232</f>
        <v>224248.88804274335</v>
      </c>
      <c r="O232" s="5">
        <f>'MB non-lgt'!O232+'HB non-lgt'!O232+'Major Accts'!O232</f>
        <v>553767.62865235016</v>
      </c>
      <c r="P232" s="5">
        <f>'MB non-lgt'!P232+'HB non-lgt'!P232+'Major Accts'!P232</f>
        <v>286121.39540567563</v>
      </c>
      <c r="Q232" s="5">
        <f>'MB non-lgt'!Q232+'HB non-lgt'!Q232+'Major Accts'!Q232</f>
        <v>491638.64456612128</v>
      </c>
      <c r="R232" s="5">
        <f>'MB non-lgt'!R232+'HB non-lgt'!R232+'Major Accts'!R232</f>
        <v>1930.6016400000001</v>
      </c>
      <c r="S232" s="5">
        <f>'MB non-lgt'!S232+'HB non-lgt'!S232+'Major Accts'!S232</f>
        <v>225594.29200000002</v>
      </c>
      <c r="T232" s="5">
        <f>'MB non-lgt'!T232+'HB non-lgt'!T232+'Major Accts'!T232</f>
        <v>4757.5964000000004</v>
      </c>
      <c r="U232" s="5">
        <f>'MB non-lgt'!U232+'HB non-lgt'!U232+'Major Accts'!U232</f>
        <v>6938.2732500000002</v>
      </c>
      <c r="V232" s="5">
        <f>'MB non-lgt'!V232+'HB non-lgt'!V232+'Major Accts'!V232</f>
        <v>2369.5163139345809</v>
      </c>
      <c r="W232" s="5">
        <f>'MB non-lgt'!W232+'HB non-lgt'!W232+'Major Accts'!W232</f>
        <v>119147.85411060826</v>
      </c>
      <c r="X232" s="5">
        <f>'MB non-lgt'!X232+'HB non-lgt'!X232+'Major Accts'!X232</f>
        <v>120721.15884006306</v>
      </c>
      <c r="Y232" s="5">
        <f>'MB non-lgt'!Y232+'HB non-lgt'!Y232+'Major Accts'!Y232</f>
        <v>80460.4662815474</v>
      </c>
      <c r="Z232" s="5">
        <f>'MB non-lgt'!Z232+'HB non-lgt'!Z232+'Major Accts'!Z232</f>
        <v>655356.04065580713</v>
      </c>
      <c r="AA232" s="5">
        <f>'MB non-lgt'!AA232+'HB non-lgt'!AA232+'Major Accts'!AA232</f>
        <v>3214293.9429529808</v>
      </c>
      <c r="AB232" s="5">
        <f>'MB non-lgt'!AB232+'HB non-lgt'!AB232+'Major Accts'!AB232</f>
        <v>22856.694180000002</v>
      </c>
      <c r="AC232" s="5">
        <f>'MB non-lgt'!AC232+'HB non-lgt'!AC232+'Major Accts'!AC232</f>
        <v>12735.38</v>
      </c>
      <c r="AD232" s="5">
        <f>'MB non-lgt'!AD232+'HB non-lgt'!AD232+'Major Accts'!AD232</f>
        <v>115838.37</v>
      </c>
      <c r="AE232" s="5">
        <f>'MB non-lgt'!AE232+'HB non-lgt'!AE232+'Major Accts'!AE232</f>
        <v>80000</v>
      </c>
      <c r="AF232" s="5">
        <f>'MB non-lgt'!AF232+'HB non-lgt'!AF232+'Major Accts'!AF232</f>
        <v>64593.238518840262</v>
      </c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U232" s="7">
        <f t="shared" si="6"/>
        <v>58161258.708882324</v>
      </c>
      <c r="AV232" s="7">
        <f>SUM(lighting!D232:J232)</f>
        <v>1338569</v>
      </c>
      <c r="AW232" s="7">
        <f t="shared" si="7"/>
        <v>59499827.708882324</v>
      </c>
    </row>
    <row r="233" spans="2:49">
      <c r="B233" s="4">
        <v>9</v>
      </c>
      <c r="C233" s="4">
        <v>2030</v>
      </c>
      <c r="D233" s="5">
        <f>'MB non-lgt'!D233+'HB non-lgt'!D233+'Major Accts'!D233</f>
        <v>33103109.620190002</v>
      </c>
      <c r="E233" s="5">
        <f>'MB non-lgt'!E233+'HB non-lgt'!E233+'Major Accts'!E233</f>
        <v>96719.596911000001</v>
      </c>
      <c r="F233" s="5">
        <f>'MB non-lgt'!F233+'HB non-lgt'!F233+'Major Accts'!F233</f>
        <v>1635638.0556300001</v>
      </c>
      <c r="G233" s="5">
        <f>'MB non-lgt'!G233+'HB non-lgt'!G233+'Major Accts'!G233</f>
        <v>2351952.3769199997</v>
      </c>
      <c r="H233" s="5">
        <f>'MB non-lgt'!H233+'HB non-lgt'!H233+'Major Accts'!H233</f>
        <v>14797.47501</v>
      </c>
      <c r="I233" s="5">
        <f>'MB non-lgt'!I233+'HB non-lgt'!I233+'Major Accts'!I233</f>
        <v>10945578.436250001</v>
      </c>
      <c r="J233" s="5">
        <f>'MB non-lgt'!J233+'HB non-lgt'!J233+'Major Accts'!J233</f>
        <v>54709.315100000007</v>
      </c>
      <c r="K233" s="5">
        <f>'MB non-lgt'!K233+'HB non-lgt'!K233+'Major Accts'!K233</f>
        <v>69874.02625000001</v>
      </c>
      <c r="L233" s="5">
        <f>'MB non-lgt'!L233+'HB non-lgt'!L233+'Major Accts'!L233</f>
        <v>379715.81834880071</v>
      </c>
      <c r="M233" s="5">
        <f>'MB non-lgt'!M233+'HB non-lgt'!M233+'Major Accts'!M233</f>
        <v>2097176.2476694328</v>
      </c>
      <c r="N233" s="5">
        <f>'MB non-lgt'!N233+'HB non-lgt'!N233+'Major Accts'!N233</f>
        <v>230631.04823000001</v>
      </c>
      <c r="O233" s="5">
        <f>'MB non-lgt'!O233+'HB non-lgt'!O233+'Major Accts'!O233</f>
        <v>539982.8387871657</v>
      </c>
      <c r="P233" s="5">
        <f>'MB non-lgt'!P233+'HB non-lgt'!P233+'Major Accts'!P233</f>
        <v>267879.97913701052</v>
      </c>
      <c r="Q233" s="5">
        <f>'MB non-lgt'!Q233+'HB non-lgt'!Q233+'Major Accts'!Q233</f>
        <v>411080.57615118392</v>
      </c>
      <c r="R233" s="5">
        <f>'MB non-lgt'!R233+'HB non-lgt'!R233+'Major Accts'!R233</f>
        <v>2038.0984800000001</v>
      </c>
      <c r="S233" s="5">
        <f>'MB non-lgt'!S233+'HB non-lgt'!S233+'Major Accts'!S233</f>
        <v>222965.83500000002</v>
      </c>
      <c r="T233" s="5">
        <f>'MB non-lgt'!T233+'HB non-lgt'!T233+'Major Accts'!T233</f>
        <v>4674.6466</v>
      </c>
      <c r="U233" s="5">
        <f>'MB non-lgt'!U233+'HB non-lgt'!U233+'Major Accts'!U233</f>
        <v>6754.4657500000003</v>
      </c>
      <c r="V233" s="5">
        <f>'MB non-lgt'!V233+'HB non-lgt'!V233+'Major Accts'!V233</f>
        <v>2244.6877109516231</v>
      </c>
      <c r="W233" s="5">
        <f>'MB non-lgt'!W233+'HB non-lgt'!W233+'Major Accts'!W233</f>
        <v>115933.84948118038</v>
      </c>
      <c r="X233" s="5">
        <f>'MB non-lgt'!X233+'HB non-lgt'!X233+'Major Accts'!X233</f>
        <v>121216.46350803916</v>
      </c>
      <c r="Y233" s="5">
        <f>'MB non-lgt'!Y233+'HB non-lgt'!Y233+'Major Accts'!Y233</f>
        <v>78084.282771452243</v>
      </c>
      <c r="Z233" s="5">
        <f>'MB non-lgt'!Z233+'HB non-lgt'!Z233+'Major Accts'!Z233</f>
        <v>609828.92914168234</v>
      </c>
      <c r="AA233" s="5">
        <f>'MB non-lgt'!AA233+'HB non-lgt'!AA233+'Major Accts'!AA233</f>
        <v>3219638.1467893105</v>
      </c>
      <c r="AB233" s="5">
        <f>'MB non-lgt'!AB233+'HB non-lgt'!AB233+'Major Accts'!AB233</f>
        <v>24049.981940000001</v>
      </c>
      <c r="AC233" s="5">
        <f>'MB non-lgt'!AC233+'HB non-lgt'!AC233+'Major Accts'!AC233</f>
        <v>12673.34</v>
      </c>
      <c r="AD233" s="5">
        <f>'MB non-lgt'!AD233+'HB non-lgt'!AD233+'Major Accts'!AD233</f>
        <v>115838.37</v>
      </c>
      <c r="AE233" s="5">
        <f>'MB non-lgt'!AE233+'HB non-lgt'!AE233+'Major Accts'!AE233</f>
        <v>80000</v>
      </c>
      <c r="AF233" s="5">
        <f>'MB non-lgt'!AF233+'HB non-lgt'!AF233+'Major Accts'!AF233</f>
        <v>64319.854948420027</v>
      </c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U233" s="7">
        <f t="shared" si="6"/>
        <v>56879106.36270564</v>
      </c>
      <c r="AV233" s="7">
        <f>SUM(lighting!D233:J233)</f>
        <v>1339121</v>
      </c>
      <c r="AW233" s="7">
        <f t="shared" si="7"/>
        <v>58218227.36270564</v>
      </c>
    </row>
    <row r="234" spans="2:49">
      <c r="B234" s="4">
        <v>10</v>
      </c>
      <c r="C234" s="4">
        <v>2030</v>
      </c>
      <c r="D234" s="5">
        <f>'MB non-lgt'!D234+'HB non-lgt'!D234+'Major Accts'!D234</f>
        <v>28044334.924000002</v>
      </c>
      <c r="E234" s="5">
        <f>'MB non-lgt'!E234+'HB non-lgt'!E234+'Major Accts'!E234</f>
        <v>79736.841462000011</v>
      </c>
      <c r="F234" s="5">
        <f>'MB non-lgt'!F234+'HB non-lgt'!F234+'Major Accts'!F234</f>
        <v>1347109.095</v>
      </c>
      <c r="G234" s="5">
        <f>'MB non-lgt'!G234+'HB non-lgt'!G234+'Major Accts'!G234</f>
        <v>2109546.2970000003</v>
      </c>
      <c r="H234" s="5">
        <f>'MB non-lgt'!H234+'HB non-lgt'!H234+'Major Accts'!H234</f>
        <v>13123.066428</v>
      </c>
      <c r="I234" s="5">
        <f>'MB non-lgt'!I234+'HB non-lgt'!I234+'Major Accts'!I234</f>
        <v>10513763.8465</v>
      </c>
      <c r="J234" s="5">
        <f>'MB non-lgt'!J234+'HB non-lgt'!J234+'Major Accts'!J234</f>
        <v>56086.320999999996</v>
      </c>
      <c r="K234" s="5">
        <f>'MB non-lgt'!K234+'HB non-lgt'!K234+'Major Accts'!K234</f>
        <v>62115.991000000002</v>
      </c>
      <c r="L234" s="5">
        <f>'MB non-lgt'!L234+'HB non-lgt'!L234+'Major Accts'!L234</f>
        <v>311611.07396846422</v>
      </c>
      <c r="M234" s="5">
        <f>'MB non-lgt'!M234+'HB non-lgt'!M234+'Major Accts'!M234</f>
        <v>1950511.2726694329</v>
      </c>
      <c r="N234" s="5">
        <f>'MB non-lgt'!N234+'HB non-lgt'!N234+'Major Accts'!N234</f>
        <v>220743.55933884956</v>
      </c>
      <c r="O234" s="5">
        <f>'MB non-lgt'!O234+'HB non-lgt'!O234+'Major Accts'!O234</f>
        <v>508048.59420531045</v>
      </c>
      <c r="P234" s="5">
        <f>'MB non-lgt'!P234+'HB non-lgt'!P234+'Major Accts'!P234</f>
        <v>250943.56860797512</v>
      </c>
      <c r="Q234" s="5">
        <f>'MB non-lgt'!Q234+'HB non-lgt'!Q234+'Major Accts'!Q234</f>
        <v>265061.50717811927</v>
      </c>
      <c r="R234" s="5">
        <f>'MB non-lgt'!R234+'HB non-lgt'!R234+'Major Accts'!R234</f>
        <v>1737.53712</v>
      </c>
      <c r="S234" s="5">
        <f>'MB non-lgt'!S234+'HB non-lgt'!S234+'Major Accts'!S234</f>
        <v>208162.59950000001</v>
      </c>
      <c r="T234" s="5">
        <f>'MB non-lgt'!T234+'HB non-lgt'!T234+'Major Accts'!T234</f>
        <v>4245.7664999999997</v>
      </c>
      <c r="U234" s="5">
        <f>'MB non-lgt'!U234+'HB non-lgt'!U234+'Major Accts'!U234</f>
        <v>6650.4842500000004</v>
      </c>
      <c r="V234" s="5">
        <f>'MB non-lgt'!V234+'HB non-lgt'!V234+'Major Accts'!V234</f>
        <v>1606.9967116960113</v>
      </c>
      <c r="W234" s="5">
        <f>'MB non-lgt'!W234+'HB non-lgt'!W234+'Major Accts'!W234</f>
        <v>110705.98909491749</v>
      </c>
      <c r="X234" s="5">
        <f>'MB non-lgt'!X234+'HB non-lgt'!X234+'Major Accts'!X234</f>
        <v>111579.90315912676</v>
      </c>
      <c r="Y234" s="5">
        <f>'MB non-lgt'!Y234+'HB non-lgt'!Y234+'Major Accts'!Y234</f>
        <v>73694.937653289919</v>
      </c>
      <c r="Z234" s="5">
        <f>'MB non-lgt'!Z234+'HB non-lgt'!Z234+'Major Accts'!Z234</f>
        <v>570217.23457819864</v>
      </c>
      <c r="AA234" s="5">
        <f>'MB non-lgt'!AA234+'HB non-lgt'!AA234+'Major Accts'!AA234</f>
        <v>1449893.3390693273</v>
      </c>
      <c r="AB234" s="5">
        <f>'MB non-lgt'!AB234+'HB non-lgt'!AB234+'Major Accts'!AB234</f>
        <v>19074.500660000002</v>
      </c>
      <c r="AC234" s="5">
        <f>'MB non-lgt'!AC234+'HB non-lgt'!AC234+'Major Accts'!AC234</f>
        <v>12735.38</v>
      </c>
      <c r="AD234" s="5">
        <f>'MB non-lgt'!AD234+'HB non-lgt'!AD234+'Major Accts'!AD234</f>
        <v>186279.886</v>
      </c>
      <c r="AE234" s="5">
        <f>'MB non-lgt'!AE234+'HB non-lgt'!AE234+'Major Accts'!AE234</f>
        <v>80000</v>
      </c>
      <c r="AF234" s="5">
        <f>'MB non-lgt'!AF234+'HB non-lgt'!AF234+'Major Accts'!AF234</f>
        <v>59365.009406015852</v>
      </c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U234" s="7">
        <f t="shared" si="6"/>
        <v>48628685.522060744</v>
      </c>
      <c r="AV234" s="7">
        <f>SUM(lighting!D234:J234)</f>
        <v>1339673</v>
      </c>
      <c r="AW234" s="7">
        <f t="shared" si="7"/>
        <v>49968358.522060744</v>
      </c>
    </row>
    <row r="235" spans="2:49">
      <c r="B235" s="4">
        <v>11</v>
      </c>
      <c r="C235" s="4">
        <v>2030</v>
      </c>
      <c r="D235" s="5">
        <f>'MB non-lgt'!D235+'HB non-lgt'!D235+'Major Accts'!D235</f>
        <v>21602107.200120002</v>
      </c>
      <c r="E235" s="5">
        <f>'MB non-lgt'!E235+'HB non-lgt'!E235+'Major Accts'!E235</f>
        <v>60610.132530000003</v>
      </c>
      <c r="F235" s="5">
        <f>'MB non-lgt'!F235+'HB non-lgt'!F235+'Major Accts'!F235</f>
        <v>1015905.11274</v>
      </c>
      <c r="G235" s="5">
        <f>'MB non-lgt'!G235+'HB non-lgt'!G235+'Major Accts'!G235</f>
        <v>1734473.3779200001</v>
      </c>
      <c r="H235" s="5">
        <f>'MB non-lgt'!H235+'HB non-lgt'!H235+'Major Accts'!H235</f>
        <v>10530.863892000001</v>
      </c>
      <c r="I235" s="5">
        <f>'MB non-lgt'!I235+'HB non-lgt'!I235+'Major Accts'!I235</f>
        <v>9007099.591</v>
      </c>
      <c r="J235" s="5">
        <f>'MB non-lgt'!J235+'HB non-lgt'!J235+'Major Accts'!J235</f>
        <v>47420.665399999998</v>
      </c>
      <c r="K235" s="5">
        <f>'MB non-lgt'!K235+'HB non-lgt'!K235+'Major Accts'!K235</f>
        <v>52881.866000000009</v>
      </c>
      <c r="L235" s="5">
        <f>'MB non-lgt'!L235+'HB non-lgt'!L235+'Major Accts'!L235</f>
        <v>204248.49958</v>
      </c>
      <c r="M235" s="5">
        <f>'MB non-lgt'!M235+'HB non-lgt'!M235+'Major Accts'!M235</f>
        <v>1775956.9196887966</v>
      </c>
      <c r="N235" s="5">
        <f>'MB non-lgt'!N235+'HB non-lgt'!N235+'Major Accts'!N235</f>
        <v>206974.22234115042</v>
      </c>
      <c r="O235" s="5">
        <f>'MB non-lgt'!O235+'HB non-lgt'!O235+'Major Accts'!O235</f>
        <v>476171.89494413818</v>
      </c>
      <c r="P235" s="5">
        <f>'MB non-lgt'!P235+'HB non-lgt'!P235+'Major Accts'!P235</f>
        <v>237156.16268803214</v>
      </c>
      <c r="Q235" s="5">
        <f>'MB non-lgt'!Q235+'HB non-lgt'!Q235+'Major Accts'!Q235</f>
        <v>229671.27225640847</v>
      </c>
      <c r="R235" s="5">
        <f>'MB non-lgt'!R235+'HB non-lgt'!R235+'Major Accts'!R235</f>
        <v>1501.1515200000001</v>
      </c>
      <c r="S235" s="5">
        <f>'MB non-lgt'!S235+'HB non-lgt'!S235+'Major Accts'!S235</f>
        <v>189078.6715</v>
      </c>
      <c r="T235" s="5">
        <f>'MB non-lgt'!T235+'HB non-lgt'!T235+'Major Accts'!T235</f>
        <v>4231.7194</v>
      </c>
      <c r="U235" s="5">
        <f>'MB non-lgt'!U235+'HB non-lgt'!U235+'Major Accts'!U235</f>
        <v>6264.3964999999998</v>
      </c>
      <c r="V235" s="5">
        <f>'MB non-lgt'!V235+'HB non-lgt'!V235+'Major Accts'!V235</f>
        <v>986.80103999999994</v>
      </c>
      <c r="W235" s="5">
        <f>'MB non-lgt'!W235+'HB non-lgt'!W235+'Major Accts'!W235</f>
        <v>103822.87762068387</v>
      </c>
      <c r="X235" s="5">
        <f>'MB non-lgt'!X235+'HB non-lgt'!X235+'Major Accts'!X235</f>
        <v>107056.93213430692</v>
      </c>
      <c r="Y235" s="5">
        <f>'MB non-lgt'!Y235+'HB non-lgt'!Y235+'Major Accts'!Y235</f>
        <v>70956.944090407022</v>
      </c>
      <c r="Z235" s="5">
        <f>'MB non-lgt'!Z235+'HB non-lgt'!Z235+'Major Accts'!Z235</f>
        <v>508236.06700088148</v>
      </c>
      <c r="AA235" s="5">
        <f>'MB non-lgt'!AA235+'HB non-lgt'!AA235+'Major Accts'!AA235</f>
        <v>1160058.5431999071</v>
      </c>
      <c r="AB235" s="5">
        <f>'MB non-lgt'!AB235+'HB non-lgt'!AB235+'Major Accts'!AB235</f>
        <v>21966.916639999999</v>
      </c>
      <c r="AC235" s="5">
        <f>'MB non-lgt'!AC235+'HB non-lgt'!AC235+'Major Accts'!AC235</f>
        <v>12673.34</v>
      </c>
      <c r="AD235" s="5">
        <f>'MB non-lgt'!AD235+'HB non-lgt'!AD235+'Major Accts'!AD235</f>
        <v>184013.454</v>
      </c>
      <c r="AE235" s="5">
        <f>'MB non-lgt'!AE235+'HB non-lgt'!AE235+'Major Accts'!AE235</f>
        <v>80000</v>
      </c>
      <c r="AF235" s="5">
        <f>'MB non-lgt'!AF235+'HB non-lgt'!AF235+'Major Accts'!AF235</f>
        <v>55547.386254750789</v>
      </c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U235" s="7">
        <f t="shared" si="6"/>
        <v>39167602.982001469</v>
      </c>
      <c r="AV235" s="7">
        <f>SUM(lighting!D235:J235)</f>
        <v>1340226</v>
      </c>
      <c r="AW235" s="7">
        <f t="shared" si="7"/>
        <v>40507828.982001469</v>
      </c>
    </row>
    <row r="236" spans="2:49">
      <c r="B236" s="4">
        <v>12</v>
      </c>
      <c r="C236" s="4">
        <v>2030</v>
      </c>
      <c r="D236" s="5">
        <f>'MB non-lgt'!D236+'HB non-lgt'!D236+'Major Accts'!D236</f>
        <v>24295632.795359999</v>
      </c>
      <c r="E236" s="5">
        <f>'MB non-lgt'!E236+'HB non-lgt'!E236+'Major Accts'!E236</f>
        <v>68816.000100000005</v>
      </c>
      <c r="F236" s="5">
        <f>'MB non-lgt'!F236+'HB non-lgt'!F236+'Major Accts'!F236</f>
        <v>1171929.0522500002</v>
      </c>
      <c r="G236" s="5">
        <f>'MB non-lgt'!G236+'HB non-lgt'!G236+'Major Accts'!G236</f>
        <v>1838343.3523200001</v>
      </c>
      <c r="H236" s="5">
        <f>'MB non-lgt'!H236+'HB non-lgt'!H236+'Major Accts'!H236</f>
        <v>11245.273434000001</v>
      </c>
      <c r="I236" s="5">
        <f>'MB non-lgt'!I236+'HB non-lgt'!I236+'Major Accts'!I236</f>
        <v>9140578.5187500007</v>
      </c>
      <c r="J236" s="5">
        <f>'MB non-lgt'!J236+'HB non-lgt'!J236+'Major Accts'!J236</f>
        <v>44680.7307</v>
      </c>
      <c r="K236" s="5">
        <f>'MB non-lgt'!K236+'HB non-lgt'!K236+'Major Accts'!K236</f>
        <v>54568.338750000003</v>
      </c>
      <c r="L236" s="5">
        <f>'MB non-lgt'!L236+'HB non-lgt'!L236+'Major Accts'!L236</f>
        <v>196512.97699999998</v>
      </c>
      <c r="M236" s="5">
        <f>'MB non-lgt'!M236+'HB non-lgt'!M236+'Major Accts'!M236</f>
        <v>1752906.5986998617</v>
      </c>
      <c r="N236" s="5">
        <f>'MB non-lgt'!N236+'HB non-lgt'!N236+'Major Accts'!N236</f>
        <v>217896.90916309736</v>
      </c>
      <c r="O236" s="5">
        <f>'MB non-lgt'!O236+'HB non-lgt'!O236+'Major Accts'!O236</f>
        <v>473473.98494289408</v>
      </c>
      <c r="P236" s="5">
        <f>'MB non-lgt'!P236+'HB non-lgt'!P236+'Major Accts'!P236</f>
        <v>221444.14945072547</v>
      </c>
      <c r="Q236" s="5">
        <f>'MB non-lgt'!Q236+'HB non-lgt'!Q236+'Major Accts'!Q236</f>
        <v>238932.86950642327</v>
      </c>
      <c r="R236" s="5">
        <f>'MB non-lgt'!R236+'HB non-lgt'!R236+'Major Accts'!R236</f>
        <v>1661.0048400000001</v>
      </c>
      <c r="S236" s="5">
        <f>'MB non-lgt'!S236+'HB non-lgt'!S236+'Major Accts'!S236</f>
        <v>194426.09875</v>
      </c>
      <c r="T236" s="5">
        <f>'MB non-lgt'!T236+'HB non-lgt'!T236+'Major Accts'!T236</f>
        <v>4397.9480000000003</v>
      </c>
      <c r="U236" s="5">
        <f>'MB non-lgt'!U236+'HB non-lgt'!U236+'Major Accts'!U236</f>
        <v>6127.3010000000004</v>
      </c>
      <c r="V236" s="5">
        <f>'MB non-lgt'!V236+'HB non-lgt'!V236+'Major Accts'!V236</f>
        <v>940.17445999999995</v>
      </c>
      <c r="W236" s="5">
        <f>'MB non-lgt'!W236+'HB non-lgt'!W236+'Major Accts'!W236</f>
        <v>104189.28982828622</v>
      </c>
      <c r="X236" s="5">
        <f>'MB non-lgt'!X236+'HB non-lgt'!X236+'Major Accts'!X236</f>
        <v>105579.54487725336</v>
      </c>
      <c r="Y236" s="5">
        <f>'MB non-lgt'!Y236+'HB non-lgt'!Y236+'Major Accts'!Y236</f>
        <v>71514.834154272467</v>
      </c>
      <c r="Z236" s="5">
        <f>'MB non-lgt'!Z236+'HB non-lgt'!Z236+'Major Accts'!Z236</f>
        <v>499172.51839084818</v>
      </c>
      <c r="AA236" s="5">
        <f>'MB non-lgt'!AA236+'HB non-lgt'!AA236+'Major Accts'!AA236</f>
        <v>1250097.704426955</v>
      </c>
      <c r="AB236" s="5">
        <f>'MB non-lgt'!AB236+'HB non-lgt'!AB236+'Major Accts'!AB236</f>
        <v>10998.234060000001</v>
      </c>
      <c r="AC236" s="5">
        <f>'MB non-lgt'!AC236+'HB non-lgt'!AC236+'Major Accts'!AC236</f>
        <v>12745.72</v>
      </c>
      <c r="AD236" s="5">
        <f>'MB non-lgt'!AD236+'HB non-lgt'!AD236+'Major Accts'!AD236</f>
        <v>115838.37</v>
      </c>
      <c r="AE236" s="5">
        <f>'MB non-lgt'!AE236+'HB non-lgt'!AE236+'Major Accts'!AE236</f>
        <v>80000</v>
      </c>
      <c r="AF236" s="5">
        <f>'MB non-lgt'!AF236+'HB non-lgt'!AF236+'Major Accts'!AF236</f>
        <v>57221.391725485941</v>
      </c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U236" s="7">
        <f t="shared" si="6"/>
        <v>42241871.684940092</v>
      </c>
      <c r="AV236" s="7">
        <f>SUM(lighting!D236:J236)</f>
        <v>1340779</v>
      </c>
      <c r="AW236" s="7">
        <f t="shared" si="7"/>
        <v>43582650.684940092</v>
      </c>
    </row>
    <row r="237" spans="2:49">
      <c r="B237" s="4">
        <v>1</v>
      </c>
      <c r="C237" s="4">
        <v>2031</v>
      </c>
      <c r="D237" s="5">
        <f>'MB non-lgt'!D237+'HB non-lgt'!D237+'Major Accts'!D237</f>
        <v>28533935.197629999</v>
      </c>
      <c r="E237" s="5">
        <f>'MB non-lgt'!E237+'HB non-lgt'!E237+'Major Accts'!E237</f>
        <v>80238.522478500003</v>
      </c>
      <c r="F237" s="5">
        <f>'MB non-lgt'!F237+'HB non-lgt'!F237+'Major Accts'!F237</f>
        <v>1388718.8056300001</v>
      </c>
      <c r="G237" s="5">
        <f>'MB non-lgt'!G237+'HB non-lgt'!G237+'Major Accts'!G237</f>
        <v>2028965.9434800001</v>
      </c>
      <c r="H237" s="5">
        <f>'MB non-lgt'!H237+'HB non-lgt'!H237+'Major Accts'!H237</f>
        <v>12552.964434</v>
      </c>
      <c r="I237" s="5">
        <f>'MB non-lgt'!I237+'HB non-lgt'!I237+'Major Accts'!I237</f>
        <v>9249114.5029999986</v>
      </c>
      <c r="J237" s="5">
        <f>'MB non-lgt'!J237+'HB non-lgt'!J237+'Major Accts'!J237</f>
        <v>44511.959300000002</v>
      </c>
      <c r="K237" s="5">
        <f>'MB non-lgt'!K237+'HB non-lgt'!K237+'Major Accts'!K237</f>
        <v>55599.143750000003</v>
      </c>
      <c r="L237" s="5">
        <f>'MB non-lgt'!L237+'HB non-lgt'!L237+'Major Accts'!L237</f>
        <v>201841.23189999998</v>
      </c>
      <c r="M237" s="5">
        <f>'MB non-lgt'!M237+'HB non-lgt'!M237+'Major Accts'!M237</f>
        <v>1726208.3036998615</v>
      </c>
      <c r="N237" s="5">
        <f>'MB non-lgt'!N237+'HB non-lgt'!N237+'Major Accts'!N237</f>
        <v>215743.67487309736</v>
      </c>
      <c r="O237" s="5">
        <f>'MB non-lgt'!O237+'HB non-lgt'!O237+'Major Accts'!O237</f>
        <v>465832.69416935561</v>
      </c>
      <c r="P237" s="5">
        <f>'MB non-lgt'!P237+'HB non-lgt'!P237+'Major Accts'!P237</f>
        <v>229885.14553244936</v>
      </c>
      <c r="Q237" s="5">
        <f>'MB non-lgt'!Q237+'HB non-lgt'!Q237+'Major Accts'!Q237</f>
        <v>258542.95745368156</v>
      </c>
      <c r="R237" s="5">
        <f>'MB non-lgt'!R237+'HB non-lgt'!R237+'Major Accts'!R237</f>
        <v>1912.33548</v>
      </c>
      <c r="S237" s="5">
        <f>'MB non-lgt'!S237+'HB non-lgt'!S237+'Major Accts'!S237</f>
        <v>196469.79674999998</v>
      </c>
      <c r="T237" s="5">
        <f>'MB non-lgt'!T237+'HB non-lgt'!T237+'Major Accts'!T237</f>
        <v>4673.6880000000001</v>
      </c>
      <c r="U237" s="5">
        <f>'MB non-lgt'!U237+'HB non-lgt'!U237+'Major Accts'!U237</f>
        <v>6011.0619999999999</v>
      </c>
      <c r="V237" s="5">
        <f>'MB non-lgt'!V237+'HB non-lgt'!V237+'Major Accts'!V237</f>
        <v>889.77215999999999</v>
      </c>
      <c r="W237" s="5">
        <f>'MB non-lgt'!W237+'HB non-lgt'!W237+'Major Accts'!W237</f>
        <v>101905.13868886654</v>
      </c>
      <c r="X237" s="5">
        <f>'MB non-lgt'!X237+'HB non-lgt'!X237+'Major Accts'!X237</f>
        <v>104738.52119017806</v>
      </c>
      <c r="Y237" s="5">
        <f>'MB non-lgt'!Y237+'HB non-lgt'!Y237+'Major Accts'!Y237</f>
        <v>69847.918898232689</v>
      </c>
      <c r="Z237" s="5">
        <f>'MB non-lgt'!Z237+'HB non-lgt'!Z237+'Major Accts'!Z237</f>
        <v>435243.22292179265</v>
      </c>
      <c r="AA237" s="5">
        <f>'MB non-lgt'!AA237+'HB non-lgt'!AA237+'Major Accts'!AA237</f>
        <v>1359864.6038083469</v>
      </c>
      <c r="AB237" s="5">
        <f>'MB non-lgt'!AB237+'HB non-lgt'!AB237+'Major Accts'!AB237</f>
        <v>24545.27448</v>
      </c>
      <c r="AC237" s="5">
        <f>'MB non-lgt'!AC237+'HB non-lgt'!AC237+'Major Accts'!AC237</f>
        <v>12735.38</v>
      </c>
      <c r="AD237" s="5">
        <f>'MB non-lgt'!AD237+'HB non-lgt'!AD237+'Major Accts'!AD237</f>
        <v>115838.37</v>
      </c>
      <c r="AE237" s="5">
        <f>'MB non-lgt'!AE237+'HB non-lgt'!AE237+'Major Accts'!AE237</f>
        <v>80000</v>
      </c>
      <c r="AF237" s="5">
        <f>'MB non-lgt'!AF237+'HB non-lgt'!AF237+'Major Accts'!AF237</f>
        <v>58197.962706048427</v>
      </c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U237" s="7">
        <f t="shared" si="6"/>
        <v>47064564.094414413</v>
      </c>
      <c r="AV237" s="7">
        <f>SUM(lighting!D237:J237)</f>
        <v>1341333</v>
      </c>
      <c r="AW237" s="7">
        <f t="shared" si="7"/>
        <v>48405897.094414413</v>
      </c>
    </row>
    <row r="238" spans="2:49">
      <c r="B238" s="4">
        <v>2</v>
      </c>
      <c r="C238" s="4">
        <v>2031</v>
      </c>
      <c r="D238" s="5">
        <f>'MB non-lgt'!D238+'HB non-lgt'!D238+'Major Accts'!D238</f>
        <v>26659633.115669999</v>
      </c>
      <c r="E238" s="5">
        <f>'MB non-lgt'!E238+'HB non-lgt'!E238+'Major Accts'!E238</f>
        <v>73453.064094000001</v>
      </c>
      <c r="F238" s="5">
        <f>'MB non-lgt'!F238+'HB non-lgt'!F238+'Major Accts'!F238</f>
        <v>1275864.9770200001</v>
      </c>
      <c r="G238" s="5">
        <f>'MB non-lgt'!G238+'HB non-lgt'!G238+'Major Accts'!G238</f>
        <v>1937760.29388</v>
      </c>
      <c r="H238" s="5">
        <f>'MB non-lgt'!H238+'HB non-lgt'!H238+'Major Accts'!H238</f>
        <v>11915.990712000001</v>
      </c>
      <c r="I238" s="5">
        <f>'MB non-lgt'!I238+'HB non-lgt'!I238+'Major Accts'!I238</f>
        <v>9228174.2597500011</v>
      </c>
      <c r="J238" s="5">
        <f>'MB non-lgt'!J238+'HB non-lgt'!J238+'Major Accts'!J238</f>
        <v>47937.872799999997</v>
      </c>
      <c r="K238" s="5">
        <f>'MB non-lgt'!K238+'HB non-lgt'!K238+'Major Accts'!K238</f>
        <v>53766.885250000007</v>
      </c>
      <c r="L238" s="5">
        <f>'MB non-lgt'!L238+'HB non-lgt'!L238+'Major Accts'!L238</f>
        <v>200471.24335999999</v>
      </c>
      <c r="M238" s="5">
        <f>'MB non-lgt'!M238+'HB non-lgt'!M238+'Major Accts'!M238</f>
        <v>1715546.3685338865</v>
      </c>
      <c r="N238" s="5">
        <f>'MB non-lgt'!N238+'HB non-lgt'!N238+'Major Accts'!N238</f>
        <v>209612.71428106196</v>
      </c>
      <c r="O238" s="5">
        <f>'MB non-lgt'!O238+'HB non-lgt'!O238+'Major Accts'!O238</f>
        <v>458651.11512164929</v>
      </c>
      <c r="P238" s="5">
        <f>'MB non-lgt'!P238+'HB non-lgt'!P238+'Major Accts'!P238</f>
        <v>227966.04212424549</v>
      </c>
      <c r="Q238" s="5">
        <f>'MB non-lgt'!Q238+'HB non-lgt'!Q238+'Major Accts'!Q238</f>
        <v>235236.38791209698</v>
      </c>
      <c r="R238" s="5">
        <f>'MB non-lgt'!R238+'HB non-lgt'!R238+'Major Accts'!R238</f>
        <v>1903.4466</v>
      </c>
      <c r="S238" s="5">
        <f>'MB non-lgt'!S238+'HB non-lgt'!S238+'Major Accts'!S238</f>
        <v>191926.61825</v>
      </c>
      <c r="T238" s="5">
        <f>'MB non-lgt'!T238+'HB non-lgt'!T238+'Major Accts'!T238</f>
        <v>4526.4106000000002</v>
      </c>
      <c r="U238" s="5">
        <f>'MB non-lgt'!U238+'HB non-lgt'!U238+'Major Accts'!U238</f>
        <v>5832.2070000000003</v>
      </c>
      <c r="V238" s="5">
        <f>'MB non-lgt'!V238+'HB non-lgt'!V238+'Major Accts'!V238</f>
        <v>1072.2177999999999</v>
      </c>
      <c r="W238" s="5">
        <f>'MB non-lgt'!W238+'HB non-lgt'!W238+'Major Accts'!W238</f>
        <v>99572.754127463035</v>
      </c>
      <c r="X238" s="5">
        <f>'MB non-lgt'!X238+'HB non-lgt'!X238+'Major Accts'!X238</f>
        <v>103728.94122344902</v>
      </c>
      <c r="Y238" s="5">
        <f>'MB non-lgt'!Y238+'HB non-lgt'!Y238+'Major Accts'!Y238</f>
        <v>70402.51558493558</v>
      </c>
      <c r="Z238" s="5">
        <f>'MB non-lgt'!Z238+'HB non-lgt'!Z238+'Major Accts'!Z238</f>
        <v>454665.83105360065</v>
      </c>
      <c r="AA238" s="5">
        <f>'MB non-lgt'!AA238+'HB non-lgt'!AA238+'Major Accts'!AA238</f>
        <v>1076680.0952457422</v>
      </c>
      <c r="AB238" s="5">
        <f>'MB non-lgt'!AB238+'HB non-lgt'!AB238+'Major Accts'!AB238</f>
        <v>22322.458860000002</v>
      </c>
      <c r="AC238" s="5">
        <f>'MB non-lgt'!AC238+'HB non-lgt'!AC238+'Major Accts'!AC238</f>
        <v>12559.6</v>
      </c>
      <c r="AD238" s="5">
        <f>'MB non-lgt'!AD238+'HB non-lgt'!AD238+'Major Accts'!AD238</f>
        <v>115838.37</v>
      </c>
      <c r="AE238" s="5">
        <f>'MB non-lgt'!AE238+'HB non-lgt'!AE238+'Major Accts'!AE238</f>
        <v>80000</v>
      </c>
      <c r="AF238" s="5">
        <f>'MB non-lgt'!AF238+'HB non-lgt'!AF238+'Major Accts'!AF238</f>
        <v>55910.937289607995</v>
      </c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U238" s="7">
        <f t="shared" si="6"/>
        <v>44632932.734143734</v>
      </c>
      <c r="AV238" s="7">
        <f>SUM(lighting!D238:J238)</f>
        <v>1341887</v>
      </c>
      <c r="AW238" s="7">
        <f t="shared" si="7"/>
        <v>45974819.734143734</v>
      </c>
    </row>
    <row r="239" spans="2:49">
      <c r="B239" s="4">
        <v>3</v>
      </c>
      <c r="C239" s="4">
        <v>2031</v>
      </c>
      <c r="D239" s="5">
        <f>'MB non-lgt'!D239+'HB non-lgt'!D239+'Major Accts'!D239</f>
        <v>23486241.197620001</v>
      </c>
      <c r="E239" s="5">
        <f>'MB non-lgt'!E239+'HB non-lgt'!E239+'Major Accts'!E239</f>
        <v>63475.405611000002</v>
      </c>
      <c r="F239" s="5">
        <f>'MB non-lgt'!F239+'HB non-lgt'!F239+'Major Accts'!F239</f>
        <v>1102422.5125799999</v>
      </c>
      <c r="G239" s="5">
        <f>'MB non-lgt'!G239+'HB non-lgt'!G239+'Major Accts'!G239</f>
        <v>1778309.7210000001</v>
      </c>
      <c r="H239" s="5">
        <f>'MB non-lgt'!H239+'HB non-lgt'!H239+'Major Accts'!H239</f>
        <v>10811.068740000001</v>
      </c>
      <c r="I239" s="5">
        <f>'MB non-lgt'!I239+'HB non-lgt'!I239+'Major Accts'!I239</f>
        <v>8863473.3670000006</v>
      </c>
      <c r="J239" s="5">
        <f>'MB non-lgt'!J239+'HB non-lgt'!J239+'Major Accts'!J239</f>
        <v>40371.570699999997</v>
      </c>
      <c r="K239" s="5">
        <f>'MB non-lgt'!K239+'HB non-lgt'!K239+'Major Accts'!K239</f>
        <v>49287.651000000005</v>
      </c>
      <c r="L239" s="5">
        <f>'MB non-lgt'!L239+'HB non-lgt'!L239+'Major Accts'!L239</f>
        <v>200545.0852</v>
      </c>
      <c r="M239" s="5">
        <f>'MB non-lgt'!M239+'HB non-lgt'!M239+'Major Accts'!M239</f>
        <v>1743756.5423582296</v>
      </c>
      <c r="N239" s="5">
        <f>'MB non-lgt'!N239+'HB non-lgt'!N239+'Major Accts'!N239</f>
        <v>224360.32676761062</v>
      </c>
      <c r="O239" s="5">
        <f>'MB non-lgt'!O239+'HB non-lgt'!O239+'Major Accts'!O239</f>
        <v>471528.80658587121</v>
      </c>
      <c r="P239" s="5">
        <f>'MB non-lgt'!P239+'HB non-lgt'!P239+'Major Accts'!P239</f>
        <v>236477.23986440437</v>
      </c>
      <c r="Q239" s="5">
        <f>'MB non-lgt'!Q239+'HB non-lgt'!Q239+'Major Accts'!Q239</f>
        <v>251751.4457770403</v>
      </c>
      <c r="R239" s="5">
        <f>'MB non-lgt'!R239+'HB non-lgt'!R239+'Major Accts'!R239</f>
        <v>1897.3416</v>
      </c>
      <c r="S239" s="5">
        <f>'MB non-lgt'!S239+'HB non-lgt'!S239+'Major Accts'!S239</f>
        <v>191586.9</v>
      </c>
      <c r="T239" s="5">
        <f>'MB non-lgt'!T239+'HB non-lgt'!T239+'Major Accts'!T239</f>
        <v>4403.9816000000001</v>
      </c>
      <c r="U239" s="5">
        <f>'MB non-lgt'!U239+'HB non-lgt'!U239+'Major Accts'!U239</f>
        <v>6091.1262500000003</v>
      </c>
      <c r="V239" s="5">
        <f>'MB non-lgt'!V239+'HB non-lgt'!V239+'Major Accts'!V239</f>
        <v>1031.50414</v>
      </c>
      <c r="W239" s="5">
        <f>'MB non-lgt'!W239+'HB non-lgt'!W239+'Major Accts'!W239</f>
        <v>103210.96503389577</v>
      </c>
      <c r="X239" s="5">
        <f>'MB non-lgt'!X239+'HB non-lgt'!X239+'Major Accts'!X239</f>
        <v>104911.95941093608</v>
      </c>
      <c r="Y239" s="5">
        <f>'MB non-lgt'!Y239+'HB non-lgt'!Y239+'Major Accts'!Y239</f>
        <v>71154.95757311293</v>
      </c>
      <c r="Z239" s="5">
        <f>'MB non-lgt'!Z239+'HB non-lgt'!Z239+'Major Accts'!Z239</f>
        <v>452682.27256946947</v>
      </c>
      <c r="AA239" s="5">
        <f>'MB non-lgt'!AA239+'HB non-lgt'!AA239+'Major Accts'!AA239</f>
        <v>1333792.5722050013</v>
      </c>
      <c r="AB239" s="5">
        <f>'MB non-lgt'!AB239+'HB non-lgt'!AB239+'Major Accts'!AB239</f>
        <v>21886.46744</v>
      </c>
      <c r="AC239" s="5">
        <f>'MB non-lgt'!AC239+'HB non-lgt'!AC239+'Major Accts'!AC239</f>
        <v>12735.38</v>
      </c>
      <c r="AD239" s="5">
        <f>'MB non-lgt'!AD239+'HB non-lgt'!AD239+'Major Accts'!AD239</f>
        <v>115838.37</v>
      </c>
      <c r="AE239" s="5">
        <f>'MB non-lgt'!AE239+'HB non-lgt'!AE239+'Major Accts'!AE239</f>
        <v>80000</v>
      </c>
      <c r="AF239" s="5">
        <f>'MB non-lgt'!AF239+'HB non-lgt'!AF239+'Major Accts'!AF239</f>
        <v>55584.573808231078</v>
      </c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U239" s="7">
        <f t="shared" si="6"/>
        <v>41079620.312434793</v>
      </c>
      <c r="AV239" s="7">
        <f>SUM(lighting!D239:J239)</f>
        <v>1342441</v>
      </c>
      <c r="AW239" s="7">
        <f t="shared" si="7"/>
        <v>42422061.312434793</v>
      </c>
    </row>
    <row r="240" spans="2:49">
      <c r="B240" s="4">
        <v>4</v>
      </c>
      <c r="C240" s="4">
        <v>2031</v>
      </c>
      <c r="D240" s="5">
        <f>'MB non-lgt'!D240+'HB non-lgt'!D240+'Major Accts'!D240</f>
        <v>22374255.895120002</v>
      </c>
      <c r="E240" s="5">
        <f>'MB non-lgt'!E240+'HB non-lgt'!E240+'Major Accts'!E240</f>
        <v>59878.931983499999</v>
      </c>
      <c r="F240" s="5">
        <f>'MB non-lgt'!F240+'HB non-lgt'!F240+'Major Accts'!F240</f>
        <v>1044789.61878</v>
      </c>
      <c r="G240" s="5">
        <f>'MB non-lgt'!G240+'HB non-lgt'!G240+'Major Accts'!G240</f>
        <v>1774199.9451600001</v>
      </c>
      <c r="H240" s="5">
        <f>'MB non-lgt'!H240+'HB non-lgt'!H240+'Major Accts'!H240</f>
        <v>10777.120056</v>
      </c>
      <c r="I240" s="5">
        <f>'MB non-lgt'!I240+'HB non-lgt'!I240+'Major Accts'!I240</f>
        <v>8668101.0109999999</v>
      </c>
      <c r="J240" s="5">
        <f>'MB non-lgt'!J240+'HB non-lgt'!J240+'Major Accts'!J240</f>
        <v>40815.698799999998</v>
      </c>
      <c r="K240" s="5">
        <f>'MB non-lgt'!K240+'HB non-lgt'!K240+'Major Accts'!K240</f>
        <v>52586.932249999998</v>
      </c>
      <c r="L240" s="5">
        <f>'MB non-lgt'!L240+'HB non-lgt'!L240+'Major Accts'!L240</f>
        <v>213436.68648</v>
      </c>
      <c r="M240" s="5">
        <f>'MB non-lgt'!M240+'HB non-lgt'!M240+'Major Accts'!M240</f>
        <v>1826719.013167358</v>
      </c>
      <c r="N240" s="5">
        <f>'MB non-lgt'!N240+'HB non-lgt'!N240+'Major Accts'!N240</f>
        <v>211565.49168876105</v>
      </c>
      <c r="O240" s="5">
        <f>'MB non-lgt'!O240+'HB non-lgt'!O240+'Major Accts'!O240</f>
        <v>489138.70412355266</v>
      </c>
      <c r="P240" s="5">
        <f>'MB non-lgt'!P240+'HB non-lgt'!P240+'Major Accts'!P240</f>
        <v>243603.72309758147</v>
      </c>
      <c r="Q240" s="5">
        <f>'MB non-lgt'!Q240+'HB non-lgt'!Q240+'Major Accts'!Q240</f>
        <v>258330.98864135589</v>
      </c>
      <c r="R240" s="5">
        <f>'MB non-lgt'!R240+'HB non-lgt'!R240+'Major Accts'!R240</f>
        <v>1879.0754400000001</v>
      </c>
      <c r="S240" s="5">
        <f>'MB non-lgt'!S240+'HB non-lgt'!S240+'Major Accts'!S240</f>
        <v>197138.9185</v>
      </c>
      <c r="T240" s="5">
        <f>'MB non-lgt'!T240+'HB non-lgt'!T240+'Major Accts'!T240</f>
        <v>4508.0387000000001</v>
      </c>
      <c r="U240" s="5">
        <f>'MB non-lgt'!U240+'HB non-lgt'!U240+'Major Accts'!U240</f>
        <v>6170.8095000000003</v>
      </c>
      <c r="V240" s="5">
        <f>'MB non-lgt'!V240+'HB non-lgt'!V240+'Major Accts'!V240</f>
        <v>992.71395999999993</v>
      </c>
      <c r="W240" s="5">
        <f>'MB non-lgt'!W240+'HB non-lgt'!W240+'Major Accts'!W240</f>
        <v>103964.94105961559</v>
      </c>
      <c r="X240" s="5">
        <f>'MB non-lgt'!X240+'HB non-lgt'!X240+'Major Accts'!X240</f>
        <v>110014.35241029054</v>
      </c>
      <c r="Y240" s="5">
        <f>'MB non-lgt'!Y240+'HB non-lgt'!Y240+'Major Accts'!Y240</f>
        <v>75223.224258980976</v>
      </c>
      <c r="Z240" s="5">
        <f>'MB non-lgt'!Z240+'HB non-lgt'!Z240+'Major Accts'!Z240</f>
        <v>498578.49145304394</v>
      </c>
      <c r="AA240" s="5">
        <f>'MB non-lgt'!AA240+'HB non-lgt'!AA240+'Major Accts'!AA240</f>
        <v>1333083.0034781157</v>
      </c>
      <c r="AB240" s="5">
        <f>'MB non-lgt'!AB240+'HB non-lgt'!AB240+'Major Accts'!AB240</f>
        <v>17373.706179999997</v>
      </c>
      <c r="AC240" s="5">
        <f>'MB non-lgt'!AC240+'HB non-lgt'!AC240+'Major Accts'!AC240</f>
        <v>12673.34</v>
      </c>
      <c r="AD240" s="5">
        <f>'MB non-lgt'!AD240+'HB non-lgt'!AD240+'Major Accts'!AD240</f>
        <v>115838.37</v>
      </c>
      <c r="AE240" s="5">
        <f>'MB non-lgt'!AE240+'HB non-lgt'!AE240+'Major Accts'!AE240</f>
        <v>80000</v>
      </c>
      <c r="AF240" s="5">
        <f>'MB non-lgt'!AF240+'HB non-lgt'!AF240+'Major Accts'!AF240</f>
        <v>58392.420853512871</v>
      </c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U240" s="7">
        <f t="shared" si="6"/>
        <v>39884031.166141674</v>
      </c>
      <c r="AV240" s="7">
        <f>SUM(lighting!D240:J240)</f>
        <v>1342996</v>
      </c>
      <c r="AW240" s="7">
        <f t="shared" si="7"/>
        <v>41227027.166141674</v>
      </c>
    </row>
    <row r="241" spans="2:49">
      <c r="B241" s="4">
        <v>5</v>
      </c>
      <c r="C241" s="4">
        <v>2031</v>
      </c>
      <c r="D241" s="5">
        <f>'MB non-lgt'!D241+'HB non-lgt'!D241+'Major Accts'!D241</f>
        <v>23358500.693659998</v>
      </c>
      <c r="E241" s="5">
        <f>'MB non-lgt'!E241+'HB non-lgt'!E241+'Major Accts'!E241</f>
        <v>63628.336234499999</v>
      </c>
      <c r="F241" s="5">
        <f>'MB non-lgt'!F241+'HB non-lgt'!F241+'Major Accts'!F241</f>
        <v>1123772.9839599999</v>
      </c>
      <c r="G241" s="5">
        <f>'MB non-lgt'!G241+'HB non-lgt'!G241+'Major Accts'!G241</f>
        <v>1875914.2662</v>
      </c>
      <c r="H241" s="5">
        <f>'MB non-lgt'!H241+'HB non-lgt'!H241+'Major Accts'!H241</f>
        <v>11471.478336</v>
      </c>
      <c r="I241" s="5">
        <f>'MB non-lgt'!I241+'HB non-lgt'!I241+'Major Accts'!I241</f>
        <v>9230070.4157500006</v>
      </c>
      <c r="J241" s="5">
        <f>'MB non-lgt'!J241+'HB non-lgt'!J241+'Major Accts'!J241</f>
        <v>44416.696300000003</v>
      </c>
      <c r="K241" s="5">
        <f>'MB non-lgt'!K241+'HB non-lgt'!K241+'Major Accts'!K241</f>
        <v>57199.999499999998</v>
      </c>
      <c r="L241" s="5">
        <f>'MB non-lgt'!L241+'HB non-lgt'!L241+'Major Accts'!L241</f>
        <v>224628.56330000001</v>
      </c>
      <c r="M241" s="5">
        <f>'MB non-lgt'!M241+'HB non-lgt'!M241+'Major Accts'!M241</f>
        <v>1914763.3662309819</v>
      </c>
      <c r="N241" s="5">
        <f>'MB non-lgt'!N241+'HB non-lgt'!N241+'Major Accts'!N241</f>
        <v>204324.38243530976</v>
      </c>
      <c r="O241" s="5">
        <f>'MB non-lgt'!O241+'HB non-lgt'!O241+'Major Accts'!O241</f>
        <v>497344.6742958636</v>
      </c>
      <c r="P241" s="5">
        <f>'MB non-lgt'!P241+'HB non-lgt'!P241+'Major Accts'!P241</f>
        <v>252662.80617750017</v>
      </c>
      <c r="Q241" s="5">
        <f>'MB non-lgt'!Q241+'HB non-lgt'!Q241+'Major Accts'!Q241</f>
        <v>248175.12897479598</v>
      </c>
      <c r="R241" s="5">
        <f>'MB non-lgt'!R241+'HB non-lgt'!R241+'Major Accts'!R241</f>
        <v>1562.5922399999999</v>
      </c>
      <c r="S241" s="5">
        <f>'MB non-lgt'!S241+'HB non-lgt'!S241+'Major Accts'!S241</f>
        <v>205975.89225</v>
      </c>
      <c r="T241" s="5">
        <f>'MB non-lgt'!T241+'HB non-lgt'!T241+'Major Accts'!T241</f>
        <v>4390.7795999999998</v>
      </c>
      <c r="U241" s="5">
        <f>'MB non-lgt'!U241+'HB non-lgt'!U241+'Major Accts'!U241</f>
        <v>6646.0372500000003</v>
      </c>
      <c r="V241" s="5">
        <f>'MB non-lgt'!V241+'HB non-lgt'!V241+'Major Accts'!V241</f>
        <v>1356.3229200000001</v>
      </c>
      <c r="W241" s="5">
        <f>'MB non-lgt'!W241+'HB non-lgt'!W241+'Major Accts'!W241</f>
        <v>107441.28750987074</v>
      </c>
      <c r="X241" s="5">
        <f>'MB non-lgt'!X241+'HB non-lgt'!X241+'Major Accts'!X241</f>
        <v>116655.49038155747</v>
      </c>
      <c r="Y241" s="5">
        <f>'MB non-lgt'!Y241+'HB non-lgt'!Y241+'Major Accts'!Y241</f>
        <v>78211.297423194483</v>
      </c>
      <c r="Z241" s="5">
        <f>'MB non-lgt'!Z241+'HB non-lgt'!Z241+'Major Accts'!Z241</f>
        <v>556668.70304237655</v>
      </c>
      <c r="AA241" s="5">
        <f>'MB non-lgt'!AA241+'HB non-lgt'!AA241+'Major Accts'!AA241</f>
        <v>1396676.222391587</v>
      </c>
      <c r="AB241" s="5">
        <f>'MB non-lgt'!AB241+'HB non-lgt'!AB241+'Major Accts'!AB241</f>
        <v>23783.222959999999</v>
      </c>
      <c r="AC241" s="5">
        <f>'MB non-lgt'!AC241+'HB non-lgt'!AC241+'Major Accts'!AC241</f>
        <v>12735.38</v>
      </c>
      <c r="AD241" s="5">
        <f>'MB non-lgt'!AD241+'HB non-lgt'!AD241+'Major Accts'!AD241</f>
        <v>115838.37</v>
      </c>
      <c r="AE241" s="5">
        <f>'MB non-lgt'!AE241+'HB non-lgt'!AE241+'Major Accts'!AE241</f>
        <v>80000</v>
      </c>
      <c r="AF241" s="5">
        <f>'MB non-lgt'!AF241+'HB non-lgt'!AF241+'Major Accts'!AF241</f>
        <v>58147.753643175151</v>
      </c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U241" s="7">
        <f t="shared" si="6"/>
        <v>41872963.142966703</v>
      </c>
      <c r="AV241" s="7">
        <f>SUM(lighting!D241:J241)</f>
        <v>1343552</v>
      </c>
      <c r="AW241" s="7">
        <f t="shared" si="7"/>
        <v>43216515.142966703</v>
      </c>
    </row>
    <row r="242" spans="2:49">
      <c r="B242" s="4">
        <v>6</v>
      </c>
      <c r="C242" s="4">
        <v>2031</v>
      </c>
      <c r="D242" s="5">
        <f>'MB non-lgt'!D242+'HB non-lgt'!D242+'Major Accts'!D242</f>
        <v>30391393.192700002</v>
      </c>
      <c r="E242" s="5">
        <f>'MB non-lgt'!E242+'HB non-lgt'!E242+'Major Accts'!E242</f>
        <v>83247.669826500001</v>
      </c>
      <c r="F242" s="5">
        <f>'MB non-lgt'!F242+'HB non-lgt'!F242+'Major Accts'!F242</f>
        <v>1503492.6955800001</v>
      </c>
      <c r="G242" s="5">
        <f>'MB non-lgt'!G242+'HB non-lgt'!G242+'Major Accts'!G242</f>
        <v>2228748.9539999999</v>
      </c>
      <c r="H242" s="5">
        <f>'MB non-lgt'!H242+'HB non-lgt'!H242+'Major Accts'!H242</f>
        <v>13891.83489</v>
      </c>
      <c r="I242" s="5">
        <f>'MB non-lgt'!I242+'HB non-lgt'!I242+'Major Accts'!I242</f>
        <v>10255959.318</v>
      </c>
      <c r="J242" s="5">
        <f>'MB non-lgt'!J242+'HB non-lgt'!J242+'Major Accts'!J242</f>
        <v>53408.315199999997</v>
      </c>
      <c r="K242" s="5">
        <f>'MB non-lgt'!K242+'HB non-lgt'!K242+'Major Accts'!K242</f>
        <v>68604.568750000006</v>
      </c>
      <c r="L242" s="5">
        <f>'MB non-lgt'!L242+'HB non-lgt'!L242+'Major Accts'!L242</f>
        <v>312337.77332294674</v>
      </c>
      <c r="M242" s="5">
        <f>'MB non-lgt'!M242+'HB non-lgt'!M242+'Major Accts'!M242</f>
        <v>2110492.9292980637</v>
      </c>
      <c r="N242" s="5">
        <f>'MB non-lgt'!N242+'HB non-lgt'!N242+'Major Accts'!N242</f>
        <v>212784.44480336283</v>
      </c>
      <c r="O242" s="5">
        <f>'MB non-lgt'!O242+'HB non-lgt'!O242+'Major Accts'!O242</f>
        <v>534714.19511981739</v>
      </c>
      <c r="P242" s="5">
        <f>'MB non-lgt'!P242+'HB non-lgt'!P242+'Major Accts'!P242</f>
        <v>267519.2432878401</v>
      </c>
      <c r="Q242" s="5">
        <f>'MB non-lgt'!Q242+'HB non-lgt'!Q242+'Major Accts'!Q242</f>
        <v>438068.78803743707</v>
      </c>
      <c r="R242" s="5">
        <f>'MB non-lgt'!R242+'HB non-lgt'!R242+'Major Accts'!R242</f>
        <v>1738.0255200000001</v>
      </c>
      <c r="S242" s="5">
        <f>'MB non-lgt'!S242+'HB non-lgt'!S242+'Major Accts'!S242</f>
        <v>219546.00625000001</v>
      </c>
      <c r="T242" s="5">
        <f>'MB non-lgt'!T242+'HB non-lgt'!T242+'Major Accts'!T242</f>
        <v>4741.1373999999996</v>
      </c>
      <c r="U242" s="5">
        <f>'MB non-lgt'!U242+'HB non-lgt'!U242+'Major Accts'!U242</f>
        <v>6741.5542500000001</v>
      </c>
      <c r="V242" s="5">
        <f>'MB non-lgt'!V242+'HB non-lgt'!V242+'Major Accts'!V242</f>
        <v>1559.7570818711838</v>
      </c>
      <c r="W242" s="5">
        <f>'MB non-lgt'!W242+'HB non-lgt'!W242+'Major Accts'!W242</f>
        <v>112148.46327806644</v>
      </c>
      <c r="X242" s="5">
        <f>'MB non-lgt'!X242+'HB non-lgt'!X242+'Major Accts'!X242</f>
        <v>124225.49281968561</v>
      </c>
      <c r="Y242" s="5">
        <f>'MB non-lgt'!Y242+'HB non-lgt'!Y242+'Major Accts'!Y242</f>
        <v>80969.065122721833</v>
      </c>
      <c r="Z242" s="5">
        <f>'MB non-lgt'!Z242+'HB non-lgt'!Z242+'Major Accts'!Z242</f>
        <v>586100.66005131567</v>
      </c>
      <c r="AA242" s="5">
        <f>'MB non-lgt'!AA242+'HB non-lgt'!AA242+'Major Accts'!AA242</f>
        <v>2723667.8761209389</v>
      </c>
      <c r="AB242" s="5">
        <f>'MB non-lgt'!AB242+'HB non-lgt'!AB242+'Major Accts'!AB242</f>
        <v>18969.070019999999</v>
      </c>
      <c r="AC242" s="5">
        <f>'MB non-lgt'!AC242+'HB non-lgt'!AC242+'Major Accts'!AC242</f>
        <v>12673.34</v>
      </c>
      <c r="AD242" s="5">
        <f>'MB non-lgt'!AD242+'HB non-lgt'!AD242+'Major Accts'!AD242</f>
        <v>115838.37</v>
      </c>
      <c r="AE242" s="5">
        <f>'MB non-lgt'!AE242+'HB non-lgt'!AE242+'Major Accts'!AE242</f>
        <v>80000</v>
      </c>
      <c r="AF242" s="5">
        <f>'MB non-lgt'!AF242+'HB non-lgt'!AF242+'Major Accts'!AF242</f>
        <v>62990.876342708216</v>
      </c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U242" s="7">
        <f t="shared" si="6"/>
        <v>52626573.617073298</v>
      </c>
      <c r="AV242" s="7">
        <f>SUM(lighting!D242:J242)</f>
        <v>1344108</v>
      </c>
      <c r="AW242" s="7">
        <f t="shared" si="7"/>
        <v>53970681.617073298</v>
      </c>
    </row>
    <row r="243" spans="2:49">
      <c r="B243" s="4">
        <v>7</v>
      </c>
      <c r="C243" s="4">
        <v>2031</v>
      </c>
      <c r="D243" s="5">
        <f>'MB non-lgt'!D243+'HB non-lgt'!D243+'Major Accts'!D243</f>
        <v>34476952.38487</v>
      </c>
      <c r="E243" s="5">
        <f>'MB non-lgt'!E243+'HB non-lgt'!E243+'Major Accts'!E243</f>
        <v>93874.598973</v>
      </c>
      <c r="F243" s="5">
        <f>'MB non-lgt'!F243+'HB non-lgt'!F243+'Major Accts'!F243</f>
        <v>1718253.57063</v>
      </c>
      <c r="G243" s="5">
        <f>'MB non-lgt'!G243+'HB non-lgt'!G243+'Major Accts'!G243</f>
        <v>2406932.84448</v>
      </c>
      <c r="H243" s="5">
        <f>'MB non-lgt'!H243+'HB non-lgt'!H243+'Major Accts'!H243</f>
        <v>15109.833672000001</v>
      </c>
      <c r="I243" s="5">
        <f>'MB non-lgt'!I243+'HB non-lgt'!I243+'Major Accts'!I243</f>
        <v>10724526.222750001</v>
      </c>
      <c r="J243" s="5">
        <f>'MB non-lgt'!J243+'HB non-lgt'!J243+'Major Accts'!J243</f>
        <v>56140.358999999997</v>
      </c>
      <c r="K243" s="5">
        <f>'MB non-lgt'!K243+'HB non-lgt'!K243+'Major Accts'!K243</f>
        <v>71424.895749999996</v>
      </c>
      <c r="L243" s="5">
        <f>'MB non-lgt'!L243+'HB non-lgt'!L243+'Major Accts'!L243</f>
        <v>388448.47387297248</v>
      </c>
      <c r="M243" s="5">
        <f>'MB non-lgt'!M243+'HB non-lgt'!M243+'Major Accts'!M243</f>
        <v>2104724.9165041493</v>
      </c>
      <c r="N243" s="5">
        <f>'MB non-lgt'!N243+'HB non-lgt'!N243+'Major Accts'!N243</f>
        <v>216654.32510168143</v>
      </c>
      <c r="O243" s="5">
        <f>'MB non-lgt'!O243+'HB non-lgt'!O243+'Major Accts'!O243</f>
        <v>546045.26190333231</v>
      </c>
      <c r="P243" s="5">
        <f>'MB non-lgt'!P243+'HB non-lgt'!P243+'Major Accts'!P243</f>
        <v>268667.97297612421</v>
      </c>
      <c r="Q243" s="5">
        <f>'MB non-lgt'!Q243+'HB non-lgt'!Q243+'Major Accts'!Q243</f>
        <v>485827.3824585852</v>
      </c>
      <c r="R243" s="5">
        <f>'MB non-lgt'!R243+'HB non-lgt'!R243+'Major Accts'!R243</f>
        <v>1842.10356</v>
      </c>
      <c r="S243" s="5">
        <f>'MB non-lgt'!S243+'HB non-lgt'!S243+'Major Accts'!S243</f>
        <v>227212.99825</v>
      </c>
      <c r="T243" s="5">
        <f>'MB non-lgt'!T243+'HB non-lgt'!T243+'Major Accts'!T243</f>
        <v>4701.0629000000008</v>
      </c>
      <c r="U243" s="5">
        <f>'MB non-lgt'!U243+'HB non-lgt'!U243+'Major Accts'!U243</f>
        <v>6972.9454999999998</v>
      </c>
      <c r="V243" s="5">
        <f>'MB non-lgt'!V243+'HB non-lgt'!V243+'Major Accts'!V243</f>
        <v>2097.5984518595142</v>
      </c>
      <c r="W243" s="5">
        <f>'MB non-lgt'!W243+'HB non-lgt'!W243+'Major Accts'!W243</f>
        <v>116092.71346034939</v>
      </c>
      <c r="X243" s="5">
        <f>'MB non-lgt'!X243+'HB non-lgt'!X243+'Major Accts'!X243</f>
        <v>118443.46129306167</v>
      </c>
      <c r="Y243" s="5">
        <f>'MB non-lgt'!Y243+'HB non-lgt'!Y243+'Major Accts'!Y243</f>
        <v>80958.404774560418</v>
      </c>
      <c r="Z243" s="5">
        <f>'MB non-lgt'!Z243+'HB non-lgt'!Z243+'Major Accts'!Z243</f>
        <v>612218.99411253445</v>
      </c>
      <c r="AA243" s="5">
        <f>'MB non-lgt'!AA243+'HB non-lgt'!AA243+'Major Accts'!AA243</f>
        <v>3231939.0385539322</v>
      </c>
      <c r="AB243" s="5">
        <f>'MB non-lgt'!AB243+'HB non-lgt'!AB243+'Major Accts'!AB243</f>
        <v>20592.563920000001</v>
      </c>
      <c r="AC243" s="5">
        <f>'MB non-lgt'!AC243+'HB non-lgt'!AC243+'Major Accts'!AC243</f>
        <v>12735.38</v>
      </c>
      <c r="AD243" s="5">
        <f>'MB non-lgt'!AD243+'HB non-lgt'!AD243+'Major Accts'!AD243</f>
        <v>115838.37</v>
      </c>
      <c r="AE243" s="5">
        <f>'MB non-lgt'!AE243+'HB non-lgt'!AE243+'Major Accts'!AE243</f>
        <v>80000</v>
      </c>
      <c r="AF243" s="5">
        <f>'MB non-lgt'!AF243+'HB non-lgt'!AF243+'Major Accts'!AF243</f>
        <v>65317.304248018248</v>
      </c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U243" s="7">
        <f t="shared" si="6"/>
        <v>58270545.981966168</v>
      </c>
      <c r="AV243" s="7">
        <f>SUM(lighting!D243:J243)</f>
        <v>1344664</v>
      </c>
      <c r="AW243" s="7">
        <f t="shared" si="7"/>
        <v>59615209.981966168</v>
      </c>
    </row>
    <row r="244" spans="2:49">
      <c r="B244" s="4">
        <v>8</v>
      </c>
      <c r="C244" s="4">
        <v>2031</v>
      </c>
      <c r="D244" s="5">
        <f>'MB non-lgt'!D244+'HB non-lgt'!D244+'Major Accts'!D244</f>
        <v>34735401.202480003</v>
      </c>
      <c r="E244" s="5">
        <f>'MB non-lgt'!E244+'HB non-lgt'!E244+'Major Accts'!E244</f>
        <v>93557.094377999994</v>
      </c>
      <c r="F244" s="5">
        <f>'MB non-lgt'!F244+'HB non-lgt'!F244+'Major Accts'!F244</f>
        <v>1726617.59901</v>
      </c>
      <c r="G244" s="5">
        <f>'MB non-lgt'!G244+'HB non-lgt'!G244+'Major Accts'!G244</f>
        <v>2416172.5936799999</v>
      </c>
      <c r="H244" s="5">
        <f>'MB non-lgt'!H244+'HB non-lgt'!H244+'Major Accts'!H244</f>
        <v>15167.782332000001</v>
      </c>
      <c r="I244" s="5">
        <f>'MB non-lgt'!I244+'HB non-lgt'!I244+'Major Accts'!I244</f>
        <v>10716499.544</v>
      </c>
      <c r="J244" s="5">
        <f>'MB non-lgt'!J244+'HB non-lgt'!J244+'Major Accts'!J244</f>
        <v>52062.040999999997</v>
      </c>
      <c r="K244" s="5">
        <f>'MB non-lgt'!K244+'HB non-lgt'!K244+'Major Accts'!K244</f>
        <v>70672.816999999995</v>
      </c>
      <c r="L244" s="5">
        <f>'MB non-lgt'!L244+'HB non-lgt'!L244+'Major Accts'!L244</f>
        <v>398835.02018656285</v>
      </c>
      <c r="M244" s="5">
        <f>'MB non-lgt'!M244+'HB non-lgt'!M244+'Major Accts'!M244</f>
        <v>2176567.0874999999</v>
      </c>
      <c r="N244" s="5">
        <f>'MB non-lgt'!N244+'HB non-lgt'!N244+'Major Accts'!N244</f>
        <v>224248.88804274335</v>
      </c>
      <c r="O244" s="5">
        <f>'MB non-lgt'!O244+'HB non-lgt'!O244+'Major Accts'!O244</f>
        <v>553767.62865235016</v>
      </c>
      <c r="P244" s="5">
        <f>'MB non-lgt'!P244+'HB non-lgt'!P244+'Major Accts'!P244</f>
        <v>286121.39540567563</v>
      </c>
      <c r="Q244" s="5">
        <f>'MB non-lgt'!Q244+'HB non-lgt'!Q244+'Major Accts'!Q244</f>
        <v>491638.64456612128</v>
      </c>
      <c r="R244" s="5">
        <f>'MB non-lgt'!R244+'HB non-lgt'!R244+'Major Accts'!R244</f>
        <v>1930.6016400000001</v>
      </c>
      <c r="S244" s="5">
        <f>'MB non-lgt'!S244+'HB non-lgt'!S244+'Major Accts'!S244</f>
        <v>226931.98775</v>
      </c>
      <c r="T244" s="5">
        <f>'MB non-lgt'!T244+'HB non-lgt'!T244+'Major Accts'!T244</f>
        <v>4757.5964000000004</v>
      </c>
      <c r="U244" s="5">
        <f>'MB non-lgt'!U244+'HB non-lgt'!U244+'Major Accts'!U244</f>
        <v>6938.2732500000002</v>
      </c>
      <c r="V244" s="5">
        <f>'MB non-lgt'!V244+'HB non-lgt'!V244+'Major Accts'!V244</f>
        <v>2369.5163139345809</v>
      </c>
      <c r="W244" s="5">
        <f>'MB non-lgt'!W244+'HB non-lgt'!W244+'Major Accts'!W244</f>
        <v>119147.85411060826</v>
      </c>
      <c r="X244" s="5">
        <f>'MB non-lgt'!X244+'HB non-lgt'!X244+'Major Accts'!X244</f>
        <v>120721.15884006306</v>
      </c>
      <c r="Y244" s="5">
        <f>'MB non-lgt'!Y244+'HB non-lgt'!Y244+'Major Accts'!Y244</f>
        <v>80460.4662815474</v>
      </c>
      <c r="Z244" s="5">
        <f>'MB non-lgt'!Z244+'HB non-lgt'!Z244+'Major Accts'!Z244</f>
        <v>655356.04065580713</v>
      </c>
      <c r="AA244" s="5">
        <f>'MB non-lgt'!AA244+'HB non-lgt'!AA244+'Major Accts'!AA244</f>
        <v>3214293.9429529808</v>
      </c>
      <c r="AB244" s="5">
        <f>'MB non-lgt'!AB244+'HB non-lgt'!AB244+'Major Accts'!AB244</f>
        <v>22856.694180000002</v>
      </c>
      <c r="AC244" s="5">
        <f>'MB non-lgt'!AC244+'HB non-lgt'!AC244+'Major Accts'!AC244</f>
        <v>12735.38</v>
      </c>
      <c r="AD244" s="5">
        <f>'MB non-lgt'!AD244+'HB non-lgt'!AD244+'Major Accts'!AD244</f>
        <v>115838.37</v>
      </c>
      <c r="AE244" s="5">
        <f>'MB non-lgt'!AE244+'HB non-lgt'!AE244+'Major Accts'!AE244</f>
        <v>80000</v>
      </c>
      <c r="AF244" s="5">
        <f>'MB non-lgt'!AF244+'HB non-lgt'!AF244+'Major Accts'!AF244</f>
        <v>64593.238518840262</v>
      </c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U244" s="7">
        <f t="shared" si="6"/>
        <v>58686260.459127232</v>
      </c>
      <c r="AV244" s="7">
        <f>SUM(lighting!D244:J244)</f>
        <v>1345221</v>
      </c>
      <c r="AW244" s="7">
        <f t="shared" si="7"/>
        <v>60031481.459127232</v>
      </c>
    </row>
    <row r="245" spans="2:49">
      <c r="B245" s="4">
        <v>9</v>
      </c>
      <c r="C245" s="4">
        <v>2031</v>
      </c>
      <c r="D245" s="5">
        <f>'MB non-lgt'!D245+'HB non-lgt'!D245+'Major Accts'!D245</f>
        <v>33444208.05979</v>
      </c>
      <c r="E245" s="5">
        <f>'MB non-lgt'!E245+'HB non-lgt'!E245+'Major Accts'!E245</f>
        <v>88382.577539999998</v>
      </c>
      <c r="F245" s="5">
        <f>'MB non-lgt'!F245+'HB non-lgt'!F245+'Major Accts'!F245</f>
        <v>1639671.5301000001</v>
      </c>
      <c r="G245" s="5">
        <f>'MB non-lgt'!G245+'HB non-lgt'!G245+'Major Accts'!G245</f>
        <v>2371394.2257599998</v>
      </c>
      <c r="H245" s="5">
        <f>'MB non-lgt'!H245+'HB non-lgt'!H245+'Major Accts'!H245</f>
        <v>14859.936486000001</v>
      </c>
      <c r="I245" s="5">
        <f>'MB non-lgt'!I245+'HB non-lgt'!I245+'Major Accts'!I245</f>
        <v>10998833.42575</v>
      </c>
      <c r="J245" s="5">
        <f>'MB non-lgt'!J245+'HB non-lgt'!J245+'Major Accts'!J245</f>
        <v>56348.445900000006</v>
      </c>
      <c r="K245" s="5">
        <f>'MB non-lgt'!K245+'HB non-lgt'!K245+'Major Accts'!K245</f>
        <v>67320.166750000004</v>
      </c>
      <c r="L245" s="5">
        <f>'MB non-lgt'!L245+'HB non-lgt'!L245+'Major Accts'!L245</f>
        <v>395070.79031793727</v>
      </c>
      <c r="M245" s="5">
        <f>'MB non-lgt'!M245+'HB non-lgt'!M245+'Major Accts'!M245</f>
        <v>2180071.9401694331</v>
      </c>
      <c r="N245" s="5">
        <f>'MB non-lgt'!N245+'HB non-lgt'!N245+'Major Accts'!N245</f>
        <v>230631.04823000001</v>
      </c>
      <c r="O245" s="5">
        <f>'MB non-lgt'!O245+'HB non-lgt'!O245+'Major Accts'!O245</f>
        <v>539982.8387871657</v>
      </c>
      <c r="P245" s="5">
        <f>'MB non-lgt'!P245+'HB non-lgt'!P245+'Major Accts'!P245</f>
        <v>267879.97913701052</v>
      </c>
      <c r="Q245" s="5">
        <f>'MB non-lgt'!Q245+'HB non-lgt'!Q245+'Major Accts'!Q245</f>
        <v>411080.57615118392</v>
      </c>
      <c r="R245" s="5">
        <f>'MB non-lgt'!R245+'HB non-lgt'!R245+'Major Accts'!R245</f>
        <v>2038.0984800000001</v>
      </c>
      <c r="S245" s="5">
        <f>'MB non-lgt'!S245+'HB non-lgt'!S245+'Major Accts'!S245</f>
        <v>224285.79500000001</v>
      </c>
      <c r="T245" s="5">
        <f>'MB non-lgt'!T245+'HB non-lgt'!T245+'Major Accts'!T245</f>
        <v>4674.6466</v>
      </c>
      <c r="U245" s="5">
        <f>'MB non-lgt'!U245+'HB non-lgt'!U245+'Major Accts'!U245</f>
        <v>6754.4657500000003</v>
      </c>
      <c r="V245" s="5">
        <f>'MB non-lgt'!V245+'HB non-lgt'!V245+'Major Accts'!V245</f>
        <v>2244.6877109516231</v>
      </c>
      <c r="W245" s="5">
        <f>'MB non-lgt'!W245+'HB non-lgt'!W245+'Major Accts'!W245</f>
        <v>115933.84948118038</v>
      </c>
      <c r="X245" s="5">
        <f>'MB non-lgt'!X245+'HB non-lgt'!X245+'Major Accts'!X245</f>
        <v>121216.46350803916</v>
      </c>
      <c r="Y245" s="5">
        <f>'MB non-lgt'!Y245+'HB non-lgt'!Y245+'Major Accts'!Y245</f>
        <v>78084.282771452243</v>
      </c>
      <c r="Z245" s="5">
        <f>'MB non-lgt'!Z245+'HB non-lgt'!Z245+'Major Accts'!Z245</f>
        <v>609828.92914168234</v>
      </c>
      <c r="AA245" s="5">
        <f>'MB non-lgt'!AA245+'HB non-lgt'!AA245+'Major Accts'!AA245</f>
        <v>3219638.1467893105</v>
      </c>
      <c r="AB245" s="5">
        <f>'MB non-lgt'!AB245+'HB non-lgt'!AB245+'Major Accts'!AB245</f>
        <v>24049.981940000001</v>
      </c>
      <c r="AC245" s="5">
        <f>'MB non-lgt'!AC245+'HB non-lgt'!AC245+'Major Accts'!AC245</f>
        <v>12673.34</v>
      </c>
      <c r="AD245" s="5">
        <f>'MB non-lgt'!AD245+'HB non-lgt'!AD245+'Major Accts'!AD245</f>
        <v>115838.37</v>
      </c>
      <c r="AE245" s="5">
        <f>'MB non-lgt'!AE245+'HB non-lgt'!AE245+'Major Accts'!AE245</f>
        <v>80000</v>
      </c>
      <c r="AF245" s="5">
        <f>'MB non-lgt'!AF245+'HB non-lgt'!AF245+'Major Accts'!AF245</f>
        <v>64319.854948420027</v>
      </c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U245" s="7">
        <f t="shared" si="6"/>
        <v>57387316.452989772</v>
      </c>
      <c r="AV245" s="7">
        <f>SUM(lighting!D245:J245)</f>
        <v>1345778</v>
      </c>
      <c r="AW245" s="7">
        <f t="shared" si="7"/>
        <v>58733094.452989772</v>
      </c>
    </row>
    <row r="246" spans="2:49">
      <c r="B246" s="4">
        <v>10</v>
      </c>
      <c r="C246" s="4">
        <v>2031</v>
      </c>
      <c r="D246" s="5">
        <f>'MB non-lgt'!D246+'HB non-lgt'!D246+'Major Accts'!D246</f>
        <v>28325718.794180002</v>
      </c>
      <c r="E246" s="5">
        <f>'MB non-lgt'!E246+'HB non-lgt'!E246+'Major Accts'!E246</f>
        <v>72869.605616999994</v>
      </c>
      <c r="F246" s="5">
        <f>'MB non-lgt'!F246+'HB non-lgt'!F246+'Major Accts'!F246</f>
        <v>1350308.7803100001</v>
      </c>
      <c r="G246" s="5">
        <f>'MB non-lgt'!G246+'HB non-lgt'!G246+'Major Accts'!G246</f>
        <v>2126670.1994400001</v>
      </c>
      <c r="H246" s="5">
        <f>'MB non-lgt'!H246+'HB non-lgt'!H246+'Major Accts'!H246</f>
        <v>13176.963810000001</v>
      </c>
      <c r="I246" s="5">
        <f>'MB non-lgt'!I246+'HB non-lgt'!I246+'Major Accts'!I246</f>
        <v>10572517.617000001</v>
      </c>
      <c r="J246" s="5">
        <f>'MB non-lgt'!J246+'HB non-lgt'!J246+'Major Accts'!J246</f>
        <v>57811.505799999999</v>
      </c>
      <c r="K246" s="5">
        <f>'MB non-lgt'!K246+'HB non-lgt'!K246+'Major Accts'!K246</f>
        <v>59841.608249999997</v>
      </c>
      <c r="L246" s="5">
        <f>'MB non-lgt'!L246+'HB non-lgt'!L246+'Major Accts'!L246</f>
        <v>324431.32860817912</v>
      </c>
      <c r="M246" s="5">
        <f>'MB non-lgt'!M246+'HB non-lgt'!M246+'Major Accts'!M246</f>
        <v>2020025.5576694328</v>
      </c>
      <c r="N246" s="5">
        <f>'MB non-lgt'!N246+'HB non-lgt'!N246+'Major Accts'!N246</f>
        <v>220743.55933884956</v>
      </c>
      <c r="O246" s="5">
        <f>'MB non-lgt'!O246+'HB non-lgt'!O246+'Major Accts'!O246</f>
        <v>508048.59420531045</v>
      </c>
      <c r="P246" s="5">
        <f>'MB non-lgt'!P246+'HB non-lgt'!P246+'Major Accts'!P246</f>
        <v>250943.56860797512</v>
      </c>
      <c r="Q246" s="5">
        <f>'MB non-lgt'!Q246+'HB non-lgt'!Q246+'Major Accts'!Q246</f>
        <v>265061.50717811927</v>
      </c>
      <c r="R246" s="5">
        <f>'MB non-lgt'!R246+'HB non-lgt'!R246+'Major Accts'!R246</f>
        <v>1737.53712</v>
      </c>
      <c r="S246" s="5">
        <f>'MB non-lgt'!S246+'HB non-lgt'!S246+'Major Accts'!S246</f>
        <v>209398.34925</v>
      </c>
      <c r="T246" s="5">
        <f>'MB non-lgt'!T246+'HB non-lgt'!T246+'Major Accts'!T246</f>
        <v>4245.7664999999997</v>
      </c>
      <c r="U246" s="5">
        <f>'MB non-lgt'!U246+'HB non-lgt'!U246+'Major Accts'!U246</f>
        <v>6650.4842500000004</v>
      </c>
      <c r="V246" s="5">
        <f>'MB non-lgt'!V246+'HB non-lgt'!V246+'Major Accts'!V246</f>
        <v>1606.9967116960113</v>
      </c>
      <c r="W246" s="5">
        <f>'MB non-lgt'!W246+'HB non-lgt'!W246+'Major Accts'!W246</f>
        <v>110705.98909491749</v>
      </c>
      <c r="X246" s="5">
        <f>'MB non-lgt'!X246+'HB non-lgt'!X246+'Major Accts'!X246</f>
        <v>111579.90315912676</v>
      </c>
      <c r="Y246" s="5">
        <f>'MB non-lgt'!Y246+'HB non-lgt'!Y246+'Major Accts'!Y246</f>
        <v>73694.937653289919</v>
      </c>
      <c r="Z246" s="5">
        <f>'MB non-lgt'!Z246+'HB non-lgt'!Z246+'Major Accts'!Z246</f>
        <v>570217.23457819864</v>
      </c>
      <c r="AA246" s="5">
        <f>'MB non-lgt'!AA246+'HB non-lgt'!AA246+'Major Accts'!AA246</f>
        <v>1449893.3390693273</v>
      </c>
      <c r="AB246" s="5">
        <f>'MB non-lgt'!AB246+'HB non-lgt'!AB246+'Major Accts'!AB246</f>
        <v>19074.500660000002</v>
      </c>
      <c r="AC246" s="5">
        <f>'MB non-lgt'!AC246+'HB non-lgt'!AC246+'Major Accts'!AC246</f>
        <v>12735.38</v>
      </c>
      <c r="AD246" s="5">
        <f>'MB non-lgt'!AD246+'HB non-lgt'!AD246+'Major Accts'!AD246</f>
        <v>186279.886</v>
      </c>
      <c r="AE246" s="5">
        <f>'MB non-lgt'!AE246+'HB non-lgt'!AE246+'Major Accts'!AE246</f>
        <v>80000</v>
      </c>
      <c r="AF246" s="5">
        <f>'MB non-lgt'!AF246+'HB non-lgt'!AF246+'Major Accts'!AF246</f>
        <v>59365.009406015852</v>
      </c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U246" s="7">
        <f t="shared" si="6"/>
        <v>49065354.503467463</v>
      </c>
      <c r="AV246" s="7">
        <f>SUM(lighting!D246:J246)</f>
        <v>1346336</v>
      </c>
      <c r="AW246" s="7">
        <f t="shared" si="7"/>
        <v>50411690.503467463</v>
      </c>
    </row>
    <row r="247" spans="2:49">
      <c r="B247" s="4">
        <v>11</v>
      </c>
      <c r="C247" s="4">
        <v>2031</v>
      </c>
      <c r="D247" s="5">
        <f>'MB non-lgt'!D247+'HB non-lgt'!D247+'Major Accts'!D247</f>
        <v>21814955.858259998</v>
      </c>
      <c r="E247" s="5">
        <f>'MB non-lgt'!E247+'HB non-lgt'!E247+'Major Accts'!E247</f>
        <v>55390.203290999998</v>
      </c>
      <c r="F247" s="5">
        <f>'MB non-lgt'!F247+'HB non-lgt'!F247+'Major Accts'!F247</f>
        <v>1018151.0643600001</v>
      </c>
      <c r="G247" s="5">
        <f>'MB non-lgt'!G247+'HB non-lgt'!G247+'Major Accts'!G247</f>
        <v>1747991.787</v>
      </c>
      <c r="H247" s="5">
        <f>'MB non-lgt'!H247+'HB non-lgt'!H247+'Major Accts'!H247</f>
        <v>10571.684364000001</v>
      </c>
      <c r="I247" s="5">
        <f>'MB non-lgt'!I247+'HB non-lgt'!I247+'Major Accts'!I247</f>
        <v>9050152.6275000013</v>
      </c>
      <c r="J247" s="5">
        <f>'MB non-lgt'!J247+'HB non-lgt'!J247+'Major Accts'!J247</f>
        <v>48832.694700000007</v>
      </c>
      <c r="K247" s="5">
        <f>'MB non-lgt'!K247+'HB non-lgt'!K247+'Major Accts'!K247</f>
        <v>50949.981750000006</v>
      </c>
      <c r="L247" s="5">
        <f>'MB non-lgt'!L247+'HB non-lgt'!L247+'Major Accts'!L247</f>
        <v>212623.57347999999</v>
      </c>
      <c r="M247" s="5">
        <f>'MB non-lgt'!M247+'HB non-lgt'!M247+'Major Accts'!M247</f>
        <v>1845615.8021887965</v>
      </c>
      <c r="N247" s="5">
        <f>'MB non-lgt'!N247+'HB non-lgt'!N247+'Major Accts'!N247</f>
        <v>206974.22234115042</v>
      </c>
      <c r="O247" s="5">
        <f>'MB non-lgt'!O247+'HB non-lgt'!O247+'Major Accts'!O247</f>
        <v>476171.89494413818</v>
      </c>
      <c r="P247" s="5">
        <f>'MB non-lgt'!P247+'HB non-lgt'!P247+'Major Accts'!P247</f>
        <v>237156.16268803214</v>
      </c>
      <c r="Q247" s="5">
        <f>'MB non-lgt'!Q247+'HB non-lgt'!Q247+'Major Accts'!Q247</f>
        <v>229671.27225640847</v>
      </c>
      <c r="R247" s="5">
        <f>'MB non-lgt'!R247+'HB non-lgt'!R247+'Major Accts'!R247</f>
        <v>1501.1515200000001</v>
      </c>
      <c r="S247" s="5">
        <f>'MB non-lgt'!S247+'HB non-lgt'!S247+'Major Accts'!S247</f>
        <v>190196.03824999998</v>
      </c>
      <c r="T247" s="5">
        <f>'MB non-lgt'!T247+'HB non-lgt'!T247+'Major Accts'!T247</f>
        <v>4231.7194</v>
      </c>
      <c r="U247" s="5">
        <f>'MB non-lgt'!U247+'HB non-lgt'!U247+'Major Accts'!U247</f>
        <v>6264.3964999999998</v>
      </c>
      <c r="V247" s="5">
        <f>'MB non-lgt'!V247+'HB non-lgt'!V247+'Major Accts'!V247</f>
        <v>986.80103999999994</v>
      </c>
      <c r="W247" s="5">
        <f>'MB non-lgt'!W247+'HB non-lgt'!W247+'Major Accts'!W247</f>
        <v>103822.87762068387</v>
      </c>
      <c r="X247" s="5">
        <f>'MB non-lgt'!X247+'HB non-lgt'!X247+'Major Accts'!X247</f>
        <v>107056.93213430692</v>
      </c>
      <c r="Y247" s="5">
        <f>'MB non-lgt'!Y247+'HB non-lgt'!Y247+'Major Accts'!Y247</f>
        <v>70956.944090407022</v>
      </c>
      <c r="Z247" s="5">
        <f>'MB non-lgt'!Z247+'HB non-lgt'!Z247+'Major Accts'!Z247</f>
        <v>508236.06700088148</v>
      </c>
      <c r="AA247" s="5">
        <f>'MB non-lgt'!AA247+'HB non-lgt'!AA247+'Major Accts'!AA247</f>
        <v>1160058.5431999071</v>
      </c>
      <c r="AB247" s="5">
        <f>'MB non-lgt'!AB247+'HB non-lgt'!AB247+'Major Accts'!AB247</f>
        <v>21966.916639999999</v>
      </c>
      <c r="AC247" s="5">
        <f>'MB non-lgt'!AC247+'HB non-lgt'!AC247+'Major Accts'!AC247</f>
        <v>12673.34</v>
      </c>
      <c r="AD247" s="5">
        <f>'MB non-lgt'!AD247+'HB non-lgt'!AD247+'Major Accts'!AD247</f>
        <v>184013.454</v>
      </c>
      <c r="AE247" s="5">
        <f>'MB non-lgt'!AE247+'HB non-lgt'!AE247+'Major Accts'!AE247</f>
        <v>80000</v>
      </c>
      <c r="AF247" s="5">
        <f>'MB non-lgt'!AF247+'HB non-lgt'!AF247+'Major Accts'!AF247</f>
        <v>55547.386254750789</v>
      </c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U247" s="7">
        <f t="shared" si="6"/>
        <v>39512721.396774471</v>
      </c>
      <c r="AV247" s="7">
        <f>SUM(lighting!D247:J247)</f>
        <v>1346894</v>
      </c>
      <c r="AW247" s="7">
        <f t="shared" si="7"/>
        <v>40859615.396774471</v>
      </c>
    </row>
    <row r="248" spans="2:49">
      <c r="B248" s="4">
        <v>12</v>
      </c>
      <c r="C248" s="4">
        <v>2031</v>
      </c>
      <c r="D248" s="5">
        <f>'MB non-lgt'!D248+'HB non-lgt'!D248+'Major Accts'!D248</f>
        <v>24540241.658429999</v>
      </c>
      <c r="E248" s="5">
        <f>'MB non-lgt'!E248+'HB non-lgt'!E248+'Major Accts'!E248</f>
        <v>62909.356543499998</v>
      </c>
      <c r="F248" s="5">
        <f>'MB non-lgt'!F248+'HB non-lgt'!F248+'Major Accts'!F248</f>
        <v>1174653.5743499999</v>
      </c>
      <c r="G248" s="5">
        <f>'MB non-lgt'!G248+'HB non-lgt'!G248+'Major Accts'!G248</f>
        <v>1852835.40876</v>
      </c>
      <c r="H248" s="5">
        <f>'MB non-lgt'!H248+'HB non-lgt'!H248+'Major Accts'!H248</f>
        <v>11290.04262</v>
      </c>
      <c r="I248" s="5">
        <f>'MB non-lgt'!I248+'HB non-lgt'!I248+'Major Accts'!I248</f>
        <v>9191023.8475000001</v>
      </c>
      <c r="J248" s="5">
        <f>'MB non-lgt'!J248+'HB non-lgt'!J248+'Major Accts'!J248</f>
        <v>46048.454299999998</v>
      </c>
      <c r="K248" s="5">
        <f>'MB non-lgt'!K248+'HB non-lgt'!K248+'Major Accts'!K248</f>
        <v>53222.858250000005</v>
      </c>
      <c r="L248" s="5">
        <f>'MB non-lgt'!L248+'HB non-lgt'!L248+'Major Accts'!L248</f>
        <v>204380.06477999999</v>
      </c>
      <c r="M248" s="5">
        <f>'MB non-lgt'!M248+'HB non-lgt'!M248+'Major Accts'!M248</f>
        <v>1815136.9911998615</v>
      </c>
      <c r="N248" s="5">
        <f>'MB non-lgt'!N248+'HB non-lgt'!N248+'Major Accts'!N248</f>
        <v>217896.90916309736</v>
      </c>
      <c r="O248" s="5">
        <f>'MB non-lgt'!O248+'HB non-lgt'!O248+'Major Accts'!O248</f>
        <v>473473.98494289408</v>
      </c>
      <c r="P248" s="5">
        <f>'MB non-lgt'!P248+'HB non-lgt'!P248+'Major Accts'!P248</f>
        <v>221444.14945072547</v>
      </c>
      <c r="Q248" s="5">
        <f>'MB non-lgt'!Q248+'HB non-lgt'!Q248+'Major Accts'!Q248</f>
        <v>238932.86950642327</v>
      </c>
      <c r="R248" s="5">
        <f>'MB non-lgt'!R248+'HB non-lgt'!R248+'Major Accts'!R248</f>
        <v>1661.0048400000001</v>
      </c>
      <c r="S248" s="5">
        <f>'MB non-lgt'!S248+'HB non-lgt'!S248+'Major Accts'!S248</f>
        <v>195574.19675</v>
      </c>
      <c r="T248" s="5">
        <f>'MB non-lgt'!T248+'HB non-lgt'!T248+'Major Accts'!T248</f>
        <v>4397.9480000000003</v>
      </c>
      <c r="U248" s="5">
        <f>'MB non-lgt'!U248+'HB non-lgt'!U248+'Major Accts'!U248</f>
        <v>6127.3010000000004</v>
      </c>
      <c r="V248" s="5">
        <f>'MB non-lgt'!V248+'HB non-lgt'!V248+'Major Accts'!V248</f>
        <v>940.17445999999995</v>
      </c>
      <c r="W248" s="5">
        <f>'MB non-lgt'!W248+'HB non-lgt'!W248+'Major Accts'!W248</f>
        <v>104189.28982828622</v>
      </c>
      <c r="X248" s="5">
        <f>'MB non-lgt'!X248+'HB non-lgt'!X248+'Major Accts'!X248</f>
        <v>105579.54487725336</v>
      </c>
      <c r="Y248" s="5">
        <f>'MB non-lgt'!Y248+'HB non-lgt'!Y248+'Major Accts'!Y248</f>
        <v>71514.834154272467</v>
      </c>
      <c r="Z248" s="5">
        <f>'MB non-lgt'!Z248+'HB non-lgt'!Z248+'Major Accts'!Z248</f>
        <v>499172.51839084818</v>
      </c>
      <c r="AA248" s="5">
        <f>'MB non-lgt'!AA248+'HB non-lgt'!AA248+'Major Accts'!AA248</f>
        <v>1250097.704426955</v>
      </c>
      <c r="AB248" s="5">
        <f>'MB non-lgt'!AB248+'HB non-lgt'!AB248+'Major Accts'!AB248</f>
        <v>10998.234060000001</v>
      </c>
      <c r="AC248" s="5">
        <f>'MB non-lgt'!AC248+'HB non-lgt'!AC248+'Major Accts'!AC248</f>
        <v>12745.72</v>
      </c>
      <c r="AD248" s="5">
        <f>'MB non-lgt'!AD248+'HB non-lgt'!AD248+'Major Accts'!AD248</f>
        <v>115838.37</v>
      </c>
      <c r="AE248" s="5">
        <f>'MB non-lgt'!AE248+'HB non-lgt'!AE248+'Major Accts'!AE248</f>
        <v>80000</v>
      </c>
      <c r="AF248" s="5">
        <f>'MB non-lgt'!AF248+'HB non-lgt'!AF248+'Major Accts'!AF248</f>
        <v>57221.391725485941</v>
      </c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U248" s="7">
        <f t="shared" si="6"/>
        <v>42619548.402309589</v>
      </c>
      <c r="AV248" s="7">
        <f>SUM(lighting!D248:J248)</f>
        <v>1347453</v>
      </c>
      <c r="AW248" s="7">
        <f t="shared" si="7"/>
        <v>43967001.402309589</v>
      </c>
    </row>
    <row r="249" spans="2:49">
      <c r="B249" s="4">
        <v>1</v>
      </c>
      <c r="C249" s="4">
        <v>2032</v>
      </c>
      <c r="D249" s="5">
        <f>'MB non-lgt'!D249+'HB non-lgt'!D249+'Major Accts'!D249</f>
        <v>28795921.217700001</v>
      </c>
      <c r="E249" s="5">
        <f>'MB non-lgt'!E249+'HB non-lgt'!E249+'Major Accts'!E249</f>
        <v>73313.4862785</v>
      </c>
      <c r="F249" s="5">
        <f>'MB non-lgt'!F249+'HB non-lgt'!F249+'Major Accts'!F249</f>
        <v>1390879.7480200001</v>
      </c>
      <c r="G249" s="5">
        <f>'MB non-lgt'!G249+'HB non-lgt'!G249+'Major Accts'!G249</f>
        <v>2045097.0434400002</v>
      </c>
      <c r="H249" s="5">
        <f>'MB non-lgt'!H249+'HB non-lgt'!H249+'Major Accts'!H249</f>
        <v>12603.733614000001</v>
      </c>
      <c r="I249" s="5">
        <f>'MB non-lgt'!I249+'HB non-lgt'!I249+'Major Accts'!I249</f>
        <v>9278776.3227499984</v>
      </c>
      <c r="J249" s="5">
        <f>'MB non-lgt'!J249+'HB non-lgt'!J249+'Major Accts'!J249</f>
        <v>45773.561000000002</v>
      </c>
      <c r="K249" s="5">
        <f>'MB non-lgt'!K249+'HB non-lgt'!K249+'Major Accts'!K249</f>
        <v>54225.266000000003</v>
      </c>
      <c r="L249" s="5">
        <f>'MB non-lgt'!L249+'HB non-lgt'!L249+'Major Accts'!L249</f>
        <v>209894.75475999998</v>
      </c>
      <c r="M249" s="5">
        <f>'MB non-lgt'!M249+'HB non-lgt'!M249+'Major Accts'!M249</f>
        <v>1787243.1311998616</v>
      </c>
      <c r="N249" s="5">
        <f>'MB non-lgt'!N249+'HB non-lgt'!N249+'Major Accts'!N249</f>
        <v>231741.68644309737</v>
      </c>
      <c r="O249" s="5">
        <f>'MB non-lgt'!O249+'HB non-lgt'!O249+'Major Accts'!O249</f>
        <v>465832.69416935561</v>
      </c>
      <c r="P249" s="5">
        <f>'MB non-lgt'!P249+'HB non-lgt'!P249+'Major Accts'!P249</f>
        <v>229885.14553244936</v>
      </c>
      <c r="Q249" s="5">
        <f>'MB non-lgt'!Q249+'HB non-lgt'!Q249+'Major Accts'!Q249</f>
        <v>258542.95745368156</v>
      </c>
      <c r="R249" s="5">
        <f>'MB non-lgt'!R249+'HB non-lgt'!R249+'Major Accts'!R249</f>
        <v>1912.33548</v>
      </c>
      <c r="S249" s="5">
        <f>'MB non-lgt'!S249+'HB non-lgt'!S249+'Major Accts'!S249</f>
        <v>197635.72450000001</v>
      </c>
      <c r="T249" s="5">
        <f>'MB non-lgt'!T249+'HB non-lgt'!T249+'Major Accts'!T249</f>
        <v>4673.6880000000001</v>
      </c>
      <c r="U249" s="5">
        <f>'MB non-lgt'!U249+'HB non-lgt'!U249+'Major Accts'!U249</f>
        <v>6011.0619999999999</v>
      </c>
      <c r="V249" s="5">
        <f>'MB non-lgt'!V249+'HB non-lgt'!V249+'Major Accts'!V249</f>
        <v>889.77215999999999</v>
      </c>
      <c r="W249" s="5">
        <f>'MB non-lgt'!W249+'HB non-lgt'!W249+'Major Accts'!W249</f>
        <v>101875.13868886654</v>
      </c>
      <c r="X249" s="5">
        <f>'MB non-lgt'!X249+'HB non-lgt'!X249+'Major Accts'!X249</f>
        <v>104701.39619017806</v>
      </c>
      <c r="Y249" s="5">
        <f>'MB non-lgt'!Y249+'HB non-lgt'!Y249+'Major Accts'!Y249</f>
        <v>69832.918898232689</v>
      </c>
      <c r="Z249" s="5">
        <f>'MB non-lgt'!Z249+'HB non-lgt'!Z249+'Major Accts'!Z249</f>
        <v>435206.09792179259</v>
      </c>
      <c r="AA249" s="5">
        <f>'MB non-lgt'!AA249+'HB non-lgt'!AA249+'Major Accts'!AA249</f>
        <v>1357947.0038083468</v>
      </c>
      <c r="AB249" s="5">
        <f>'MB non-lgt'!AB249+'HB non-lgt'!AB249+'Major Accts'!AB249</f>
        <v>24545.27448</v>
      </c>
      <c r="AC249" s="5">
        <f>'MB non-lgt'!AC249+'HB non-lgt'!AC249+'Major Accts'!AC249</f>
        <v>12725.04</v>
      </c>
      <c r="AD249" s="5">
        <f>'MB non-lgt'!AD249+'HB non-lgt'!AD249+'Major Accts'!AD249</f>
        <v>115838.37</v>
      </c>
      <c r="AE249" s="5">
        <f>'MB non-lgt'!AE249+'HB non-lgt'!AE249+'Major Accts'!AE249</f>
        <v>80000</v>
      </c>
      <c r="AF249" s="5">
        <f>'MB non-lgt'!AF249+'HB non-lgt'!AF249+'Major Accts'!AF249</f>
        <v>58197.962706048427</v>
      </c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U249" s="7">
        <f t="shared" si="6"/>
        <v>47451722.533194423</v>
      </c>
      <c r="AV249" s="7">
        <f>SUM(lighting!D249:J249)</f>
        <v>1348012</v>
      </c>
      <c r="AW249" s="7">
        <f t="shared" si="7"/>
        <v>48799734.533194423</v>
      </c>
    </row>
    <row r="250" spans="2:49">
      <c r="B250" s="4">
        <v>2</v>
      </c>
      <c r="C250" s="4">
        <v>2032</v>
      </c>
      <c r="D250" s="5">
        <f>'MB non-lgt'!D250+'HB non-lgt'!D250+'Major Accts'!D250</f>
        <v>26900272.78627</v>
      </c>
      <c r="E250" s="5">
        <f>'MB non-lgt'!E250+'HB non-lgt'!E250+'Major Accts'!E250</f>
        <v>67129.125777000008</v>
      </c>
      <c r="F250" s="5">
        <f>'MB non-lgt'!F250+'HB non-lgt'!F250+'Major Accts'!F250</f>
        <v>1277901.2737100001</v>
      </c>
      <c r="G250" s="5">
        <f>'MB non-lgt'!G250+'HB non-lgt'!G250+'Major Accts'!G250</f>
        <v>1952971.50948</v>
      </c>
      <c r="H250" s="5">
        <f>'MB non-lgt'!H250+'HB non-lgt'!H250+'Major Accts'!H250</f>
        <v>11964.40092</v>
      </c>
      <c r="I250" s="5">
        <f>'MB non-lgt'!I250+'HB non-lgt'!I250+'Major Accts'!I250</f>
        <v>9122782.2772499993</v>
      </c>
      <c r="J250" s="5">
        <f>'MB non-lgt'!J250+'HB non-lgt'!J250+'Major Accts'!J250</f>
        <v>48632.937700000002</v>
      </c>
      <c r="K250" s="5">
        <f>'MB non-lgt'!K250+'HB non-lgt'!K250+'Major Accts'!K250</f>
        <v>52749.783499999998</v>
      </c>
      <c r="L250" s="5">
        <f>'MB non-lgt'!L250+'HB non-lgt'!L250+'Major Accts'!L250</f>
        <v>211525.88597999999</v>
      </c>
      <c r="M250" s="5">
        <f>'MB non-lgt'!M250+'HB non-lgt'!M250+'Major Accts'!M250</f>
        <v>1782363.6660338864</v>
      </c>
      <c r="N250" s="5">
        <f>'MB non-lgt'!N250+'HB non-lgt'!N250+'Major Accts'!N250</f>
        <v>226194.34850106196</v>
      </c>
      <c r="O250" s="5">
        <f>'MB non-lgt'!O250+'HB non-lgt'!O250+'Major Accts'!O250</f>
        <v>460162.22262164927</v>
      </c>
      <c r="P250" s="5">
        <f>'MB non-lgt'!P250+'HB non-lgt'!P250+'Major Accts'!P250</f>
        <v>227966.04212424549</v>
      </c>
      <c r="Q250" s="5">
        <f>'MB non-lgt'!Q250+'HB non-lgt'!Q250+'Major Accts'!Q250</f>
        <v>237454.30919209699</v>
      </c>
      <c r="R250" s="5">
        <f>'MB non-lgt'!R250+'HB non-lgt'!R250+'Major Accts'!R250</f>
        <v>1928.7457200000001</v>
      </c>
      <c r="S250" s="5">
        <f>'MB non-lgt'!S250+'HB non-lgt'!S250+'Major Accts'!S250</f>
        <v>194342.44625000001</v>
      </c>
      <c r="T250" s="5">
        <f>'MB non-lgt'!T250+'HB non-lgt'!T250+'Major Accts'!T250</f>
        <v>4574.6550999999999</v>
      </c>
      <c r="U250" s="5">
        <f>'MB non-lgt'!U250+'HB non-lgt'!U250+'Major Accts'!U250</f>
        <v>5875.3950000000004</v>
      </c>
      <c r="V250" s="5">
        <f>'MB non-lgt'!V250+'HB non-lgt'!V250+'Major Accts'!V250</f>
        <v>1085.7534000000001</v>
      </c>
      <c r="W250" s="5">
        <f>'MB non-lgt'!W250+'HB non-lgt'!W250+'Major Accts'!W250</f>
        <v>100078.56162746303</v>
      </c>
      <c r="X250" s="5">
        <f>'MB non-lgt'!X250+'HB non-lgt'!X250+'Major Accts'!X250</f>
        <v>104349.88123344901</v>
      </c>
      <c r="Y250" s="5">
        <f>'MB non-lgt'!Y250+'HB non-lgt'!Y250+'Major Accts'!Y250</f>
        <v>70841.603084935588</v>
      </c>
      <c r="Z250" s="5">
        <f>'MB non-lgt'!Z250+'HB non-lgt'!Z250+'Major Accts'!Z250</f>
        <v>455147.1263636006</v>
      </c>
      <c r="AA250" s="5">
        <f>'MB non-lgt'!AA250+'HB non-lgt'!AA250+'Major Accts'!AA250</f>
        <v>1097087.9639057422</v>
      </c>
      <c r="AB250" s="5">
        <f>'MB non-lgt'!AB250+'HB non-lgt'!AB250+'Major Accts'!AB250</f>
        <v>22322.458860000002</v>
      </c>
      <c r="AC250" s="5">
        <f>'MB non-lgt'!AC250+'HB non-lgt'!AC250+'Major Accts'!AC250</f>
        <v>12611.3</v>
      </c>
      <c r="AD250" s="5">
        <f>'MB non-lgt'!AD250+'HB non-lgt'!AD250+'Major Accts'!AD250</f>
        <v>115838.37</v>
      </c>
      <c r="AE250" s="5">
        <f>'MB non-lgt'!AE250+'HB non-lgt'!AE250+'Major Accts'!AE250</f>
        <v>80000</v>
      </c>
      <c r="AF250" s="5">
        <f>'MB non-lgt'!AF250+'HB non-lgt'!AF250+'Major Accts'!AF250</f>
        <v>55910.937289607995</v>
      </c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U250" s="7">
        <f t="shared" si="6"/>
        <v>44902065.76689475</v>
      </c>
      <c r="AV250" s="7">
        <f>SUM(lighting!D250:J250)</f>
        <v>1348571</v>
      </c>
      <c r="AW250" s="7">
        <f t="shared" si="7"/>
        <v>46250636.76689475</v>
      </c>
    </row>
    <row r="251" spans="2:49">
      <c r="B251" s="4">
        <v>3</v>
      </c>
      <c r="C251" s="4">
        <v>2032</v>
      </c>
      <c r="D251" s="5">
        <f>'MB non-lgt'!D251+'HB non-lgt'!D251+'Major Accts'!D251</f>
        <v>23694516.405730002</v>
      </c>
      <c r="E251" s="5">
        <f>'MB non-lgt'!E251+'HB non-lgt'!E251+'Major Accts'!E251</f>
        <v>58021.4311275</v>
      </c>
      <c r="F251" s="5">
        <f>'MB non-lgt'!F251+'HB non-lgt'!F251+'Major Accts'!F251</f>
        <v>1104180.5345100001</v>
      </c>
      <c r="G251" s="5">
        <f>'MB non-lgt'!G251+'HB non-lgt'!G251+'Major Accts'!G251</f>
        <v>1791993.7805999999</v>
      </c>
      <c r="H251" s="5">
        <f>'MB non-lgt'!H251+'HB non-lgt'!H251+'Major Accts'!H251</f>
        <v>10853.940492</v>
      </c>
      <c r="I251" s="5">
        <f>'MB non-lgt'!I251+'HB non-lgt'!I251+'Major Accts'!I251</f>
        <v>8762908.1312499996</v>
      </c>
      <c r="J251" s="5">
        <f>'MB non-lgt'!J251+'HB non-lgt'!J251+'Major Accts'!J251</f>
        <v>40948.405800000008</v>
      </c>
      <c r="K251" s="5">
        <f>'MB non-lgt'!K251+'HB non-lgt'!K251+'Major Accts'!K251</f>
        <v>48347.368000000002</v>
      </c>
      <c r="L251" s="5">
        <f>'MB non-lgt'!L251+'HB non-lgt'!L251+'Major Accts'!L251</f>
        <v>211429.84674000001</v>
      </c>
      <c r="M251" s="5">
        <f>'MB non-lgt'!M251+'HB non-lgt'!M251+'Major Accts'!M251</f>
        <v>1805405.7173582294</v>
      </c>
      <c r="N251" s="5">
        <f>'MB non-lgt'!N251+'HB non-lgt'!N251+'Major Accts'!N251</f>
        <v>242210.8335076106</v>
      </c>
      <c r="O251" s="5">
        <f>'MB non-lgt'!O251+'HB non-lgt'!O251+'Major Accts'!O251</f>
        <v>473056.18158587121</v>
      </c>
      <c r="P251" s="5">
        <f>'MB non-lgt'!P251+'HB non-lgt'!P251+'Major Accts'!P251</f>
        <v>236477.23986440437</v>
      </c>
      <c r="Q251" s="5">
        <f>'MB non-lgt'!Q251+'HB non-lgt'!Q251+'Major Accts'!Q251</f>
        <v>254003.81217704029</v>
      </c>
      <c r="R251" s="5">
        <f>'MB non-lgt'!R251+'HB non-lgt'!R251+'Major Accts'!R251</f>
        <v>1922.7872400000001</v>
      </c>
      <c r="S251" s="5">
        <f>'MB non-lgt'!S251+'HB non-lgt'!S251+'Major Accts'!S251</f>
        <v>194018.6795</v>
      </c>
      <c r="T251" s="5">
        <f>'MB non-lgt'!T251+'HB non-lgt'!T251+'Major Accts'!T251</f>
        <v>4420.7426000000005</v>
      </c>
      <c r="U251" s="5">
        <f>'MB non-lgt'!U251+'HB non-lgt'!U251+'Major Accts'!U251</f>
        <v>6134.8632500000003</v>
      </c>
      <c r="V251" s="5">
        <f>'MB non-lgt'!V251+'HB non-lgt'!V251+'Major Accts'!V251</f>
        <v>1044.5054399999999</v>
      </c>
      <c r="W251" s="5">
        <f>'MB non-lgt'!W251+'HB non-lgt'!W251+'Major Accts'!W251</f>
        <v>103404.06753389578</v>
      </c>
      <c r="X251" s="5">
        <f>'MB non-lgt'!X251+'HB non-lgt'!X251+'Major Accts'!X251</f>
        <v>105138.62170093608</v>
      </c>
      <c r="Y251" s="5">
        <f>'MB non-lgt'!Y251+'HB non-lgt'!Y251+'Major Accts'!Y251</f>
        <v>71379.470073112927</v>
      </c>
      <c r="Z251" s="5">
        <f>'MB non-lgt'!Z251+'HB non-lgt'!Z251+'Major Accts'!Z251</f>
        <v>452684.18478946958</v>
      </c>
      <c r="AA251" s="5">
        <f>'MB non-lgt'!AA251+'HB non-lgt'!AA251+'Major Accts'!AA251</f>
        <v>1331983.7501850012</v>
      </c>
      <c r="AB251" s="5">
        <f>'MB non-lgt'!AB251+'HB non-lgt'!AB251+'Major Accts'!AB251</f>
        <v>21886.46744</v>
      </c>
      <c r="AC251" s="5">
        <f>'MB non-lgt'!AC251+'HB non-lgt'!AC251+'Major Accts'!AC251</f>
        <v>12725.04</v>
      </c>
      <c r="AD251" s="5">
        <f>'MB non-lgt'!AD251+'HB non-lgt'!AD251+'Major Accts'!AD251</f>
        <v>115838.37</v>
      </c>
      <c r="AE251" s="5">
        <f>'MB non-lgt'!AE251+'HB non-lgt'!AE251+'Major Accts'!AE251</f>
        <v>80000</v>
      </c>
      <c r="AF251" s="5">
        <f>'MB non-lgt'!AF251+'HB non-lgt'!AF251+'Major Accts'!AF251</f>
        <v>55584.573808231078</v>
      </c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U251" s="7">
        <f t="shared" si="6"/>
        <v>41292519.752303295</v>
      </c>
      <c r="AV251" s="7">
        <f>SUM(lighting!D251:J251)</f>
        <v>1349131</v>
      </c>
      <c r="AW251" s="7">
        <f t="shared" si="7"/>
        <v>42641650.752303295</v>
      </c>
    </row>
    <row r="252" spans="2:49">
      <c r="B252" s="4">
        <v>4</v>
      </c>
      <c r="C252" s="4">
        <v>2032</v>
      </c>
      <c r="D252" s="5">
        <f>'MB non-lgt'!D252+'HB non-lgt'!D252+'Major Accts'!D252</f>
        <v>22571332.635870002</v>
      </c>
      <c r="E252" s="5">
        <f>'MB non-lgt'!E252+'HB non-lgt'!E252+'Major Accts'!E252</f>
        <v>54746.501818500001</v>
      </c>
      <c r="F252" s="5">
        <f>'MB non-lgt'!F252+'HB non-lgt'!F252+'Major Accts'!F252</f>
        <v>1046488.9407800001</v>
      </c>
      <c r="G252" s="5">
        <f>'MB non-lgt'!G252+'HB non-lgt'!G252+'Major Accts'!G252</f>
        <v>1787806.1000399999</v>
      </c>
      <c r="H252" s="5">
        <f>'MB non-lgt'!H252+'HB non-lgt'!H252+'Major Accts'!H252</f>
        <v>10820.350782</v>
      </c>
      <c r="I252" s="5">
        <f>'MB non-lgt'!I252+'HB non-lgt'!I252+'Major Accts'!I252</f>
        <v>8691633.2589999996</v>
      </c>
      <c r="J252" s="5">
        <f>'MB non-lgt'!J252+'HB non-lgt'!J252+'Major Accts'!J252</f>
        <v>41962.674100000004</v>
      </c>
      <c r="K252" s="5">
        <f>'MB non-lgt'!K252+'HB non-lgt'!K252+'Major Accts'!K252</f>
        <v>51291.394</v>
      </c>
      <c r="L252" s="5">
        <f>'MB non-lgt'!L252+'HB non-lgt'!L252+'Major Accts'!L252</f>
        <v>222044.43022000001</v>
      </c>
      <c r="M252" s="5">
        <f>'MB non-lgt'!M252+'HB non-lgt'!M252+'Major Accts'!M252</f>
        <v>1890909.5231673582</v>
      </c>
      <c r="N252" s="5">
        <f>'MB non-lgt'!N252+'HB non-lgt'!N252+'Major Accts'!N252</f>
        <v>227320.73430876108</v>
      </c>
      <c r="O252" s="5">
        <f>'MB non-lgt'!O252+'HB non-lgt'!O252+'Major Accts'!O252</f>
        <v>489138.70412355266</v>
      </c>
      <c r="P252" s="5">
        <f>'MB non-lgt'!P252+'HB non-lgt'!P252+'Major Accts'!P252</f>
        <v>243603.72309758147</v>
      </c>
      <c r="Q252" s="5">
        <f>'MB non-lgt'!Q252+'HB non-lgt'!Q252+'Major Accts'!Q252</f>
        <v>258330.98864135589</v>
      </c>
      <c r="R252" s="5">
        <f>'MB non-lgt'!R252+'HB non-lgt'!R252+'Major Accts'!R252</f>
        <v>1879.0754400000001</v>
      </c>
      <c r="S252" s="5">
        <f>'MB non-lgt'!S252+'HB non-lgt'!S252+'Major Accts'!S252</f>
        <v>197138.9185</v>
      </c>
      <c r="T252" s="5">
        <f>'MB non-lgt'!T252+'HB non-lgt'!T252+'Major Accts'!T252</f>
        <v>4508.0387000000001</v>
      </c>
      <c r="U252" s="5">
        <f>'MB non-lgt'!U252+'HB non-lgt'!U252+'Major Accts'!U252</f>
        <v>6170.8095000000003</v>
      </c>
      <c r="V252" s="5">
        <f>'MB non-lgt'!V252+'HB non-lgt'!V252+'Major Accts'!V252</f>
        <v>992.71395999999993</v>
      </c>
      <c r="W252" s="5">
        <f>'MB non-lgt'!W252+'HB non-lgt'!W252+'Major Accts'!W252</f>
        <v>103934.94105961559</v>
      </c>
      <c r="X252" s="5">
        <f>'MB non-lgt'!X252+'HB non-lgt'!X252+'Major Accts'!X252</f>
        <v>109984.65241029052</v>
      </c>
      <c r="Y252" s="5">
        <f>'MB non-lgt'!Y252+'HB non-lgt'!Y252+'Major Accts'!Y252</f>
        <v>75215.724258980976</v>
      </c>
      <c r="Z252" s="5">
        <f>'MB non-lgt'!Z252+'HB non-lgt'!Z252+'Major Accts'!Z252</f>
        <v>498548.79145304393</v>
      </c>
      <c r="AA252" s="5">
        <f>'MB non-lgt'!AA252+'HB non-lgt'!AA252+'Major Accts'!AA252</f>
        <v>1331270.1234781155</v>
      </c>
      <c r="AB252" s="5">
        <f>'MB non-lgt'!AB252+'HB non-lgt'!AB252+'Major Accts'!AB252</f>
        <v>17373.706179999997</v>
      </c>
      <c r="AC252" s="5">
        <f>'MB non-lgt'!AC252+'HB non-lgt'!AC252+'Major Accts'!AC252</f>
        <v>12673.34</v>
      </c>
      <c r="AD252" s="5">
        <f>'MB non-lgt'!AD252+'HB non-lgt'!AD252+'Major Accts'!AD252</f>
        <v>115838.37</v>
      </c>
      <c r="AE252" s="5">
        <f>'MB non-lgt'!AE252+'HB non-lgt'!AE252+'Major Accts'!AE252</f>
        <v>80000</v>
      </c>
      <c r="AF252" s="5">
        <f>'MB non-lgt'!AF252+'HB non-lgt'!AF252+'Major Accts'!AF252</f>
        <v>58392.420853512871</v>
      </c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U252" s="7">
        <f t="shared" si="6"/>
        <v>40201351.585742667</v>
      </c>
      <c r="AV252" s="7">
        <f>SUM(lighting!D252:J252)</f>
        <v>1349692</v>
      </c>
      <c r="AW252" s="7">
        <f t="shared" si="7"/>
        <v>41551043.585742667</v>
      </c>
    </row>
    <row r="253" spans="2:49">
      <c r="B253" s="4">
        <v>5</v>
      </c>
      <c r="C253" s="4">
        <v>2032</v>
      </c>
      <c r="D253" s="5">
        <f>'MB non-lgt'!D253+'HB non-lgt'!D253+'Major Accts'!D253</f>
        <v>23569315.83656</v>
      </c>
      <c r="E253" s="5">
        <f>'MB non-lgt'!E253+'HB non-lgt'!E253+'Major Accts'!E253</f>
        <v>58192.315542000004</v>
      </c>
      <c r="F253" s="5">
        <f>'MB non-lgt'!F253+'HB non-lgt'!F253+'Major Accts'!F253</f>
        <v>1125710.0385199999</v>
      </c>
      <c r="G253" s="5">
        <f>'MB non-lgt'!G253+'HB non-lgt'!G253+'Major Accts'!G253</f>
        <v>1890441.9781200001</v>
      </c>
      <c r="H253" s="5">
        <f>'MB non-lgt'!H253+'HB non-lgt'!H253+'Major Accts'!H253</f>
        <v>11518.965468</v>
      </c>
      <c r="I253" s="5">
        <f>'MB non-lgt'!I253+'HB non-lgt'!I253+'Major Accts'!I253</f>
        <v>9267256.1857500002</v>
      </c>
      <c r="J253" s="5">
        <f>'MB non-lgt'!J253+'HB non-lgt'!J253+'Major Accts'!J253</f>
        <v>45729.271500000003</v>
      </c>
      <c r="K253" s="5">
        <f>'MB non-lgt'!K253+'HB non-lgt'!K253+'Major Accts'!K253</f>
        <v>55785.083500000001</v>
      </c>
      <c r="L253" s="5">
        <f>'MB non-lgt'!L253+'HB non-lgt'!L253+'Major Accts'!L253</f>
        <v>233657.90536</v>
      </c>
      <c r="M253" s="5">
        <f>'MB non-lgt'!M253+'HB non-lgt'!M253+'Major Accts'!M253</f>
        <v>1974905.6487309821</v>
      </c>
      <c r="N253" s="5">
        <f>'MB non-lgt'!N253+'HB non-lgt'!N253+'Major Accts'!N253</f>
        <v>219318.07861530976</v>
      </c>
      <c r="O253" s="5">
        <f>'MB non-lgt'!O253+'HB non-lgt'!O253+'Major Accts'!O253</f>
        <v>497344.6742958636</v>
      </c>
      <c r="P253" s="5">
        <f>'MB non-lgt'!P253+'HB non-lgt'!P253+'Major Accts'!P253</f>
        <v>252662.80617750017</v>
      </c>
      <c r="Q253" s="5">
        <f>'MB non-lgt'!Q253+'HB non-lgt'!Q253+'Major Accts'!Q253</f>
        <v>248175.12897479598</v>
      </c>
      <c r="R253" s="5">
        <f>'MB non-lgt'!R253+'HB non-lgt'!R253+'Major Accts'!R253</f>
        <v>1562.5922399999999</v>
      </c>
      <c r="S253" s="5">
        <f>'MB non-lgt'!S253+'HB non-lgt'!S253+'Major Accts'!S253</f>
        <v>205975.89225</v>
      </c>
      <c r="T253" s="5">
        <f>'MB non-lgt'!T253+'HB non-lgt'!T253+'Major Accts'!T253</f>
        <v>4390.7795999999998</v>
      </c>
      <c r="U253" s="5">
        <f>'MB non-lgt'!U253+'HB non-lgt'!U253+'Major Accts'!U253</f>
        <v>6646.0372500000003</v>
      </c>
      <c r="V253" s="5">
        <f>'MB non-lgt'!V253+'HB non-lgt'!V253+'Major Accts'!V253</f>
        <v>1356.3229200000001</v>
      </c>
      <c r="W253" s="5">
        <f>'MB non-lgt'!W253+'HB non-lgt'!W253+'Major Accts'!W253</f>
        <v>107411.28750987074</v>
      </c>
      <c r="X253" s="5">
        <f>'MB non-lgt'!X253+'HB non-lgt'!X253+'Major Accts'!X253</f>
        <v>116618.36538155745</v>
      </c>
      <c r="Y253" s="5">
        <f>'MB non-lgt'!Y253+'HB non-lgt'!Y253+'Major Accts'!Y253</f>
        <v>78196.297423194483</v>
      </c>
      <c r="Z253" s="5">
        <f>'MB non-lgt'!Z253+'HB non-lgt'!Z253+'Major Accts'!Z253</f>
        <v>556631.57804237655</v>
      </c>
      <c r="AA253" s="5">
        <f>'MB non-lgt'!AA253+'HB non-lgt'!AA253+'Major Accts'!AA253</f>
        <v>1395002.0623915866</v>
      </c>
      <c r="AB253" s="5">
        <f>'MB non-lgt'!AB253+'HB non-lgt'!AB253+'Major Accts'!AB253</f>
        <v>23783.222959999999</v>
      </c>
      <c r="AC253" s="5">
        <f>'MB non-lgt'!AC253+'HB non-lgt'!AC253+'Major Accts'!AC253</f>
        <v>12725.04</v>
      </c>
      <c r="AD253" s="5">
        <f>'MB non-lgt'!AD253+'HB non-lgt'!AD253+'Major Accts'!AD253</f>
        <v>115838.37</v>
      </c>
      <c r="AE253" s="5">
        <f>'MB non-lgt'!AE253+'HB non-lgt'!AE253+'Major Accts'!AE253</f>
        <v>80000</v>
      </c>
      <c r="AF253" s="5">
        <f>'MB non-lgt'!AF253+'HB non-lgt'!AF253+'Major Accts'!AF253</f>
        <v>58147.753643175151</v>
      </c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U253" s="7">
        <f t="shared" si="6"/>
        <v>42214299.5187262</v>
      </c>
      <c r="AV253" s="7">
        <f>SUM(lighting!D253:J253)</f>
        <v>1350253</v>
      </c>
      <c r="AW253" s="7">
        <f t="shared" si="7"/>
        <v>43564552.5187262</v>
      </c>
    </row>
    <row r="254" spans="2:49">
      <c r="B254" s="4">
        <v>6</v>
      </c>
      <c r="C254" s="4">
        <v>2032</v>
      </c>
      <c r="D254" s="5">
        <f>'MB non-lgt'!D254+'HB non-lgt'!D254+'Major Accts'!D254</f>
        <v>30670763.84327</v>
      </c>
      <c r="E254" s="5">
        <f>'MB non-lgt'!E254+'HB non-lgt'!E254+'Major Accts'!E254</f>
        <v>76168.52922299999</v>
      </c>
      <c r="F254" s="5">
        <f>'MB non-lgt'!F254+'HB non-lgt'!F254+'Major Accts'!F254</f>
        <v>1506397.1129100001</v>
      </c>
      <c r="G254" s="5">
        <f>'MB non-lgt'!G254+'HB non-lgt'!G254+'Major Accts'!G254</f>
        <v>2246588.1864</v>
      </c>
      <c r="H254" s="5">
        <f>'MB non-lgt'!H254+'HB non-lgt'!H254+'Major Accts'!H254</f>
        <v>13952.655342</v>
      </c>
      <c r="I254" s="5">
        <f>'MB non-lgt'!I254+'HB non-lgt'!I254+'Major Accts'!I254</f>
        <v>10292222.890250001</v>
      </c>
      <c r="J254" s="5">
        <f>'MB non-lgt'!J254+'HB non-lgt'!J254+'Major Accts'!J254</f>
        <v>53353.253500000006</v>
      </c>
      <c r="K254" s="5">
        <f>'MB non-lgt'!K254+'HB non-lgt'!K254+'Major Accts'!K254</f>
        <v>66909.53575000001</v>
      </c>
      <c r="L254" s="5">
        <f>'MB non-lgt'!L254+'HB non-lgt'!L254+'Major Accts'!L254</f>
        <v>325107.07535823365</v>
      </c>
      <c r="M254" s="5">
        <f>'MB non-lgt'!M254+'HB non-lgt'!M254+'Major Accts'!M254</f>
        <v>2183939.7142980634</v>
      </c>
      <c r="N254" s="5">
        <f>'MB non-lgt'!N254+'HB non-lgt'!N254+'Major Accts'!N254</f>
        <v>228307.26667336284</v>
      </c>
      <c r="O254" s="5">
        <f>'MB non-lgt'!O254+'HB non-lgt'!O254+'Major Accts'!O254</f>
        <v>534714.19511981739</v>
      </c>
      <c r="P254" s="5">
        <f>'MB non-lgt'!P254+'HB non-lgt'!P254+'Major Accts'!P254</f>
        <v>267519.2432878401</v>
      </c>
      <c r="Q254" s="5">
        <f>'MB non-lgt'!Q254+'HB non-lgt'!Q254+'Major Accts'!Q254</f>
        <v>438068.78803743707</v>
      </c>
      <c r="R254" s="5">
        <f>'MB non-lgt'!R254+'HB non-lgt'!R254+'Major Accts'!R254</f>
        <v>1738.0255200000001</v>
      </c>
      <c r="S254" s="5">
        <f>'MB non-lgt'!S254+'HB non-lgt'!S254+'Major Accts'!S254</f>
        <v>219546.00625000001</v>
      </c>
      <c r="T254" s="5">
        <f>'MB non-lgt'!T254+'HB non-lgt'!T254+'Major Accts'!T254</f>
        <v>4741.1373999999996</v>
      </c>
      <c r="U254" s="5">
        <f>'MB non-lgt'!U254+'HB non-lgt'!U254+'Major Accts'!U254</f>
        <v>6741.5542500000001</v>
      </c>
      <c r="V254" s="5">
        <f>'MB non-lgt'!V254+'HB non-lgt'!V254+'Major Accts'!V254</f>
        <v>1559.7570818711838</v>
      </c>
      <c r="W254" s="5">
        <f>'MB non-lgt'!W254+'HB non-lgt'!W254+'Major Accts'!W254</f>
        <v>112118.46327806644</v>
      </c>
      <c r="X254" s="5">
        <f>'MB non-lgt'!X254+'HB non-lgt'!X254+'Major Accts'!X254</f>
        <v>124195.79281968561</v>
      </c>
      <c r="Y254" s="5">
        <f>'MB non-lgt'!Y254+'HB non-lgt'!Y254+'Major Accts'!Y254</f>
        <v>80961.565122721833</v>
      </c>
      <c r="Z254" s="5">
        <f>'MB non-lgt'!Z254+'HB non-lgt'!Z254+'Major Accts'!Z254</f>
        <v>586070.96005131572</v>
      </c>
      <c r="AA254" s="5">
        <f>'MB non-lgt'!AA254+'HB non-lgt'!AA254+'Major Accts'!AA254</f>
        <v>2720402.5161209395</v>
      </c>
      <c r="AB254" s="5">
        <f>'MB non-lgt'!AB254+'HB non-lgt'!AB254+'Major Accts'!AB254</f>
        <v>18969.070019999999</v>
      </c>
      <c r="AC254" s="5">
        <f>'MB non-lgt'!AC254+'HB non-lgt'!AC254+'Major Accts'!AC254</f>
        <v>12673.34</v>
      </c>
      <c r="AD254" s="5">
        <f>'MB non-lgt'!AD254+'HB non-lgt'!AD254+'Major Accts'!AD254</f>
        <v>115838.37</v>
      </c>
      <c r="AE254" s="5">
        <f>'MB non-lgt'!AE254+'HB non-lgt'!AE254+'Major Accts'!AE254</f>
        <v>80000</v>
      </c>
      <c r="AF254" s="5">
        <f>'MB non-lgt'!AF254+'HB non-lgt'!AF254+'Major Accts'!AF254</f>
        <v>62990.876342708216</v>
      </c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U254" s="7">
        <f t="shared" si="6"/>
        <v>53052559.723677061</v>
      </c>
      <c r="AV254" s="7">
        <f>SUM(lighting!D254:J254)</f>
        <v>1350814</v>
      </c>
      <c r="AW254" s="7">
        <f t="shared" si="7"/>
        <v>54403373.723677061</v>
      </c>
    </row>
    <row r="255" spans="2:49">
      <c r="B255" s="4">
        <v>7</v>
      </c>
      <c r="C255" s="4">
        <v>2032</v>
      </c>
      <c r="D255" s="5">
        <f>'MB non-lgt'!D255+'HB non-lgt'!D255+'Major Accts'!D255</f>
        <v>34794913.390300006</v>
      </c>
      <c r="E255" s="5">
        <f>'MB non-lgt'!E255+'HB non-lgt'!E255+'Major Accts'!E255</f>
        <v>85920.125779499998</v>
      </c>
      <c r="F255" s="5">
        <f>'MB non-lgt'!F255+'HB non-lgt'!F255+'Major Accts'!F255</f>
        <v>1721761.5491800001</v>
      </c>
      <c r="G255" s="5">
        <f>'MB non-lgt'!G255+'HB non-lgt'!G255+'Major Accts'!G255</f>
        <v>2426397.3914400004</v>
      </c>
      <c r="H255" s="5">
        <f>'MB non-lgt'!H255+'HB non-lgt'!H255+'Major Accts'!H255</f>
        <v>15178.397706</v>
      </c>
      <c r="I255" s="5">
        <f>'MB non-lgt'!I255+'HB non-lgt'!I255+'Major Accts'!I255</f>
        <v>10765100.60675</v>
      </c>
      <c r="J255" s="5">
        <f>'MB non-lgt'!J255+'HB non-lgt'!J255+'Major Accts'!J255</f>
        <v>56105.5432</v>
      </c>
      <c r="K255" s="5">
        <f>'MB non-lgt'!K255+'HB non-lgt'!K255+'Major Accts'!K255</f>
        <v>69661.012500000012</v>
      </c>
      <c r="L255" s="5">
        <f>'MB non-lgt'!L255+'HB non-lgt'!L255+'Major Accts'!L255</f>
        <v>404277.64829373278</v>
      </c>
      <c r="M255" s="5">
        <f>'MB non-lgt'!M255+'HB non-lgt'!M255+'Major Accts'!M255</f>
        <v>2177920.1890041493</v>
      </c>
      <c r="N255" s="5">
        <f>'MB non-lgt'!N255+'HB non-lgt'!N255+'Major Accts'!N255</f>
        <v>232403.45851168141</v>
      </c>
      <c r="O255" s="5">
        <f>'MB non-lgt'!O255+'HB non-lgt'!O255+'Major Accts'!O255</f>
        <v>546045.26190333231</v>
      </c>
      <c r="P255" s="5">
        <f>'MB non-lgt'!P255+'HB non-lgt'!P255+'Major Accts'!P255</f>
        <v>268667.97297612421</v>
      </c>
      <c r="Q255" s="5">
        <f>'MB non-lgt'!Q255+'HB non-lgt'!Q255+'Major Accts'!Q255</f>
        <v>485827.3824585852</v>
      </c>
      <c r="R255" s="5">
        <f>'MB non-lgt'!R255+'HB non-lgt'!R255+'Major Accts'!R255</f>
        <v>1842.10356</v>
      </c>
      <c r="S255" s="5">
        <f>'MB non-lgt'!S255+'HB non-lgt'!S255+'Major Accts'!S255</f>
        <v>227212.99825</v>
      </c>
      <c r="T255" s="5">
        <f>'MB non-lgt'!T255+'HB non-lgt'!T255+'Major Accts'!T255</f>
        <v>4701.0629000000008</v>
      </c>
      <c r="U255" s="5">
        <f>'MB non-lgt'!U255+'HB non-lgt'!U255+'Major Accts'!U255</f>
        <v>6972.9454999999998</v>
      </c>
      <c r="V255" s="5">
        <f>'MB non-lgt'!V255+'HB non-lgt'!V255+'Major Accts'!V255</f>
        <v>2097.5984518595142</v>
      </c>
      <c r="W255" s="5">
        <f>'MB non-lgt'!W255+'HB non-lgt'!W255+'Major Accts'!W255</f>
        <v>116062.71346034939</v>
      </c>
      <c r="X255" s="5">
        <f>'MB non-lgt'!X255+'HB non-lgt'!X255+'Major Accts'!X255</f>
        <v>118406.33629306167</v>
      </c>
      <c r="Y255" s="5">
        <f>'MB non-lgt'!Y255+'HB non-lgt'!Y255+'Major Accts'!Y255</f>
        <v>80943.404774560418</v>
      </c>
      <c r="Z255" s="5">
        <f>'MB non-lgt'!Z255+'HB non-lgt'!Z255+'Major Accts'!Z255</f>
        <v>612181.86911253445</v>
      </c>
      <c r="AA255" s="5">
        <f>'MB non-lgt'!AA255+'HB non-lgt'!AA255+'Major Accts'!AA255</f>
        <v>3228502.318553932</v>
      </c>
      <c r="AB255" s="5">
        <f>'MB non-lgt'!AB255+'HB non-lgt'!AB255+'Major Accts'!AB255</f>
        <v>20592.563920000001</v>
      </c>
      <c r="AC255" s="5">
        <f>'MB non-lgt'!AC255+'HB non-lgt'!AC255+'Major Accts'!AC255</f>
        <v>12725.04</v>
      </c>
      <c r="AD255" s="5">
        <f>'MB non-lgt'!AD255+'HB non-lgt'!AD255+'Major Accts'!AD255</f>
        <v>115838.37</v>
      </c>
      <c r="AE255" s="5">
        <f>'MB non-lgt'!AE255+'HB non-lgt'!AE255+'Major Accts'!AE255</f>
        <v>80000</v>
      </c>
      <c r="AF255" s="5">
        <f>'MB non-lgt'!AF255+'HB non-lgt'!AF255+'Major Accts'!AF255</f>
        <v>65317.304248018248</v>
      </c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U255" s="7">
        <f t="shared" si="6"/>
        <v>58743576.559027433</v>
      </c>
      <c r="AV255" s="7">
        <f>SUM(lighting!D255:J255)</f>
        <v>1351376</v>
      </c>
      <c r="AW255" s="7">
        <f t="shared" si="7"/>
        <v>60094952.559027433</v>
      </c>
    </row>
    <row r="256" spans="2:49">
      <c r="B256" s="4">
        <v>8</v>
      </c>
      <c r="C256" s="4">
        <v>2032</v>
      </c>
      <c r="D256" s="5">
        <f>'MB non-lgt'!D256+'HB non-lgt'!D256+'Major Accts'!D256</f>
        <v>35054319.641479999</v>
      </c>
      <c r="E256" s="5">
        <f>'MB non-lgt'!E256+'HB non-lgt'!E256+'Major Accts'!E256</f>
        <v>85652.401216500002</v>
      </c>
      <c r="F256" s="5">
        <f>'MB non-lgt'!F256+'HB non-lgt'!F256+'Major Accts'!F256</f>
        <v>1730230.98728</v>
      </c>
      <c r="G256" s="5">
        <f>'MB non-lgt'!G256+'HB non-lgt'!G256+'Major Accts'!G256</f>
        <v>2435722.51296</v>
      </c>
      <c r="H256" s="5">
        <f>'MB non-lgt'!H256+'HB non-lgt'!H256+'Major Accts'!H256</f>
        <v>15236.70534</v>
      </c>
      <c r="I256" s="5">
        <f>'MB non-lgt'!I256+'HB non-lgt'!I256+'Major Accts'!I256</f>
        <v>10761516.418499999</v>
      </c>
      <c r="J256" s="5">
        <f>'MB non-lgt'!J256+'HB non-lgt'!J256+'Major Accts'!J256</f>
        <v>52059.338100000001</v>
      </c>
      <c r="K256" s="5">
        <f>'MB non-lgt'!K256+'HB non-lgt'!K256+'Major Accts'!K256</f>
        <v>70672.816999999995</v>
      </c>
      <c r="L256" s="5">
        <f>'MB non-lgt'!L256+'HB non-lgt'!L256+'Major Accts'!L256</f>
        <v>415034.66329996911</v>
      </c>
      <c r="M256" s="5">
        <f>'MB non-lgt'!M256+'HB non-lgt'!M256+'Major Accts'!M256</f>
        <v>2244500.7050000001</v>
      </c>
      <c r="N256" s="5">
        <f>'MB non-lgt'!N256+'HB non-lgt'!N256+'Major Accts'!N256</f>
        <v>240581.58576274337</v>
      </c>
      <c r="O256" s="5">
        <f>'MB non-lgt'!O256+'HB non-lgt'!O256+'Major Accts'!O256</f>
        <v>553767.62865235016</v>
      </c>
      <c r="P256" s="5">
        <f>'MB non-lgt'!P256+'HB non-lgt'!P256+'Major Accts'!P256</f>
        <v>286121.39540567563</v>
      </c>
      <c r="Q256" s="5">
        <f>'MB non-lgt'!Q256+'HB non-lgt'!Q256+'Major Accts'!Q256</f>
        <v>491638.64456612128</v>
      </c>
      <c r="R256" s="5">
        <f>'MB non-lgt'!R256+'HB non-lgt'!R256+'Major Accts'!R256</f>
        <v>1930.6016400000001</v>
      </c>
      <c r="S256" s="5">
        <f>'MB non-lgt'!S256+'HB non-lgt'!S256+'Major Accts'!S256</f>
        <v>226931.98775</v>
      </c>
      <c r="T256" s="5">
        <f>'MB non-lgt'!T256+'HB non-lgt'!T256+'Major Accts'!T256</f>
        <v>4757.5964000000004</v>
      </c>
      <c r="U256" s="5">
        <f>'MB non-lgt'!U256+'HB non-lgt'!U256+'Major Accts'!U256</f>
        <v>6938.2732500000002</v>
      </c>
      <c r="V256" s="5">
        <f>'MB non-lgt'!V256+'HB non-lgt'!V256+'Major Accts'!V256</f>
        <v>2369.5163139345809</v>
      </c>
      <c r="W256" s="5">
        <f>'MB non-lgt'!W256+'HB non-lgt'!W256+'Major Accts'!W256</f>
        <v>119117.85411060826</v>
      </c>
      <c r="X256" s="5">
        <f>'MB non-lgt'!X256+'HB non-lgt'!X256+'Major Accts'!X256</f>
        <v>120684.03384006306</v>
      </c>
      <c r="Y256" s="5">
        <f>'MB non-lgt'!Y256+'HB non-lgt'!Y256+'Major Accts'!Y256</f>
        <v>80445.4662815474</v>
      </c>
      <c r="Z256" s="5">
        <f>'MB non-lgt'!Z256+'HB non-lgt'!Z256+'Major Accts'!Z256</f>
        <v>655318.91565580701</v>
      </c>
      <c r="AA256" s="5">
        <f>'MB non-lgt'!AA256+'HB non-lgt'!AA256+'Major Accts'!AA256</f>
        <v>3210832.7429529806</v>
      </c>
      <c r="AB256" s="5">
        <f>'MB non-lgt'!AB256+'HB non-lgt'!AB256+'Major Accts'!AB256</f>
        <v>22856.694180000002</v>
      </c>
      <c r="AC256" s="5">
        <f>'MB non-lgt'!AC256+'HB non-lgt'!AC256+'Major Accts'!AC256</f>
        <v>12725.04</v>
      </c>
      <c r="AD256" s="5">
        <f>'MB non-lgt'!AD256+'HB non-lgt'!AD256+'Major Accts'!AD256</f>
        <v>115838.37</v>
      </c>
      <c r="AE256" s="5">
        <f>'MB non-lgt'!AE256+'HB non-lgt'!AE256+'Major Accts'!AE256</f>
        <v>80000</v>
      </c>
      <c r="AF256" s="5">
        <f>'MB non-lgt'!AF256+'HB non-lgt'!AF256+'Major Accts'!AF256</f>
        <v>64593.238518840262</v>
      </c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U256" s="7">
        <f t="shared" si="6"/>
        <v>59162395.775457129</v>
      </c>
      <c r="AV256" s="7">
        <f>SUM(lighting!D256:J256)</f>
        <v>1351939</v>
      </c>
      <c r="AW256" s="7">
        <f t="shared" si="7"/>
        <v>60514334.775457129</v>
      </c>
    </row>
    <row r="257" spans="2:49">
      <c r="B257" s="4">
        <v>9</v>
      </c>
      <c r="C257" s="4">
        <v>2032</v>
      </c>
      <c r="D257" s="5">
        <f>'MB non-lgt'!D257+'HB non-lgt'!D257+'Major Accts'!D257</f>
        <v>33747094.517100006</v>
      </c>
      <c r="E257" s="5">
        <f>'MB non-lgt'!E257+'HB non-lgt'!E257+'Major Accts'!E257</f>
        <v>80857.883400000006</v>
      </c>
      <c r="F257" s="5">
        <f>'MB non-lgt'!F257+'HB non-lgt'!F257+'Major Accts'!F257</f>
        <v>1643071.85617</v>
      </c>
      <c r="G257" s="5">
        <f>'MB non-lgt'!G257+'HB non-lgt'!G257+'Major Accts'!G257</f>
        <v>2390521.1418000003</v>
      </c>
      <c r="H257" s="5">
        <f>'MB non-lgt'!H257+'HB non-lgt'!H257+'Major Accts'!H257</f>
        <v>14927.167187999999</v>
      </c>
      <c r="I257" s="5">
        <f>'MB non-lgt'!I257+'HB non-lgt'!I257+'Major Accts'!I257</f>
        <v>11029536.134500001</v>
      </c>
      <c r="J257" s="5">
        <f>'MB non-lgt'!J257+'HB non-lgt'!J257+'Major Accts'!J257</f>
        <v>56272.215600000003</v>
      </c>
      <c r="K257" s="5">
        <f>'MB non-lgt'!K257+'HB non-lgt'!K257+'Major Accts'!K257</f>
        <v>67320.166750000004</v>
      </c>
      <c r="L257" s="5">
        <f>'MB non-lgt'!L257+'HB non-lgt'!L257+'Major Accts'!L257</f>
        <v>411385.46454165125</v>
      </c>
      <c r="M257" s="5">
        <f>'MB non-lgt'!M257+'HB non-lgt'!M257+'Major Accts'!M257</f>
        <v>2262967.632669433</v>
      </c>
      <c r="N257" s="5">
        <f>'MB non-lgt'!N257+'HB non-lgt'!N257+'Major Accts'!N257</f>
        <v>247406.44724000001</v>
      </c>
      <c r="O257" s="5">
        <f>'MB non-lgt'!O257+'HB non-lgt'!O257+'Major Accts'!O257</f>
        <v>539982.8387871657</v>
      </c>
      <c r="P257" s="5">
        <f>'MB non-lgt'!P257+'HB non-lgt'!P257+'Major Accts'!P257</f>
        <v>267879.97913701052</v>
      </c>
      <c r="Q257" s="5">
        <f>'MB non-lgt'!Q257+'HB non-lgt'!Q257+'Major Accts'!Q257</f>
        <v>411080.57615118392</v>
      </c>
      <c r="R257" s="5">
        <f>'MB non-lgt'!R257+'HB non-lgt'!R257+'Major Accts'!R257</f>
        <v>2038.0984800000001</v>
      </c>
      <c r="S257" s="5">
        <f>'MB non-lgt'!S257+'HB non-lgt'!S257+'Major Accts'!S257</f>
        <v>224285.79500000001</v>
      </c>
      <c r="T257" s="5">
        <f>'MB non-lgt'!T257+'HB non-lgt'!T257+'Major Accts'!T257</f>
        <v>4674.6466</v>
      </c>
      <c r="U257" s="5">
        <f>'MB non-lgt'!U257+'HB non-lgt'!U257+'Major Accts'!U257</f>
        <v>6754.4657500000003</v>
      </c>
      <c r="V257" s="5">
        <f>'MB non-lgt'!V257+'HB non-lgt'!V257+'Major Accts'!V257</f>
        <v>2244.6877109516231</v>
      </c>
      <c r="W257" s="5">
        <f>'MB non-lgt'!W257+'HB non-lgt'!W257+'Major Accts'!W257</f>
        <v>115903.84948118038</v>
      </c>
      <c r="X257" s="5">
        <f>'MB non-lgt'!X257+'HB non-lgt'!X257+'Major Accts'!X257</f>
        <v>121186.76350803915</v>
      </c>
      <c r="Y257" s="5">
        <f>'MB non-lgt'!Y257+'HB non-lgt'!Y257+'Major Accts'!Y257</f>
        <v>78076.782771452243</v>
      </c>
      <c r="Z257" s="5">
        <f>'MB non-lgt'!Z257+'HB non-lgt'!Z257+'Major Accts'!Z257</f>
        <v>609799.2291416825</v>
      </c>
      <c r="AA257" s="5">
        <f>'MB non-lgt'!AA257+'HB non-lgt'!AA257+'Major Accts'!AA257</f>
        <v>3215832.8667893112</v>
      </c>
      <c r="AB257" s="5">
        <f>'MB non-lgt'!AB257+'HB non-lgt'!AB257+'Major Accts'!AB257</f>
        <v>24049.981940000001</v>
      </c>
      <c r="AC257" s="5">
        <f>'MB non-lgt'!AC257+'HB non-lgt'!AC257+'Major Accts'!AC257</f>
        <v>12673.34</v>
      </c>
      <c r="AD257" s="5">
        <f>'MB non-lgt'!AD257+'HB non-lgt'!AD257+'Major Accts'!AD257</f>
        <v>115838.37</v>
      </c>
      <c r="AE257" s="5">
        <f>'MB non-lgt'!AE257+'HB non-lgt'!AE257+'Major Accts'!AE257</f>
        <v>80000</v>
      </c>
      <c r="AF257" s="5">
        <f>'MB non-lgt'!AF257+'HB non-lgt'!AF257+'Major Accts'!AF257</f>
        <v>64319.854948420027</v>
      </c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U257" s="7">
        <f t="shared" si="6"/>
        <v>57847982.7531555</v>
      </c>
      <c r="AV257" s="7">
        <f>SUM(lighting!D257:J257)</f>
        <v>1352502</v>
      </c>
      <c r="AW257" s="7">
        <f t="shared" si="7"/>
        <v>59200484.7531555</v>
      </c>
    </row>
    <row r="258" spans="2:49">
      <c r="B258" s="4">
        <v>10</v>
      </c>
      <c r="C258" s="4">
        <v>2032</v>
      </c>
      <c r="D258" s="5">
        <f>'MB non-lgt'!D258+'HB non-lgt'!D258+'Major Accts'!D258</f>
        <v>28575557.794490002</v>
      </c>
      <c r="E258" s="5">
        <f>'MB non-lgt'!E258+'HB non-lgt'!E258+'Major Accts'!E258</f>
        <v>66613.386341999998</v>
      </c>
      <c r="F258" s="5">
        <f>'MB non-lgt'!F258+'HB non-lgt'!F258+'Major Accts'!F258</f>
        <v>1353007.33815</v>
      </c>
      <c r="G258" s="5">
        <f>'MB non-lgt'!G258+'HB non-lgt'!G258+'Major Accts'!G258</f>
        <v>2143485.4205999998</v>
      </c>
      <c r="H258" s="5">
        <f>'MB non-lgt'!H258+'HB non-lgt'!H258+'Major Accts'!H258</f>
        <v>13234.912470000001</v>
      </c>
      <c r="I258" s="5">
        <f>'MB non-lgt'!I258+'HB non-lgt'!I258+'Major Accts'!I258</f>
        <v>10610067.508000001</v>
      </c>
      <c r="J258" s="5">
        <f>'MB non-lgt'!J258+'HB non-lgt'!J258+'Major Accts'!J258</f>
        <v>57774.123</v>
      </c>
      <c r="K258" s="5">
        <f>'MB non-lgt'!K258+'HB non-lgt'!K258+'Major Accts'!K258</f>
        <v>59841.608249999997</v>
      </c>
      <c r="L258" s="5">
        <f>'MB non-lgt'!L258+'HB non-lgt'!L258+'Major Accts'!L258</f>
        <v>337513.26625295758</v>
      </c>
      <c r="M258" s="5">
        <f>'MB non-lgt'!M258+'HB non-lgt'!M258+'Major Accts'!M258</f>
        <v>2089550.8451694329</v>
      </c>
      <c r="N258" s="5">
        <f>'MB non-lgt'!N258+'HB non-lgt'!N258+'Major Accts'!N258</f>
        <v>236923.29286884953</v>
      </c>
      <c r="O258" s="5">
        <f>'MB non-lgt'!O258+'HB non-lgt'!O258+'Major Accts'!O258</f>
        <v>508048.59420531045</v>
      </c>
      <c r="P258" s="5">
        <f>'MB non-lgt'!P258+'HB non-lgt'!P258+'Major Accts'!P258</f>
        <v>250943.56860797512</v>
      </c>
      <c r="Q258" s="5">
        <f>'MB non-lgt'!Q258+'HB non-lgt'!Q258+'Major Accts'!Q258</f>
        <v>265061.50717811927</v>
      </c>
      <c r="R258" s="5">
        <f>'MB non-lgt'!R258+'HB non-lgt'!R258+'Major Accts'!R258</f>
        <v>1737.53712</v>
      </c>
      <c r="S258" s="5">
        <f>'MB non-lgt'!S258+'HB non-lgt'!S258+'Major Accts'!S258</f>
        <v>210628.13375000001</v>
      </c>
      <c r="T258" s="5">
        <f>'MB non-lgt'!T258+'HB non-lgt'!T258+'Major Accts'!T258</f>
        <v>4245.7664999999997</v>
      </c>
      <c r="U258" s="5">
        <f>'MB non-lgt'!U258+'HB non-lgt'!U258+'Major Accts'!U258</f>
        <v>6650.4842500000004</v>
      </c>
      <c r="V258" s="5">
        <f>'MB non-lgt'!V258+'HB non-lgt'!V258+'Major Accts'!V258</f>
        <v>1606.9967116960113</v>
      </c>
      <c r="W258" s="5">
        <f>'MB non-lgt'!W258+'HB non-lgt'!W258+'Major Accts'!W258</f>
        <v>110675.98909491749</v>
      </c>
      <c r="X258" s="5">
        <f>'MB non-lgt'!X258+'HB non-lgt'!X258+'Major Accts'!X258</f>
        <v>111542.77815912676</v>
      </c>
      <c r="Y258" s="5">
        <f>'MB non-lgt'!Y258+'HB non-lgt'!Y258+'Major Accts'!Y258</f>
        <v>73679.937653289919</v>
      </c>
      <c r="Z258" s="5">
        <f>'MB non-lgt'!Z258+'HB non-lgt'!Z258+'Major Accts'!Z258</f>
        <v>570180.10957819852</v>
      </c>
      <c r="AA258" s="5">
        <f>'MB non-lgt'!AA258+'HB non-lgt'!AA258+'Major Accts'!AA258</f>
        <v>1448042.3790693274</v>
      </c>
      <c r="AB258" s="5">
        <f>'MB non-lgt'!AB258+'HB non-lgt'!AB258+'Major Accts'!AB258</f>
        <v>19074.500660000002</v>
      </c>
      <c r="AC258" s="5">
        <f>'MB non-lgt'!AC258+'HB non-lgt'!AC258+'Major Accts'!AC258</f>
        <v>12725.04</v>
      </c>
      <c r="AD258" s="5">
        <f>'MB non-lgt'!AD258+'HB non-lgt'!AD258+'Major Accts'!AD258</f>
        <v>186279.886</v>
      </c>
      <c r="AE258" s="5">
        <f>'MB non-lgt'!AE258+'HB non-lgt'!AE258+'Major Accts'!AE258</f>
        <v>80000</v>
      </c>
      <c r="AF258" s="5">
        <f>'MB non-lgt'!AF258+'HB non-lgt'!AF258+'Major Accts'!AF258</f>
        <v>59365.009406015852</v>
      </c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U258" s="7">
        <f t="shared" si="6"/>
        <v>49464057.713537239</v>
      </c>
      <c r="AV258" s="7">
        <f>SUM(lighting!D258:J258)</f>
        <v>1353065</v>
      </c>
      <c r="AW258" s="7">
        <f t="shared" si="7"/>
        <v>50817122.713537239</v>
      </c>
    </row>
    <row r="259" spans="2:49">
      <c r="B259" s="4">
        <v>11</v>
      </c>
      <c r="C259" s="4">
        <v>2032</v>
      </c>
      <c r="D259" s="5">
        <f>'MB non-lgt'!D259+'HB non-lgt'!D259+'Major Accts'!D259</f>
        <v>22003813.755120002</v>
      </c>
      <c r="E259" s="5">
        <f>'MB non-lgt'!E259+'HB non-lgt'!E259+'Major Accts'!E259</f>
        <v>50591.258299499998</v>
      </c>
      <c r="F259" s="5">
        <f>'MB non-lgt'!F259+'HB non-lgt'!F259+'Major Accts'!F259</f>
        <v>1020052.01911</v>
      </c>
      <c r="G259" s="5">
        <f>'MB non-lgt'!G259+'HB non-lgt'!G259+'Major Accts'!G259</f>
        <v>1761229.2827999999</v>
      </c>
      <c r="H259" s="5">
        <f>'MB non-lgt'!H259+'HB non-lgt'!H259+'Major Accts'!H259</f>
        <v>10615.325346000001</v>
      </c>
      <c r="I259" s="5">
        <f>'MB non-lgt'!I259+'HB non-lgt'!I259+'Major Accts'!I259</f>
        <v>9078708.4532500003</v>
      </c>
      <c r="J259" s="5">
        <f>'MB non-lgt'!J259+'HB non-lgt'!J259+'Major Accts'!J259</f>
        <v>48784.637799999997</v>
      </c>
      <c r="K259" s="5">
        <f>'MB non-lgt'!K259+'HB non-lgt'!K259+'Major Accts'!K259</f>
        <v>50949.981750000006</v>
      </c>
      <c r="L259" s="5">
        <f>'MB non-lgt'!L259+'HB non-lgt'!L259+'Major Accts'!L259</f>
        <v>221169.52581999998</v>
      </c>
      <c r="M259" s="5">
        <f>'MB non-lgt'!M259+'HB non-lgt'!M259+'Major Accts'!M259</f>
        <v>1908948.6046887964</v>
      </c>
      <c r="N259" s="5">
        <f>'MB non-lgt'!N259+'HB non-lgt'!N259+'Major Accts'!N259</f>
        <v>222214.74853115043</v>
      </c>
      <c r="O259" s="5">
        <f>'MB non-lgt'!O259+'HB non-lgt'!O259+'Major Accts'!O259</f>
        <v>476171.89494413818</v>
      </c>
      <c r="P259" s="5">
        <f>'MB non-lgt'!P259+'HB non-lgt'!P259+'Major Accts'!P259</f>
        <v>237156.16268803214</v>
      </c>
      <c r="Q259" s="5">
        <f>'MB non-lgt'!Q259+'HB non-lgt'!Q259+'Major Accts'!Q259</f>
        <v>229671.27225640847</v>
      </c>
      <c r="R259" s="5">
        <f>'MB non-lgt'!R259+'HB non-lgt'!R259+'Major Accts'!R259</f>
        <v>1501.1515200000001</v>
      </c>
      <c r="S259" s="5">
        <f>'MB non-lgt'!S259+'HB non-lgt'!S259+'Major Accts'!S259</f>
        <v>191313.405</v>
      </c>
      <c r="T259" s="5">
        <f>'MB non-lgt'!T259+'HB non-lgt'!T259+'Major Accts'!T259</f>
        <v>4231.7194</v>
      </c>
      <c r="U259" s="5">
        <f>'MB non-lgt'!U259+'HB non-lgt'!U259+'Major Accts'!U259</f>
        <v>6264.3964999999998</v>
      </c>
      <c r="V259" s="5">
        <f>'MB non-lgt'!V259+'HB non-lgt'!V259+'Major Accts'!V259</f>
        <v>986.80103999999994</v>
      </c>
      <c r="W259" s="5">
        <f>'MB non-lgt'!W259+'HB non-lgt'!W259+'Major Accts'!W259</f>
        <v>103792.87762068387</v>
      </c>
      <c r="X259" s="5">
        <f>'MB non-lgt'!X259+'HB non-lgt'!X259+'Major Accts'!X259</f>
        <v>107027.23213430692</v>
      </c>
      <c r="Y259" s="5">
        <f>'MB non-lgt'!Y259+'HB non-lgt'!Y259+'Major Accts'!Y259</f>
        <v>70949.444090407022</v>
      </c>
      <c r="Z259" s="5">
        <f>'MB non-lgt'!Z259+'HB non-lgt'!Z259+'Major Accts'!Z259</f>
        <v>508206.36700088141</v>
      </c>
      <c r="AA259" s="5">
        <f>'MB non-lgt'!AA259+'HB non-lgt'!AA259+'Major Accts'!AA259</f>
        <v>1158347.6631999069</v>
      </c>
      <c r="AB259" s="5">
        <f>'MB non-lgt'!AB259+'HB non-lgt'!AB259+'Major Accts'!AB259</f>
        <v>21966.916639999999</v>
      </c>
      <c r="AC259" s="5">
        <f>'MB non-lgt'!AC259+'HB non-lgt'!AC259+'Major Accts'!AC259</f>
        <v>12673.34</v>
      </c>
      <c r="AD259" s="5">
        <f>'MB non-lgt'!AD259+'HB non-lgt'!AD259+'Major Accts'!AD259</f>
        <v>184013.454</v>
      </c>
      <c r="AE259" s="5">
        <f>'MB non-lgt'!AE259+'HB non-lgt'!AE259+'Major Accts'!AE259</f>
        <v>80000</v>
      </c>
      <c r="AF259" s="5">
        <f>'MB non-lgt'!AF259+'HB non-lgt'!AF259+'Major Accts'!AF259</f>
        <v>55547.386254750789</v>
      </c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U259" s="7">
        <f t="shared" si="6"/>
        <v>39826899.076804966</v>
      </c>
      <c r="AV259" s="7">
        <f>SUM(lighting!D259:J259)</f>
        <v>1353629</v>
      </c>
      <c r="AW259" s="7">
        <f t="shared" si="7"/>
        <v>41180528.076804966</v>
      </c>
    </row>
    <row r="260" spans="2:49">
      <c r="B260" s="4">
        <v>12</v>
      </c>
      <c r="C260" s="4">
        <v>2032</v>
      </c>
      <c r="D260" s="5">
        <f>'MB non-lgt'!D260+'HB non-lgt'!D260+'Major Accts'!D260</f>
        <v>24757319.1877</v>
      </c>
      <c r="E260" s="5">
        <f>'MB non-lgt'!E260+'HB non-lgt'!E260+'Major Accts'!E260</f>
        <v>57424.592795999997</v>
      </c>
      <c r="F260" s="5">
        <f>'MB non-lgt'!F260+'HB non-lgt'!F260+'Major Accts'!F260</f>
        <v>1176975.9092000001</v>
      </c>
      <c r="G260" s="5">
        <f>'MB non-lgt'!G260+'HB non-lgt'!G260+'Major Accts'!G260</f>
        <v>1867043.9145599999</v>
      </c>
      <c r="H260" s="5">
        <f>'MB non-lgt'!H260+'HB non-lgt'!H260+'Major Accts'!H260</f>
        <v>11337.940008</v>
      </c>
      <c r="I260" s="5">
        <f>'MB non-lgt'!I260+'HB non-lgt'!I260+'Major Accts'!I260</f>
        <v>9219303.9360000007</v>
      </c>
      <c r="J260" s="5">
        <f>'MB non-lgt'!J260+'HB non-lgt'!J260+'Major Accts'!J260</f>
        <v>46001.650699999998</v>
      </c>
      <c r="K260" s="5">
        <f>'MB non-lgt'!K260+'HB non-lgt'!K260+'Major Accts'!K260</f>
        <v>53222.858250000005</v>
      </c>
      <c r="L260" s="5">
        <f>'MB non-lgt'!L260+'HB non-lgt'!L260+'Major Accts'!L260</f>
        <v>212902.70462</v>
      </c>
      <c r="M260" s="5">
        <f>'MB non-lgt'!M260+'HB non-lgt'!M260+'Major Accts'!M260</f>
        <v>1877366.3761998618</v>
      </c>
      <c r="N260" s="5">
        <f>'MB non-lgt'!N260+'HB non-lgt'!N260+'Major Accts'!N260</f>
        <v>234069.16963309734</v>
      </c>
      <c r="O260" s="5">
        <f>'MB non-lgt'!O260+'HB non-lgt'!O260+'Major Accts'!O260</f>
        <v>473473.98494289408</v>
      </c>
      <c r="P260" s="5">
        <f>'MB non-lgt'!P260+'HB non-lgt'!P260+'Major Accts'!P260</f>
        <v>221444.14945072547</v>
      </c>
      <c r="Q260" s="5">
        <f>'MB non-lgt'!Q260+'HB non-lgt'!Q260+'Major Accts'!Q260</f>
        <v>238932.86950642327</v>
      </c>
      <c r="R260" s="5">
        <f>'MB non-lgt'!R260+'HB non-lgt'!R260+'Major Accts'!R260</f>
        <v>1661.0048400000001</v>
      </c>
      <c r="S260" s="5">
        <f>'MB non-lgt'!S260+'HB non-lgt'!S260+'Major Accts'!S260</f>
        <v>196722.29475</v>
      </c>
      <c r="T260" s="5">
        <f>'MB non-lgt'!T260+'HB non-lgt'!T260+'Major Accts'!T260</f>
        <v>4367.7479999999996</v>
      </c>
      <c r="U260" s="5">
        <f>'MB non-lgt'!U260+'HB non-lgt'!U260+'Major Accts'!U260</f>
        <v>6127.3010000000004</v>
      </c>
      <c r="V260" s="5">
        <f>'MB non-lgt'!V260+'HB non-lgt'!V260+'Major Accts'!V260</f>
        <v>940.17445999999995</v>
      </c>
      <c r="W260" s="5">
        <f>'MB non-lgt'!W260+'HB non-lgt'!W260+'Major Accts'!W260</f>
        <v>104196.78982828622</v>
      </c>
      <c r="X260" s="5">
        <f>'MB non-lgt'!X260+'HB non-lgt'!X260+'Major Accts'!X260</f>
        <v>105534.99487725337</v>
      </c>
      <c r="Y260" s="5">
        <f>'MB non-lgt'!Y260+'HB non-lgt'!Y260+'Major Accts'!Y260</f>
        <v>71439.834154272467</v>
      </c>
      <c r="Z260" s="5">
        <f>'MB non-lgt'!Z260+'HB non-lgt'!Z260+'Major Accts'!Z260</f>
        <v>499075.99339084816</v>
      </c>
      <c r="AA260" s="5">
        <f>'MB non-lgt'!AA260+'HB non-lgt'!AA260+'Major Accts'!AA260</f>
        <v>1247811.1344269544</v>
      </c>
      <c r="AB260" s="5">
        <f>'MB non-lgt'!AB260+'HB non-lgt'!AB260+'Major Accts'!AB260</f>
        <v>10998.234060000001</v>
      </c>
      <c r="AC260" s="5">
        <f>'MB non-lgt'!AC260+'HB non-lgt'!AC260+'Major Accts'!AC260</f>
        <v>12756.06</v>
      </c>
      <c r="AD260" s="5">
        <f>'MB non-lgt'!AD260+'HB non-lgt'!AD260+'Major Accts'!AD260</f>
        <v>115838.37</v>
      </c>
      <c r="AE260" s="5">
        <f>'MB non-lgt'!AE260+'HB non-lgt'!AE260+'Major Accts'!AE260</f>
        <v>80000</v>
      </c>
      <c r="AF260" s="5">
        <f>'MB non-lgt'!AF260+'HB non-lgt'!AF260+'Major Accts'!AF260</f>
        <v>57221.391725485941</v>
      </c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U260" s="7">
        <f t="shared" si="6"/>
        <v>42961510.569080122</v>
      </c>
      <c r="AV260" s="7">
        <f>SUM(lighting!D260:J260)</f>
        <v>1354193</v>
      </c>
      <c r="AW260" s="7">
        <f t="shared" si="7"/>
        <v>44315703.569080122</v>
      </c>
    </row>
    <row r="261" spans="2:49">
      <c r="B261" s="4">
        <v>1</v>
      </c>
      <c r="C261" s="4">
        <v>2033</v>
      </c>
      <c r="D261" s="5">
        <f>'MB non-lgt'!D261+'HB non-lgt'!D261+'Major Accts'!D261</f>
        <v>29062727.831010003</v>
      </c>
      <c r="E261" s="5">
        <f>'MB non-lgt'!E261+'HB non-lgt'!E261+'Major Accts'!E261</f>
        <v>66905.557228499994</v>
      </c>
      <c r="F261" s="5">
        <f>'MB non-lgt'!F261+'HB non-lgt'!F261+'Major Accts'!F261</f>
        <v>1394319.6674300001</v>
      </c>
      <c r="G261" s="5">
        <f>'MB non-lgt'!G261+'HB non-lgt'!G261+'Major Accts'!G261</f>
        <v>2060600.29764</v>
      </c>
      <c r="H261" s="5">
        <f>'MB non-lgt'!H261+'HB non-lgt'!H261+'Major Accts'!H261</f>
        <v>12655.323306</v>
      </c>
      <c r="I261" s="5">
        <f>'MB non-lgt'!I261+'HB non-lgt'!I261+'Major Accts'!I261</f>
        <v>9319013.5237499997</v>
      </c>
      <c r="J261" s="5">
        <f>'MB non-lgt'!J261+'HB non-lgt'!J261+'Major Accts'!J261</f>
        <v>45787.768500000006</v>
      </c>
      <c r="K261" s="5">
        <f>'MB non-lgt'!K261+'HB non-lgt'!K261+'Major Accts'!K261</f>
        <v>54225.266000000003</v>
      </c>
      <c r="L261" s="5">
        <f>'MB non-lgt'!L261+'HB non-lgt'!L261+'Major Accts'!L261</f>
        <v>218619.39562</v>
      </c>
      <c r="M261" s="5">
        <f>'MB non-lgt'!M261+'HB non-lgt'!M261+'Major Accts'!M261</f>
        <v>1854384.9386998618</v>
      </c>
      <c r="N261" s="5">
        <f>'MB non-lgt'!N261+'HB non-lgt'!N261+'Major Accts'!N261</f>
        <v>231741.68644309737</v>
      </c>
      <c r="O261" s="5">
        <f>'MB non-lgt'!O261+'HB non-lgt'!O261+'Major Accts'!O261</f>
        <v>465832.69416935561</v>
      </c>
      <c r="P261" s="5">
        <f>'MB non-lgt'!P261+'HB non-lgt'!P261+'Major Accts'!P261</f>
        <v>229885.14553244936</v>
      </c>
      <c r="Q261" s="5">
        <f>'MB non-lgt'!Q261+'HB non-lgt'!Q261+'Major Accts'!Q261</f>
        <v>258542.95745368156</v>
      </c>
      <c r="R261" s="5">
        <f>'MB non-lgt'!R261+'HB non-lgt'!R261+'Major Accts'!R261</f>
        <v>1912.33548</v>
      </c>
      <c r="S261" s="5">
        <f>'MB non-lgt'!S261+'HB non-lgt'!S261+'Major Accts'!S261</f>
        <v>198795.70225</v>
      </c>
      <c r="T261" s="5">
        <f>'MB non-lgt'!T261+'HB non-lgt'!T261+'Major Accts'!T261</f>
        <v>4673.6880000000001</v>
      </c>
      <c r="U261" s="5">
        <f>'MB non-lgt'!U261+'HB non-lgt'!U261+'Major Accts'!U261</f>
        <v>6011.0619999999999</v>
      </c>
      <c r="V261" s="5">
        <f>'MB non-lgt'!V261+'HB non-lgt'!V261+'Major Accts'!V261</f>
        <v>889.77215999999999</v>
      </c>
      <c r="W261" s="5">
        <f>'MB non-lgt'!W261+'HB non-lgt'!W261+'Major Accts'!W261</f>
        <v>101905.13868886654</v>
      </c>
      <c r="X261" s="5">
        <f>'MB non-lgt'!X261+'HB non-lgt'!X261+'Major Accts'!X261</f>
        <v>104738.52119017806</v>
      </c>
      <c r="Y261" s="5">
        <f>'MB non-lgt'!Y261+'HB non-lgt'!Y261+'Major Accts'!Y261</f>
        <v>69847.918898232689</v>
      </c>
      <c r="Z261" s="5">
        <f>'MB non-lgt'!Z261+'HB non-lgt'!Z261+'Major Accts'!Z261</f>
        <v>435243.22292179265</v>
      </c>
      <c r="AA261" s="5">
        <f>'MB non-lgt'!AA261+'HB non-lgt'!AA261+'Major Accts'!AA261</f>
        <v>1359864.6038083469</v>
      </c>
      <c r="AB261" s="5">
        <f>'MB non-lgt'!AB261+'HB non-lgt'!AB261+'Major Accts'!AB261</f>
        <v>24545.27448</v>
      </c>
      <c r="AC261" s="5">
        <f>'MB non-lgt'!AC261+'HB non-lgt'!AC261+'Major Accts'!AC261</f>
        <v>12735.38</v>
      </c>
      <c r="AD261" s="5">
        <f>'MB non-lgt'!AD261+'HB non-lgt'!AD261+'Major Accts'!AD261</f>
        <v>115838.37</v>
      </c>
      <c r="AE261" s="5">
        <f>'MB non-lgt'!AE261+'HB non-lgt'!AE261+'Major Accts'!AE261</f>
        <v>80000</v>
      </c>
      <c r="AF261" s="5">
        <f>'MB non-lgt'!AF261+'HB non-lgt'!AF261+'Major Accts'!AF261</f>
        <v>58197.962706048427</v>
      </c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U261" s="7">
        <f t="shared" si="6"/>
        <v>47850441.00536643</v>
      </c>
      <c r="AV261" s="7">
        <f>SUM(lighting!D261:J261)</f>
        <v>1354758</v>
      </c>
      <c r="AW261" s="7">
        <f t="shared" si="7"/>
        <v>49205199.00536643</v>
      </c>
    </row>
    <row r="262" spans="2:49">
      <c r="B262" s="4">
        <v>2</v>
      </c>
      <c r="C262" s="4">
        <v>2033</v>
      </c>
      <c r="D262" s="5">
        <f>'MB non-lgt'!D262+'HB non-lgt'!D262+'Major Accts'!D262</f>
        <v>27145186.580730002</v>
      </c>
      <c r="E262" s="5">
        <f>'MB non-lgt'!E262+'HB non-lgt'!E262+'Major Accts'!E262</f>
        <v>61215.181869</v>
      </c>
      <c r="F262" s="5">
        <f>'MB non-lgt'!F262+'HB non-lgt'!F262+'Major Accts'!F262</f>
        <v>1281047.4778200001</v>
      </c>
      <c r="G262" s="5">
        <f>'MB non-lgt'!G262+'HB non-lgt'!G262+'Major Accts'!G262</f>
        <v>1967598.2761200001</v>
      </c>
      <c r="H262" s="5">
        <f>'MB non-lgt'!H262+'HB non-lgt'!H262+'Major Accts'!H262</f>
        <v>12013.272666000001</v>
      </c>
      <c r="I262" s="5">
        <f>'MB non-lgt'!I262+'HB non-lgt'!I262+'Major Accts'!I262</f>
        <v>9296860.4517499991</v>
      </c>
      <c r="J262" s="5">
        <f>'MB non-lgt'!J262+'HB non-lgt'!J262+'Major Accts'!J262</f>
        <v>49318.374200000006</v>
      </c>
      <c r="K262" s="5">
        <f>'MB non-lgt'!K262+'HB non-lgt'!K262+'Major Accts'!K262</f>
        <v>52438.836000000003</v>
      </c>
      <c r="L262" s="5">
        <f>'MB non-lgt'!L262+'HB non-lgt'!L262+'Major Accts'!L262</f>
        <v>217094.06826</v>
      </c>
      <c r="M262" s="5">
        <f>'MB non-lgt'!M262+'HB non-lgt'!M262+'Major Accts'!M262</f>
        <v>1842607.3210338866</v>
      </c>
      <c r="N262" s="5">
        <f>'MB non-lgt'!N262+'HB non-lgt'!N262+'Major Accts'!N262</f>
        <v>225233.01052106195</v>
      </c>
      <c r="O262" s="5">
        <f>'MB non-lgt'!O262+'HB non-lgt'!O262+'Major Accts'!O262</f>
        <v>458651.11512164929</v>
      </c>
      <c r="P262" s="5">
        <f>'MB non-lgt'!P262+'HB non-lgt'!P262+'Major Accts'!P262</f>
        <v>227966.04212424549</v>
      </c>
      <c r="Q262" s="5">
        <f>'MB non-lgt'!Q262+'HB non-lgt'!Q262+'Major Accts'!Q262</f>
        <v>235236.38791209698</v>
      </c>
      <c r="R262" s="5">
        <f>'MB non-lgt'!R262+'HB non-lgt'!R262+'Major Accts'!R262</f>
        <v>1903.4466</v>
      </c>
      <c r="S262" s="5">
        <f>'MB non-lgt'!S262+'HB non-lgt'!S262+'Major Accts'!S262</f>
        <v>194197.78399999999</v>
      </c>
      <c r="T262" s="5">
        <f>'MB non-lgt'!T262+'HB non-lgt'!T262+'Major Accts'!T262</f>
        <v>4526.4106000000002</v>
      </c>
      <c r="U262" s="5">
        <f>'MB non-lgt'!U262+'HB non-lgt'!U262+'Major Accts'!U262</f>
        <v>5832.2070000000003</v>
      </c>
      <c r="V262" s="5">
        <f>'MB non-lgt'!V262+'HB non-lgt'!V262+'Major Accts'!V262</f>
        <v>1072.2177999999999</v>
      </c>
      <c r="W262" s="5">
        <f>'MB non-lgt'!W262+'HB non-lgt'!W262+'Major Accts'!W262</f>
        <v>99572.754127463035</v>
      </c>
      <c r="X262" s="5">
        <f>'MB non-lgt'!X262+'HB non-lgt'!X262+'Major Accts'!X262</f>
        <v>103728.94122344902</v>
      </c>
      <c r="Y262" s="5">
        <f>'MB non-lgt'!Y262+'HB non-lgt'!Y262+'Major Accts'!Y262</f>
        <v>70402.51558493558</v>
      </c>
      <c r="Z262" s="5">
        <f>'MB non-lgt'!Z262+'HB non-lgt'!Z262+'Major Accts'!Z262</f>
        <v>454665.83105360065</v>
      </c>
      <c r="AA262" s="5">
        <f>'MB non-lgt'!AA262+'HB non-lgt'!AA262+'Major Accts'!AA262</f>
        <v>1076680.0952457422</v>
      </c>
      <c r="AB262" s="5">
        <f>'MB non-lgt'!AB262+'HB non-lgt'!AB262+'Major Accts'!AB262</f>
        <v>22322.458860000002</v>
      </c>
      <c r="AC262" s="5">
        <f>'MB non-lgt'!AC262+'HB non-lgt'!AC262+'Major Accts'!AC262</f>
        <v>12559.6</v>
      </c>
      <c r="AD262" s="5">
        <f>'MB non-lgt'!AD262+'HB non-lgt'!AD262+'Major Accts'!AD262</f>
        <v>115838.37</v>
      </c>
      <c r="AE262" s="5">
        <f>'MB non-lgt'!AE262+'HB non-lgt'!AE262+'Major Accts'!AE262</f>
        <v>80000</v>
      </c>
      <c r="AF262" s="5">
        <f>'MB non-lgt'!AF262+'HB non-lgt'!AF262+'Major Accts'!AF262</f>
        <v>55910.937289607995</v>
      </c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U262" s="7">
        <f t="shared" si="6"/>
        <v>45371679.965512753</v>
      </c>
      <c r="AV262" s="7">
        <f>SUM(lighting!D262:J262)</f>
        <v>1355323</v>
      </c>
      <c r="AW262" s="7">
        <f t="shared" si="7"/>
        <v>46727002.965512753</v>
      </c>
    </row>
    <row r="263" spans="2:49">
      <c r="B263" s="4">
        <v>3</v>
      </c>
      <c r="C263" s="4">
        <v>2033</v>
      </c>
      <c r="D263" s="5">
        <f>'MB non-lgt'!D263+'HB non-lgt'!D263+'Major Accts'!D263</f>
        <v>23905894.87531</v>
      </c>
      <c r="E263" s="5">
        <f>'MB non-lgt'!E263+'HB non-lgt'!E263+'Major Accts'!E263</f>
        <v>52865.809662</v>
      </c>
      <c r="F263" s="5">
        <f>'MB non-lgt'!F263+'HB non-lgt'!F263+'Major Accts'!F263</f>
        <v>1106825.6542799999</v>
      </c>
      <c r="G263" s="5">
        <f>'MB non-lgt'!G263+'HB non-lgt'!G263+'Major Accts'!G263</f>
        <v>1805136.95652</v>
      </c>
      <c r="H263" s="5">
        <f>'MB non-lgt'!H263+'HB non-lgt'!H263+'Major Accts'!H263</f>
        <v>10897.273782</v>
      </c>
      <c r="I263" s="5">
        <f>'MB non-lgt'!I263+'HB non-lgt'!I263+'Major Accts'!I263</f>
        <v>8931221.6495000012</v>
      </c>
      <c r="J263" s="5">
        <f>'MB non-lgt'!J263+'HB non-lgt'!J263+'Major Accts'!J263</f>
        <v>41550.672399999996</v>
      </c>
      <c r="K263" s="5">
        <f>'MB non-lgt'!K263+'HB non-lgt'!K263+'Major Accts'!K263</f>
        <v>47462.038</v>
      </c>
      <c r="L263" s="5">
        <f>'MB non-lgt'!L263+'HB non-lgt'!L263+'Major Accts'!L263</f>
        <v>217450.53777999998</v>
      </c>
      <c r="M263" s="5">
        <f>'MB non-lgt'!M263+'HB non-lgt'!M263+'Major Accts'!M263</f>
        <v>1866274.0398582295</v>
      </c>
      <c r="N263" s="5">
        <f>'MB non-lgt'!N263+'HB non-lgt'!N263+'Major Accts'!N263</f>
        <v>241191.68269761061</v>
      </c>
      <c r="O263" s="5">
        <f>'MB non-lgt'!O263+'HB non-lgt'!O263+'Major Accts'!O263</f>
        <v>471528.80658587121</v>
      </c>
      <c r="P263" s="5">
        <f>'MB non-lgt'!P263+'HB non-lgt'!P263+'Major Accts'!P263</f>
        <v>236477.23986440437</v>
      </c>
      <c r="Q263" s="5">
        <f>'MB non-lgt'!Q263+'HB non-lgt'!Q263+'Major Accts'!Q263</f>
        <v>251751.4457770403</v>
      </c>
      <c r="R263" s="5">
        <f>'MB non-lgt'!R263+'HB non-lgt'!R263+'Major Accts'!R263</f>
        <v>1897.3416</v>
      </c>
      <c r="S263" s="5">
        <f>'MB non-lgt'!S263+'HB non-lgt'!S263+'Major Accts'!S263</f>
        <v>193853.94575000001</v>
      </c>
      <c r="T263" s="5">
        <f>'MB non-lgt'!T263+'HB non-lgt'!T263+'Major Accts'!T263</f>
        <v>4403.9816000000001</v>
      </c>
      <c r="U263" s="5">
        <f>'MB non-lgt'!U263+'HB non-lgt'!U263+'Major Accts'!U263</f>
        <v>6091.1262500000003</v>
      </c>
      <c r="V263" s="5">
        <f>'MB non-lgt'!V263+'HB non-lgt'!V263+'Major Accts'!V263</f>
        <v>1031.50414</v>
      </c>
      <c r="W263" s="5">
        <f>'MB non-lgt'!W263+'HB non-lgt'!W263+'Major Accts'!W263</f>
        <v>103210.96503389577</v>
      </c>
      <c r="X263" s="5">
        <f>'MB non-lgt'!X263+'HB non-lgt'!X263+'Major Accts'!X263</f>
        <v>104911.95941093608</v>
      </c>
      <c r="Y263" s="5">
        <f>'MB non-lgt'!Y263+'HB non-lgt'!Y263+'Major Accts'!Y263</f>
        <v>71154.95757311293</v>
      </c>
      <c r="Z263" s="5">
        <f>'MB non-lgt'!Z263+'HB non-lgt'!Z263+'Major Accts'!Z263</f>
        <v>452682.27256946947</v>
      </c>
      <c r="AA263" s="5">
        <f>'MB non-lgt'!AA263+'HB non-lgt'!AA263+'Major Accts'!AA263</f>
        <v>1333792.5722050013</v>
      </c>
      <c r="AB263" s="5">
        <f>'MB non-lgt'!AB263+'HB non-lgt'!AB263+'Major Accts'!AB263</f>
        <v>21886.46744</v>
      </c>
      <c r="AC263" s="5">
        <f>'MB non-lgt'!AC263+'HB non-lgt'!AC263+'Major Accts'!AC263</f>
        <v>12735.38</v>
      </c>
      <c r="AD263" s="5">
        <f>'MB non-lgt'!AD263+'HB non-lgt'!AD263+'Major Accts'!AD263</f>
        <v>115838.37</v>
      </c>
      <c r="AE263" s="5">
        <f>'MB non-lgt'!AE263+'HB non-lgt'!AE263+'Major Accts'!AE263</f>
        <v>80000</v>
      </c>
      <c r="AF263" s="5">
        <f>'MB non-lgt'!AF263+'HB non-lgt'!AF263+'Major Accts'!AF263</f>
        <v>55584.573808231078</v>
      </c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U263" s="7">
        <f t="shared" si="6"/>
        <v>41745604.099397801</v>
      </c>
      <c r="AV263" s="7">
        <f>SUM(lighting!D263:J263)</f>
        <v>1355889</v>
      </c>
      <c r="AW263" s="7">
        <f t="shared" si="7"/>
        <v>43101493.099397801</v>
      </c>
    </row>
    <row r="264" spans="2:49">
      <c r="B264" s="4">
        <v>4</v>
      </c>
      <c r="C264" s="4">
        <v>2033</v>
      </c>
      <c r="D264" s="5">
        <f>'MB non-lgt'!D264+'HB non-lgt'!D264+'Major Accts'!D264</f>
        <v>22771434.363339998</v>
      </c>
      <c r="E264" s="5">
        <f>'MB non-lgt'!E264+'HB non-lgt'!E264+'Major Accts'!E264</f>
        <v>49843.080871500002</v>
      </c>
      <c r="F264" s="5">
        <f>'MB non-lgt'!F264+'HB non-lgt'!F264+'Major Accts'!F264</f>
        <v>1048986.2971700002</v>
      </c>
      <c r="G264" s="5">
        <f>'MB non-lgt'!G264+'HB non-lgt'!G264+'Major Accts'!G264</f>
        <v>1800909.0806400001</v>
      </c>
      <c r="H264" s="5">
        <f>'MB non-lgt'!H264+'HB non-lgt'!H264+'Major Accts'!H264</f>
        <v>10863.530226000001</v>
      </c>
      <c r="I264" s="5">
        <f>'MB non-lgt'!I264+'HB non-lgt'!I264+'Major Accts'!I264</f>
        <v>8724682.8904999997</v>
      </c>
      <c r="J264" s="5">
        <f>'MB non-lgt'!J264+'HB non-lgt'!J264+'Major Accts'!J264</f>
        <v>41959.5484</v>
      </c>
      <c r="K264" s="5">
        <f>'MB non-lgt'!K264+'HB non-lgt'!K264+'Major Accts'!K264</f>
        <v>50640.452499999999</v>
      </c>
      <c r="L264" s="5">
        <f>'MB non-lgt'!L264+'HB non-lgt'!L264+'Major Accts'!L264</f>
        <v>231179.16414000001</v>
      </c>
      <c r="M264" s="5">
        <f>'MB non-lgt'!M264+'HB non-lgt'!M264+'Major Accts'!M264</f>
        <v>1961510.7731673582</v>
      </c>
      <c r="N264" s="5">
        <f>'MB non-lgt'!N264+'HB non-lgt'!N264+'Major Accts'!N264</f>
        <v>227320.73430876108</v>
      </c>
      <c r="O264" s="5">
        <f>'MB non-lgt'!O264+'HB non-lgt'!O264+'Major Accts'!O264</f>
        <v>489138.70412355266</v>
      </c>
      <c r="P264" s="5">
        <f>'MB non-lgt'!P264+'HB non-lgt'!P264+'Major Accts'!P264</f>
        <v>243603.72309758147</v>
      </c>
      <c r="Q264" s="5">
        <f>'MB non-lgt'!Q264+'HB non-lgt'!Q264+'Major Accts'!Q264</f>
        <v>258330.98864135589</v>
      </c>
      <c r="R264" s="5">
        <f>'MB non-lgt'!R264+'HB non-lgt'!R264+'Major Accts'!R264</f>
        <v>1879.0754400000001</v>
      </c>
      <c r="S264" s="5">
        <f>'MB non-lgt'!S264+'HB non-lgt'!S264+'Major Accts'!S264</f>
        <v>198301.42525</v>
      </c>
      <c r="T264" s="5">
        <f>'MB non-lgt'!T264+'HB non-lgt'!T264+'Major Accts'!T264</f>
        <v>4508.0387000000001</v>
      </c>
      <c r="U264" s="5">
        <f>'MB non-lgt'!U264+'HB non-lgt'!U264+'Major Accts'!U264</f>
        <v>6170.8095000000003</v>
      </c>
      <c r="V264" s="5">
        <f>'MB non-lgt'!V264+'HB non-lgt'!V264+'Major Accts'!V264</f>
        <v>992.71395999999993</v>
      </c>
      <c r="W264" s="5">
        <f>'MB non-lgt'!W264+'HB non-lgt'!W264+'Major Accts'!W264</f>
        <v>103964.94105961559</v>
      </c>
      <c r="X264" s="5">
        <f>'MB non-lgt'!X264+'HB non-lgt'!X264+'Major Accts'!X264</f>
        <v>110014.35241029054</v>
      </c>
      <c r="Y264" s="5">
        <f>'MB non-lgt'!Y264+'HB non-lgt'!Y264+'Major Accts'!Y264</f>
        <v>75223.224258980976</v>
      </c>
      <c r="Z264" s="5">
        <f>'MB non-lgt'!Z264+'HB non-lgt'!Z264+'Major Accts'!Z264</f>
        <v>498578.49145304394</v>
      </c>
      <c r="AA264" s="5">
        <f>'MB non-lgt'!AA264+'HB non-lgt'!AA264+'Major Accts'!AA264</f>
        <v>1333083.0034781157</v>
      </c>
      <c r="AB264" s="5">
        <f>'MB non-lgt'!AB264+'HB non-lgt'!AB264+'Major Accts'!AB264</f>
        <v>17373.706179999997</v>
      </c>
      <c r="AC264" s="5">
        <f>'MB non-lgt'!AC264+'HB non-lgt'!AC264+'Major Accts'!AC264</f>
        <v>12673.34</v>
      </c>
      <c r="AD264" s="5">
        <f>'MB non-lgt'!AD264+'HB non-lgt'!AD264+'Major Accts'!AD264</f>
        <v>115838.37</v>
      </c>
      <c r="AE264" s="5">
        <f>'MB non-lgt'!AE264+'HB non-lgt'!AE264+'Major Accts'!AE264</f>
        <v>80000</v>
      </c>
      <c r="AF264" s="5">
        <f>'MB non-lgt'!AF264+'HB non-lgt'!AF264+'Major Accts'!AF264</f>
        <v>58392.420853512871</v>
      </c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U264" s="7">
        <f t="shared" si="6"/>
        <v>40527397.243669674</v>
      </c>
      <c r="AV264" s="7">
        <f>SUM(lighting!D264:J264)</f>
        <v>1356455</v>
      </c>
      <c r="AW264" s="7">
        <f t="shared" si="7"/>
        <v>41883852.243669674</v>
      </c>
    </row>
    <row r="265" spans="2:49">
      <c r="B265" s="4">
        <v>5</v>
      </c>
      <c r="C265" s="4">
        <v>2033</v>
      </c>
      <c r="D265" s="5">
        <f>'MB non-lgt'!D265+'HB non-lgt'!D265+'Major Accts'!D265</f>
        <v>23784464.311689999</v>
      </c>
      <c r="E265" s="5">
        <f>'MB non-lgt'!E265+'HB non-lgt'!E265+'Major Accts'!E265</f>
        <v>52943.856751500003</v>
      </c>
      <c r="F265" s="5">
        <f>'MB non-lgt'!F265+'HB non-lgt'!F265+'Major Accts'!F265</f>
        <v>1128491.01779</v>
      </c>
      <c r="G265" s="5">
        <f>'MB non-lgt'!G265+'HB non-lgt'!G265+'Major Accts'!G265</f>
        <v>1904475.4584000001</v>
      </c>
      <c r="H265" s="5">
        <f>'MB non-lgt'!H265+'HB non-lgt'!H265+'Major Accts'!H265</f>
        <v>11565.785934</v>
      </c>
      <c r="I265" s="5">
        <f>'MB non-lgt'!I265+'HB non-lgt'!I265+'Major Accts'!I265</f>
        <v>9298636.3282500003</v>
      </c>
      <c r="J265" s="5">
        <f>'MB non-lgt'!J265+'HB non-lgt'!J265+'Major Accts'!J265</f>
        <v>45708.587700000004</v>
      </c>
      <c r="K265" s="5">
        <f>'MB non-lgt'!K265+'HB non-lgt'!K265+'Major Accts'!K265</f>
        <v>55082.035499999998</v>
      </c>
      <c r="L265" s="5">
        <f>'MB non-lgt'!L265+'HB non-lgt'!L265+'Major Accts'!L265</f>
        <v>243240.09771999999</v>
      </c>
      <c r="M265" s="5">
        <f>'MB non-lgt'!M265+'HB non-lgt'!M265+'Major Accts'!M265</f>
        <v>2055102.706230982</v>
      </c>
      <c r="N265" s="5">
        <f>'MB non-lgt'!N265+'HB non-lgt'!N265+'Major Accts'!N265</f>
        <v>219318.07861530976</v>
      </c>
      <c r="O265" s="5">
        <f>'MB non-lgt'!O265+'HB non-lgt'!O265+'Major Accts'!O265</f>
        <v>497344.6742958636</v>
      </c>
      <c r="P265" s="5">
        <f>'MB non-lgt'!P265+'HB non-lgt'!P265+'Major Accts'!P265</f>
        <v>252662.80617750017</v>
      </c>
      <c r="Q265" s="5">
        <f>'MB non-lgt'!Q265+'HB non-lgt'!Q265+'Major Accts'!Q265</f>
        <v>248175.12897479598</v>
      </c>
      <c r="R265" s="5">
        <f>'MB non-lgt'!R265+'HB non-lgt'!R265+'Major Accts'!R265</f>
        <v>1562.5922399999999</v>
      </c>
      <c r="S265" s="5">
        <f>'MB non-lgt'!S265+'HB non-lgt'!S265+'Major Accts'!S265</f>
        <v>207185.79574999999</v>
      </c>
      <c r="T265" s="5">
        <f>'MB non-lgt'!T265+'HB non-lgt'!T265+'Major Accts'!T265</f>
        <v>4390.7795999999998</v>
      </c>
      <c r="U265" s="5">
        <f>'MB non-lgt'!U265+'HB non-lgt'!U265+'Major Accts'!U265</f>
        <v>6646.0372500000003</v>
      </c>
      <c r="V265" s="5">
        <f>'MB non-lgt'!V265+'HB non-lgt'!V265+'Major Accts'!V265</f>
        <v>1356.3229200000001</v>
      </c>
      <c r="W265" s="5">
        <f>'MB non-lgt'!W265+'HB non-lgt'!W265+'Major Accts'!W265</f>
        <v>107441.28750987074</v>
      </c>
      <c r="X265" s="5">
        <f>'MB non-lgt'!X265+'HB non-lgt'!X265+'Major Accts'!X265</f>
        <v>116655.49038155747</v>
      </c>
      <c r="Y265" s="5">
        <f>'MB non-lgt'!Y265+'HB non-lgt'!Y265+'Major Accts'!Y265</f>
        <v>78211.297423194483</v>
      </c>
      <c r="Z265" s="5">
        <f>'MB non-lgt'!Z265+'HB non-lgt'!Z265+'Major Accts'!Z265</f>
        <v>556668.70304237655</v>
      </c>
      <c r="AA265" s="5">
        <f>'MB non-lgt'!AA265+'HB non-lgt'!AA265+'Major Accts'!AA265</f>
        <v>1396676.222391587</v>
      </c>
      <c r="AB265" s="5">
        <f>'MB non-lgt'!AB265+'HB non-lgt'!AB265+'Major Accts'!AB265</f>
        <v>23783.222959999999</v>
      </c>
      <c r="AC265" s="5">
        <f>'MB non-lgt'!AC265+'HB non-lgt'!AC265+'Major Accts'!AC265</f>
        <v>12735.38</v>
      </c>
      <c r="AD265" s="5">
        <f>'MB non-lgt'!AD265+'HB non-lgt'!AD265+'Major Accts'!AD265</f>
        <v>115838.37</v>
      </c>
      <c r="AE265" s="5">
        <f>'MB non-lgt'!AE265+'HB non-lgt'!AE265+'Major Accts'!AE265</f>
        <v>80000</v>
      </c>
      <c r="AF265" s="5">
        <f>'MB non-lgt'!AF265+'HB non-lgt'!AF265+'Major Accts'!AF265</f>
        <v>58147.753643175151</v>
      </c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U265" s="7">
        <f t="shared" si="6"/>
        <v>42564510.129141711</v>
      </c>
      <c r="AV265" s="7">
        <f>SUM(lighting!D265:J265)</f>
        <v>1357022</v>
      </c>
      <c r="AW265" s="7">
        <f t="shared" si="7"/>
        <v>43921532.129141711</v>
      </c>
    </row>
    <row r="266" spans="2:49">
      <c r="B266" s="4">
        <v>6</v>
      </c>
      <c r="C266" s="4">
        <v>2033</v>
      </c>
      <c r="D266" s="5">
        <f>'MB non-lgt'!D266+'HB non-lgt'!D266+'Major Accts'!D266</f>
        <v>30958932.388020001</v>
      </c>
      <c r="E266" s="5">
        <f>'MB non-lgt'!E266+'HB non-lgt'!E266+'Major Accts'!E266</f>
        <v>69261.180651000002</v>
      </c>
      <c r="F266" s="5">
        <f>'MB non-lgt'!F266+'HB non-lgt'!F266+'Major Accts'!F266</f>
        <v>1510454.26575</v>
      </c>
      <c r="G266" s="5">
        <f>'MB non-lgt'!G266+'HB non-lgt'!G266+'Major Accts'!G266</f>
        <v>2263818.58164</v>
      </c>
      <c r="H266" s="5">
        <f>'MB non-lgt'!H266+'HB non-lgt'!H266+'Major Accts'!H266</f>
        <v>14013.065538000001</v>
      </c>
      <c r="I266" s="5">
        <f>'MB non-lgt'!I266+'HB non-lgt'!I266+'Major Accts'!I266</f>
        <v>10342589.18375</v>
      </c>
      <c r="J266" s="5">
        <f>'MB non-lgt'!J266+'HB non-lgt'!J266+'Major Accts'!J266</f>
        <v>53411.229500000001</v>
      </c>
      <c r="K266" s="5">
        <f>'MB non-lgt'!K266+'HB non-lgt'!K266+'Major Accts'!K266</f>
        <v>66064.839250000005</v>
      </c>
      <c r="L266" s="5">
        <f>'MB non-lgt'!L266+'HB non-lgt'!L266+'Major Accts'!L266</f>
        <v>338131.80452960002</v>
      </c>
      <c r="M266" s="5">
        <f>'MB non-lgt'!M266+'HB non-lgt'!M266+'Major Accts'!M266</f>
        <v>2257386.4992980636</v>
      </c>
      <c r="N266" s="5">
        <f>'MB non-lgt'!N266+'HB non-lgt'!N266+'Major Accts'!N266</f>
        <v>228307.26667336284</v>
      </c>
      <c r="O266" s="5">
        <f>'MB non-lgt'!O266+'HB non-lgt'!O266+'Major Accts'!O266</f>
        <v>534714.19511981739</v>
      </c>
      <c r="P266" s="5">
        <f>'MB non-lgt'!P266+'HB non-lgt'!P266+'Major Accts'!P266</f>
        <v>267519.2432878401</v>
      </c>
      <c r="Q266" s="5">
        <f>'MB non-lgt'!Q266+'HB non-lgt'!Q266+'Major Accts'!Q266</f>
        <v>438068.78803743707</v>
      </c>
      <c r="R266" s="5">
        <f>'MB non-lgt'!R266+'HB non-lgt'!R266+'Major Accts'!R266</f>
        <v>1738.0255200000001</v>
      </c>
      <c r="S266" s="5">
        <f>'MB non-lgt'!S266+'HB non-lgt'!S266+'Major Accts'!S266</f>
        <v>220834.91224999999</v>
      </c>
      <c r="T266" s="5">
        <f>'MB non-lgt'!T266+'HB non-lgt'!T266+'Major Accts'!T266</f>
        <v>4741.1373999999996</v>
      </c>
      <c r="U266" s="5">
        <f>'MB non-lgt'!U266+'HB non-lgt'!U266+'Major Accts'!U266</f>
        <v>6741.5542500000001</v>
      </c>
      <c r="V266" s="5">
        <f>'MB non-lgt'!V266+'HB non-lgt'!V266+'Major Accts'!V266</f>
        <v>1559.7570818711838</v>
      </c>
      <c r="W266" s="5">
        <f>'MB non-lgt'!W266+'HB non-lgt'!W266+'Major Accts'!W266</f>
        <v>112148.46327806644</v>
      </c>
      <c r="X266" s="5">
        <f>'MB non-lgt'!X266+'HB non-lgt'!X266+'Major Accts'!X266</f>
        <v>124225.49281968561</v>
      </c>
      <c r="Y266" s="5">
        <f>'MB non-lgt'!Y266+'HB non-lgt'!Y266+'Major Accts'!Y266</f>
        <v>80969.065122721833</v>
      </c>
      <c r="Z266" s="5">
        <f>'MB non-lgt'!Z266+'HB non-lgt'!Z266+'Major Accts'!Z266</f>
        <v>586100.66005131567</v>
      </c>
      <c r="AA266" s="5">
        <f>'MB non-lgt'!AA266+'HB non-lgt'!AA266+'Major Accts'!AA266</f>
        <v>2723667.8761209389</v>
      </c>
      <c r="AB266" s="5">
        <f>'MB non-lgt'!AB266+'HB non-lgt'!AB266+'Major Accts'!AB266</f>
        <v>18969.070019999999</v>
      </c>
      <c r="AC266" s="5">
        <f>'MB non-lgt'!AC266+'HB non-lgt'!AC266+'Major Accts'!AC266</f>
        <v>12673.34</v>
      </c>
      <c r="AD266" s="5">
        <f>'MB non-lgt'!AD266+'HB non-lgt'!AD266+'Major Accts'!AD266</f>
        <v>115838.37</v>
      </c>
      <c r="AE266" s="5">
        <f>'MB non-lgt'!AE266+'HB non-lgt'!AE266+'Major Accts'!AE266</f>
        <v>80000</v>
      </c>
      <c r="AF266" s="5">
        <f>'MB non-lgt'!AF266+'HB non-lgt'!AF266+'Major Accts'!AF266</f>
        <v>62990.876342708216</v>
      </c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U266" s="7">
        <f t="shared" si="6"/>
        <v>53495871.131302431</v>
      </c>
      <c r="AV266" s="7">
        <f>SUM(lighting!D266:J266)</f>
        <v>1357589</v>
      </c>
      <c r="AW266" s="7">
        <f t="shared" si="7"/>
        <v>54853460.131302431</v>
      </c>
    </row>
    <row r="267" spans="2:49">
      <c r="B267" s="4">
        <v>7</v>
      </c>
      <c r="C267" s="4">
        <v>2033</v>
      </c>
      <c r="D267" s="5">
        <f>'MB non-lgt'!D267+'HB non-lgt'!D267+'Major Accts'!D267</f>
        <v>35124401.183579996</v>
      </c>
      <c r="E267" s="5">
        <f>'MB non-lgt'!E267+'HB non-lgt'!E267+'Major Accts'!E267</f>
        <v>78074.350354499999</v>
      </c>
      <c r="F267" s="5">
        <f>'MB non-lgt'!F267+'HB non-lgt'!F267+'Major Accts'!F267</f>
        <v>1726569.9403600001</v>
      </c>
      <c r="G267" s="5">
        <f>'MB non-lgt'!G267+'HB non-lgt'!G267+'Major Accts'!G267</f>
        <v>2445241.28688</v>
      </c>
      <c r="H267" s="5">
        <f>'MB non-lgt'!H267+'HB non-lgt'!H267+'Major Accts'!H267</f>
        <v>15245.730972000001</v>
      </c>
      <c r="I267" s="5">
        <f>'MB non-lgt'!I267+'HB non-lgt'!I267+'Major Accts'!I267</f>
        <v>10811652.8665</v>
      </c>
      <c r="J267" s="5">
        <f>'MB non-lgt'!J267+'HB non-lgt'!J267+'Major Accts'!J267</f>
        <v>56141.249900000003</v>
      </c>
      <c r="K267" s="5">
        <f>'MB non-lgt'!K267+'HB non-lgt'!K267+'Major Accts'!K267</f>
        <v>68782.24325</v>
      </c>
      <c r="L267" s="5">
        <f>'MB non-lgt'!L267+'HB non-lgt'!L267+'Major Accts'!L267</f>
        <v>420740.01217968616</v>
      </c>
      <c r="M267" s="5">
        <f>'MB non-lgt'!M267+'HB non-lgt'!M267+'Major Accts'!M267</f>
        <v>2258449.0965041495</v>
      </c>
      <c r="N267" s="5">
        <f>'MB non-lgt'!N267+'HB non-lgt'!N267+'Major Accts'!N267</f>
        <v>232403.45851168141</v>
      </c>
      <c r="O267" s="5">
        <f>'MB non-lgt'!O267+'HB non-lgt'!O267+'Major Accts'!O267</f>
        <v>546045.26190333231</v>
      </c>
      <c r="P267" s="5">
        <f>'MB non-lgt'!P267+'HB non-lgt'!P267+'Major Accts'!P267</f>
        <v>268667.97297612421</v>
      </c>
      <c r="Q267" s="5">
        <f>'MB non-lgt'!Q267+'HB non-lgt'!Q267+'Major Accts'!Q267</f>
        <v>485827.3824585852</v>
      </c>
      <c r="R267" s="5">
        <f>'MB non-lgt'!R267+'HB non-lgt'!R267+'Major Accts'!R267</f>
        <v>1842.10356</v>
      </c>
      <c r="S267" s="5">
        <f>'MB non-lgt'!S267+'HB non-lgt'!S267+'Major Accts'!S267</f>
        <v>228545.35399999999</v>
      </c>
      <c r="T267" s="5">
        <f>'MB non-lgt'!T267+'HB non-lgt'!T267+'Major Accts'!T267</f>
        <v>4701.0629000000008</v>
      </c>
      <c r="U267" s="5">
        <f>'MB non-lgt'!U267+'HB non-lgt'!U267+'Major Accts'!U267</f>
        <v>6972.9454999999998</v>
      </c>
      <c r="V267" s="5">
        <f>'MB non-lgt'!V267+'HB non-lgt'!V267+'Major Accts'!V267</f>
        <v>2097.5984518595142</v>
      </c>
      <c r="W267" s="5">
        <f>'MB non-lgt'!W267+'HB non-lgt'!W267+'Major Accts'!W267</f>
        <v>116092.71346034939</v>
      </c>
      <c r="X267" s="5">
        <f>'MB non-lgt'!X267+'HB non-lgt'!X267+'Major Accts'!X267</f>
        <v>118443.46129306167</v>
      </c>
      <c r="Y267" s="5">
        <f>'MB non-lgt'!Y267+'HB non-lgt'!Y267+'Major Accts'!Y267</f>
        <v>80958.404774560418</v>
      </c>
      <c r="Z267" s="5">
        <f>'MB non-lgt'!Z267+'HB non-lgt'!Z267+'Major Accts'!Z267</f>
        <v>612218.99411253445</v>
      </c>
      <c r="AA267" s="5">
        <f>'MB non-lgt'!AA267+'HB non-lgt'!AA267+'Major Accts'!AA267</f>
        <v>3231939.0385539322</v>
      </c>
      <c r="AB267" s="5">
        <f>'MB non-lgt'!AB267+'HB non-lgt'!AB267+'Major Accts'!AB267</f>
        <v>20592.563920000001</v>
      </c>
      <c r="AC267" s="5">
        <f>'MB non-lgt'!AC267+'HB non-lgt'!AC267+'Major Accts'!AC267</f>
        <v>12735.38</v>
      </c>
      <c r="AD267" s="5">
        <f>'MB non-lgt'!AD267+'HB non-lgt'!AD267+'Major Accts'!AD267</f>
        <v>115838.37</v>
      </c>
      <c r="AE267" s="5">
        <f>'MB non-lgt'!AE267+'HB non-lgt'!AE267+'Major Accts'!AE267</f>
        <v>80000</v>
      </c>
      <c r="AF267" s="5">
        <f>'MB non-lgt'!AF267+'HB non-lgt'!AF267+'Major Accts'!AF267</f>
        <v>65317.304248018248</v>
      </c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U267" s="7">
        <f t="shared" si="6"/>
        <v>59236537.331104375</v>
      </c>
      <c r="AV267" s="7">
        <f>SUM(lighting!D267:J267)</f>
        <v>1358156</v>
      </c>
      <c r="AW267" s="7">
        <f t="shared" si="7"/>
        <v>60594693.331104375</v>
      </c>
    </row>
    <row r="268" spans="2:49">
      <c r="B268" s="4">
        <v>8</v>
      </c>
      <c r="C268" s="4">
        <v>2033</v>
      </c>
      <c r="D268" s="5">
        <f>'MB non-lgt'!D268+'HB non-lgt'!D268+'Major Accts'!D268</f>
        <v>35385330.173270002</v>
      </c>
      <c r="E268" s="5">
        <f>'MB non-lgt'!E268+'HB non-lgt'!E268+'Major Accts'!E268</f>
        <v>77769.807866999996</v>
      </c>
      <c r="F268" s="5">
        <f>'MB non-lgt'!F268+'HB non-lgt'!F268+'Major Accts'!F268</f>
        <v>1735111.27617</v>
      </c>
      <c r="G268" s="5">
        <f>'MB non-lgt'!G268+'HB non-lgt'!G268+'Major Accts'!G268</f>
        <v>2454612.6061200001</v>
      </c>
      <c r="H268" s="5">
        <f>'MB non-lgt'!H268+'HB non-lgt'!H268+'Major Accts'!H268</f>
        <v>15305.115528</v>
      </c>
      <c r="I268" s="5">
        <f>'MB non-lgt'!I268+'HB non-lgt'!I268+'Major Accts'!I268</f>
        <v>10806536.1205</v>
      </c>
      <c r="J268" s="5">
        <f>'MB non-lgt'!J268+'HB non-lgt'!J268+'Major Accts'!J268</f>
        <v>52088.024900000004</v>
      </c>
      <c r="K268" s="5">
        <f>'MB non-lgt'!K268+'HB non-lgt'!K268+'Major Accts'!K268</f>
        <v>69775.655500000008</v>
      </c>
      <c r="L268" s="5">
        <f>'MB non-lgt'!L268+'HB non-lgt'!L268+'Major Accts'!L268</f>
        <v>432206.26800980617</v>
      </c>
      <c r="M268" s="5">
        <f>'MB non-lgt'!M268+'HB non-lgt'!M268+'Major Accts'!M268</f>
        <v>2327536.1399999997</v>
      </c>
      <c r="N268" s="5">
        <f>'MB non-lgt'!N268+'HB non-lgt'!N268+'Major Accts'!N268</f>
        <v>240581.58576274337</v>
      </c>
      <c r="O268" s="5">
        <f>'MB non-lgt'!O268+'HB non-lgt'!O268+'Major Accts'!O268</f>
        <v>553767.62865235016</v>
      </c>
      <c r="P268" s="5">
        <f>'MB non-lgt'!P268+'HB non-lgt'!P268+'Major Accts'!P268</f>
        <v>286121.39540567563</v>
      </c>
      <c r="Q268" s="5">
        <f>'MB non-lgt'!Q268+'HB non-lgt'!Q268+'Major Accts'!Q268</f>
        <v>491638.64456612128</v>
      </c>
      <c r="R268" s="5">
        <f>'MB non-lgt'!R268+'HB non-lgt'!R268+'Major Accts'!R268</f>
        <v>1930.6016400000001</v>
      </c>
      <c r="S268" s="5">
        <f>'MB non-lgt'!S268+'HB non-lgt'!S268+'Major Accts'!S268</f>
        <v>229601.41399999999</v>
      </c>
      <c r="T268" s="5">
        <f>'MB non-lgt'!T268+'HB non-lgt'!T268+'Major Accts'!T268</f>
        <v>4757.5964000000004</v>
      </c>
      <c r="U268" s="5">
        <f>'MB non-lgt'!U268+'HB non-lgt'!U268+'Major Accts'!U268</f>
        <v>6938.2732500000002</v>
      </c>
      <c r="V268" s="5">
        <f>'MB non-lgt'!V268+'HB non-lgt'!V268+'Major Accts'!V268</f>
        <v>2369.5163139345809</v>
      </c>
      <c r="W268" s="5">
        <f>'MB non-lgt'!W268+'HB non-lgt'!W268+'Major Accts'!W268</f>
        <v>119147.85411060826</v>
      </c>
      <c r="X268" s="5">
        <f>'MB non-lgt'!X268+'HB non-lgt'!X268+'Major Accts'!X268</f>
        <v>120721.15884006306</v>
      </c>
      <c r="Y268" s="5">
        <f>'MB non-lgt'!Y268+'HB non-lgt'!Y268+'Major Accts'!Y268</f>
        <v>80460.4662815474</v>
      </c>
      <c r="Z268" s="5">
        <f>'MB non-lgt'!Z268+'HB non-lgt'!Z268+'Major Accts'!Z268</f>
        <v>655356.04065580713</v>
      </c>
      <c r="AA268" s="5">
        <f>'MB non-lgt'!AA268+'HB non-lgt'!AA268+'Major Accts'!AA268</f>
        <v>3214293.9429529808</v>
      </c>
      <c r="AB268" s="5">
        <f>'MB non-lgt'!AB268+'HB non-lgt'!AB268+'Major Accts'!AB268</f>
        <v>22856.694180000002</v>
      </c>
      <c r="AC268" s="5">
        <f>'MB non-lgt'!AC268+'HB non-lgt'!AC268+'Major Accts'!AC268</f>
        <v>12735.38</v>
      </c>
      <c r="AD268" s="5">
        <f>'MB non-lgt'!AD268+'HB non-lgt'!AD268+'Major Accts'!AD268</f>
        <v>115838.37</v>
      </c>
      <c r="AE268" s="5">
        <f>'MB non-lgt'!AE268+'HB non-lgt'!AE268+'Major Accts'!AE268</f>
        <v>80000</v>
      </c>
      <c r="AF268" s="5">
        <f>'MB non-lgt'!AF268+'HB non-lgt'!AF268+'Major Accts'!AF268</f>
        <v>64593.238518840262</v>
      </c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U268" s="7">
        <f t="shared" si="6"/>
        <v>59659980.989395462</v>
      </c>
      <c r="AV268" s="7">
        <f>SUM(lighting!D268:J268)</f>
        <v>1358724</v>
      </c>
      <c r="AW268" s="7">
        <f t="shared" si="7"/>
        <v>61018704.989395462</v>
      </c>
    </row>
    <row r="269" spans="2:49">
      <c r="B269" s="4">
        <v>9</v>
      </c>
      <c r="C269" s="4">
        <v>2033</v>
      </c>
      <c r="D269" s="5">
        <f>'MB non-lgt'!D269+'HB non-lgt'!D269+'Major Accts'!D269</f>
        <v>34061321.699469998</v>
      </c>
      <c r="E269" s="5">
        <f>'MB non-lgt'!E269+'HB non-lgt'!E269+'Major Accts'!E269</f>
        <v>73353.568185000011</v>
      </c>
      <c r="F269" s="5">
        <f>'MB non-lgt'!F269+'HB non-lgt'!F269+'Major Accts'!F269</f>
        <v>1647664.4248300001</v>
      </c>
      <c r="G269" s="5">
        <f>'MB non-lgt'!G269+'HB non-lgt'!G269+'Major Accts'!G269</f>
        <v>2409000.4905599998</v>
      </c>
      <c r="H269" s="5">
        <f>'MB non-lgt'!H269+'HB non-lgt'!H269+'Major Accts'!H269</f>
        <v>14993.88507</v>
      </c>
      <c r="I269" s="5">
        <f>'MB non-lgt'!I269+'HB non-lgt'!I269+'Major Accts'!I269</f>
        <v>11076742.0845</v>
      </c>
      <c r="J269" s="5">
        <f>'MB non-lgt'!J269+'HB non-lgt'!J269+'Major Accts'!J269</f>
        <v>56307.650500000003</v>
      </c>
      <c r="K269" s="5">
        <f>'MB non-lgt'!K269+'HB non-lgt'!K269+'Major Accts'!K269</f>
        <v>66465.940250000014</v>
      </c>
      <c r="L269" s="5">
        <f>'MB non-lgt'!L269+'HB non-lgt'!L269+'Major Accts'!L269</f>
        <v>428020.02190995094</v>
      </c>
      <c r="M269" s="5">
        <f>'MB non-lgt'!M269+'HB non-lgt'!M269+'Major Accts'!M269</f>
        <v>2345853.3076694328</v>
      </c>
      <c r="N269" s="5">
        <f>'MB non-lgt'!N269+'HB non-lgt'!N269+'Major Accts'!N269</f>
        <v>247406.44724000001</v>
      </c>
      <c r="O269" s="5">
        <f>'MB non-lgt'!O269+'HB non-lgt'!O269+'Major Accts'!O269</f>
        <v>539982.8387871657</v>
      </c>
      <c r="P269" s="5">
        <f>'MB non-lgt'!P269+'HB non-lgt'!P269+'Major Accts'!P269</f>
        <v>267879.97913701052</v>
      </c>
      <c r="Q269" s="5">
        <f>'MB non-lgt'!Q269+'HB non-lgt'!Q269+'Major Accts'!Q269</f>
        <v>411080.57615118392</v>
      </c>
      <c r="R269" s="5">
        <f>'MB non-lgt'!R269+'HB non-lgt'!R269+'Major Accts'!R269</f>
        <v>2038.0984800000001</v>
      </c>
      <c r="S269" s="5">
        <f>'MB non-lgt'!S269+'HB non-lgt'!S269+'Major Accts'!S269</f>
        <v>226925.715</v>
      </c>
      <c r="T269" s="5">
        <f>'MB non-lgt'!T269+'HB non-lgt'!T269+'Major Accts'!T269</f>
        <v>4674.6466</v>
      </c>
      <c r="U269" s="5">
        <f>'MB non-lgt'!U269+'HB non-lgt'!U269+'Major Accts'!U269</f>
        <v>6754.4657500000003</v>
      </c>
      <c r="V269" s="5">
        <f>'MB non-lgt'!V269+'HB non-lgt'!V269+'Major Accts'!V269</f>
        <v>2244.6877109516231</v>
      </c>
      <c r="W269" s="5">
        <f>'MB non-lgt'!W269+'HB non-lgt'!W269+'Major Accts'!W269</f>
        <v>115933.84948118038</v>
      </c>
      <c r="X269" s="5">
        <f>'MB non-lgt'!X269+'HB non-lgt'!X269+'Major Accts'!X269</f>
        <v>121216.46350803916</v>
      </c>
      <c r="Y269" s="5">
        <f>'MB non-lgt'!Y269+'HB non-lgt'!Y269+'Major Accts'!Y269</f>
        <v>78084.282771452243</v>
      </c>
      <c r="Z269" s="5">
        <f>'MB non-lgt'!Z269+'HB non-lgt'!Z269+'Major Accts'!Z269</f>
        <v>609828.92914168234</v>
      </c>
      <c r="AA269" s="5">
        <f>'MB non-lgt'!AA269+'HB non-lgt'!AA269+'Major Accts'!AA269</f>
        <v>3219638.1467893105</v>
      </c>
      <c r="AB269" s="5">
        <f>'MB non-lgt'!AB269+'HB non-lgt'!AB269+'Major Accts'!AB269</f>
        <v>24049.981940000001</v>
      </c>
      <c r="AC269" s="5">
        <f>'MB non-lgt'!AC269+'HB non-lgt'!AC269+'Major Accts'!AC269</f>
        <v>12673.34</v>
      </c>
      <c r="AD269" s="5">
        <f>'MB non-lgt'!AD269+'HB non-lgt'!AD269+'Major Accts'!AD269</f>
        <v>115838.37</v>
      </c>
      <c r="AE269" s="5">
        <f>'MB non-lgt'!AE269+'HB non-lgt'!AE269+'Major Accts'!AE269</f>
        <v>80000</v>
      </c>
      <c r="AF269" s="5">
        <f>'MB non-lgt'!AF269+'HB non-lgt'!AF269+'Major Accts'!AF269</f>
        <v>64319.854948420027</v>
      </c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U269" s="7">
        <f t="shared" si="6"/>
        <v>58330293.746380799</v>
      </c>
      <c r="AV269" s="7">
        <f>SUM(lighting!D269:J269)</f>
        <v>1359293</v>
      </c>
      <c r="AW269" s="7">
        <f t="shared" si="7"/>
        <v>59689586.746380799</v>
      </c>
    </row>
    <row r="270" spans="2:49">
      <c r="B270" s="4">
        <v>10</v>
      </c>
      <c r="C270" s="4">
        <v>2033</v>
      </c>
      <c r="D270" s="5">
        <f>'MB non-lgt'!D270+'HB non-lgt'!D270+'Major Accts'!D270</f>
        <v>28833920.767340001</v>
      </c>
      <c r="E270" s="5">
        <f>'MB non-lgt'!E270+'HB non-lgt'!E270+'Major Accts'!E270</f>
        <v>60372.700336499998</v>
      </c>
      <c r="F270" s="5">
        <f>'MB non-lgt'!F270+'HB non-lgt'!F270+'Major Accts'!F270</f>
        <v>1356644.7067</v>
      </c>
      <c r="G270" s="5">
        <f>'MB non-lgt'!G270+'HB non-lgt'!G270+'Major Accts'!G270</f>
        <v>2159738.1318000001</v>
      </c>
      <c r="H270" s="5">
        <f>'MB non-lgt'!H270+'HB non-lgt'!H270+'Major Accts'!H270</f>
        <v>13292.143182</v>
      </c>
      <c r="I270" s="5">
        <f>'MB non-lgt'!I270+'HB non-lgt'!I270+'Major Accts'!I270</f>
        <v>10656300.1175</v>
      </c>
      <c r="J270" s="5">
        <f>'MB non-lgt'!J270+'HB non-lgt'!J270+'Major Accts'!J270</f>
        <v>57812.306100000002</v>
      </c>
      <c r="K270" s="5">
        <f>'MB non-lgt'!K270+'HB non-lgt'!K270+'Major Accts'!K270</f>
        <v>59085.48575</v>
      </c>
      <c r="L270" s="5">
        <f>'MB non-lgt'!L270+'HB non-lgt'!L270+'Major Accts'!L270</f>
        <v>351118.42867753981</v>
      </c>
      <c r="M270" s="5">
        <f>'MB non-lgt'!M270+'HB non-lgt'!M270+'Major Accts'!M270</f>
        <v>2166010.3451694329</v>
      </c>
      <c r="N270" s="5">
        <f>'MB non-lgt'!N270+'HB non-lgt'!N270+'Major Accts'!N270</f>
        <v>236923.29286884953</v>
      </c>
      <c r="O270" s="5">
        <f>'MB non-lgt'!O270+'HB non-lgt'!O270+'Major Accts'!O270</f>
        <v>508048.59420531045</v>
      </c>
      <c r="P270" s="5">
        <f>'MB non-lgt'!P270+'HB non-lgt'!P270+'Major Accts'!P270</f>
        <v>250943.56860797512</v>
      </c>
      <c r="Q270" s="5">
        <f>'MB non-lgt'!Q270+'HB non-lgt'!Q270+'Major Accts'!Q270</f>
        <v>265061.50717811927</v>
      </c>
      <c r="R270" s="5">
        <f>'MB non-lgt'!R270+'HB non-lgt'!R270+'Major Accts'!R270</f>
        <v>1737.53712</v>
      </c>
      <c r="S270" s="5">
        <f>'MB non-lgt'!S270+'HB non-lgt'!S270+'Major Accts'!S270</f>
        <v>211857.93349999998</v>
      </c>
      <c r="T270" s="5">
        <f>'MB non-lgt'!T270+'HB non-lgt'!T270+'Major Accts'!T270</f>
        <v>4245.7664999999997</v>
      </c>
      <c r="U270" s="5">
        <f>'MB non-lgt'!U270+'HB non-lgt'!U270+'Major Accts'!U270</f>
        <v>6650.4842500000004</v>
      </c>
      <c r="V270" s="5">
        <f>'MB non-lgt'!V270+'HB non-lgt'!V270+'Major Accts'!V270</f>
        <v>1606.9967116960113</v>
      </c>
      <c r="W270" s="5">
        <f>'MB non-lgt'!W270+'HB non-lgt'!W270+'Major Accts'!W270</f>
        <v>110705.98909491749</v>
      </c>
      <c r="X270" s="5">
        <f>'MB non-lgt'!X270+'HB non-lgt'!X270+'Major Accts'!X270</f>
        <v>111579.90315912676</v>
      </c>
      <c r="Y270" s="5">
        <f>'MB non-lgt'!Y270+'HB non-lgt'!Y270+'Major Accts'!Y270</f>
        <v>73694.937653289919</v>
      </c>
      <c r="Z270" s="5">
        <f>'MB non-lgt'!Z270+'HB non-lgt'!Z270+'Major Accts'!Z270</f>
        <v>570217.23457819864</v>
      </c>
      <c r="AA270" s="5">
        <f>'MB non-lgt'!AA270+'HB non-lgt'!AA270+'Major Accts'!AA270</f>
        <v>1449893.3390693273</v>
      </c>
      <c r="AB270" s="5">
        <f>'MB non-lgt'!AB270+'HB non-lgt'!AB270+'Major Accts'!AB270</f>
        <v>19074.500660000002</v>
      </c>
      <c r="AC270" s="5">
        <f>'MB non-lgt'!AC270+'HB non-lgt'!AC270+'Major Accts'!AC270</f>
        <v>12735.38</v>
      </c>
      <c r="AD270" s="5">
        <f>'MB non-lgt'!AD270+'HB non-lgt'!AD270+'Major Accts'!AD270</f>
        <v>186279.886</v>
      </c>
      <c r="AE270" s="5">
        <f>'MB non-lgt'!AE270+'HB non-lgt'!AE270+'Major Accts'!AE270</f>
        <v>80000</v>
      </c>
      <c r="AF270" s="5">
        <f>'MB non-lgt'!AF270+'HB non-lgt'!AF270+'Major Accts'!AF270</f>
        <v>59365.009406015852</v>
      </c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U270" s="7">
        <f t="shared" ref="AU270:AU320" si="8">SUM(D270:AQ270)</f>
        <v>49874916.993118316</v>
      </c>
      <c r="AV270" s="7">
        <f>SUM(lighting!D270:J270)</f>
        <v>1359862</v>
      </c>
      <c r="AW270" s="7">
        <f t="shared" si="7"/>
        <v>51234778.993118316</v>
      </c>
    </row>
    <row r="271" spans="2:49">
      <c r="B271" s="4">
        <v>11</v>
      </c>
      <c r="C271" s="4">
        <v>2033</v>
      </c>
      <c r="D271" s="5">
        <f>'MB non-lgt'!D271+'HB non-lgt'!D271+'Major Accts'!D271</f>
        <v>22197982.608970001</v>
      </c>
      <c r="E271" s="5">
        <f>'MB non-lgt'!E271+'HB non-lgt'!E271+'Major Accts'!E271</f>
        <v>45802.412197500002</v>
      </c>
      <c r="F271" s="5">
        <f>'MB non-lgt'!F271+'HB non-lgt'!F271+'Major Accts'!F271</f>
        <v>1022599.6650800001</v>
      </c>
      <c r="G271" s="5">
        <f>'MB non-lgt'!G271+'HB non-lgt'!G271+'Major Accts'!G271</f>
        <v>1774007.5652400001</v>
      </c>
      <c r="H271" s="5">
        <f>'MB non-lgt'!H271+'HB non-lgt'!H271+'Major Accts'!H271</f>
        <v>10658.453508000001</v>
      </c>
      <c r="I271" s="5">
        <f>'MB non-lgt'!I271+'HB non-lgt'!I271+'Major Accts'!I271</f>
        <v>9123300.6282499991</v>
      </c>
      <c r="J271" s="5">
        <f>'MB non-lgt'!J271+'HB non-lgt'!J271+'Major Accts'!J271</f>
        <v>48844.289900000003</v>
      </c>
      <c r="K271" s="5">
        <f>'MB non-lgt'!K271+'HB non-lgt'!K271+'Major Accts'!K271</f>
        <v>50303.075250000009</v>
      </c>
      <c r="L271" s="5">
        <f>'MB non-lgt'!L271+'HB non-lgt'!L271+'Major Accts'!L271</f>
        <v>230228.25595999998</v>
      </c>
      <c r="M271" s="5">
        <f>'MB non-lgt'!M271+'HB non-lgt'!M271+'Major Accts'!M271</f>
        <v>1972281.4146887967</v>
      </c>
      <c r="N271" s="5">
        <f>'MB non-lgt'!N271+'HB non-lgt'!N271+'Major Accts'!N271</f>
        <v>222214.74853115043</v>
      </c>
      <c r="O271" s="5">
        <f>'MB non-lgt'!O271+'HB non-lgt'!O271+'Major Accts'!O271</f>
        <v>476171.89494413818</v>
      </c>
      <c r="P271" s="5">
        <f>'MB non-lgt'!P271+'HB non-lgt'!P271+'Major Accts'!P271</f>
        <v>237156.16268803214</v>
      </c>
      <c r="Q271" s="5">
        <f>'MB non-lgt'!Q271+'HB non-lgt'!Q271+'Major Accts'!Q271</f>
        <v>229671.27225640847</v>
      </c>
      <c r="R271" s="5">
        <f>'MB non-lgt'!R271+'HB non-lgt'!R271+'Major Accts'!R271</f>
        <v>1501.1515200000001</v>
      </c>
      <c r="S271" s="5">
        <f>'MB non-lgt'!S271+'HB non-lgt'!S271+'Major Accts'!S271</f>
        <v>192436.7065</v>
      </c>
      <c r="T271" s="5">
        <f>'MB non-lgt'!T271+'HB non-lgt'!T271+'Major Accts'!T271</f>
        <v>4231.7194</v>
      </c>
      <c r="U271" s="5">
        <f>'MB non-lgt'!U271+'HB non-lgt'!U271+'Major Accts'!U271</f>
        <v>6264.3964999999998</v>
      </c>
      <c r="V271" s="5">
        <f>'MB non-lgt'!V271+'HB non-lgt'!V271+'Major Accts'!V271</f>
        <v>986.80103999999994</v>
      </c>
      <c r="W271" s="5">
        <f>'MB non-lgt'!W271+'HB non-lgt'!W271+'Major Accts'!W271</f>
        <v>103822.87762068387</v>
      </c>
      <c r="X271" s="5">
        <f>'MB non-lgt'!X271+'HB non-lgt'!X271+'Major Accts'!X271</f>
        <v>107056.93213430692</v>
      </c>
      <c r="Y271" s="5">
        <f>'MB non-lgt'!Y271+'HB non-lgt'!Y271+'Major Accts'!Y271</f>
        <v>70956.944090407022</v>
      </c>
      <c r="Z271" s="5">
        <f>'MB non-lgt'!Z271+'HB non-lgt'!Z271+'Major Accts'!Z271</f>
        <v>508236.06700088148</v>
      </c>
      <c r="AA271" s="5">
        <f>'MB non-lgt'!AA271+'HB non-lgt'!AA271+'Major Accts'!AA271</f>
        <v>1160058.5431999071</v>
      </c>
      <c r="AB271" s="5">
        <f>'MB non-lgt'!AB271+'HB non-lgt'!AB271+'Major Accts'!AB271</f>
        <v>21966.916639999999</v>
      </c>
      <c r="AC271" s="5">
        <f>'MB non-lgt'!AC271+'HB non-lgt'!AC271+'Major Accts'!AC271</f>
        <v>12673.34</v>
      </c>
      <c r="AD271" s="5">
        <f>'MB non-lgt'!AD271+'HB non-lgt'!AD271+'Major Accts'!AD271</f>
        <v>184013.454</v>
      </c>
      <c r="AE271" s="5">
        <f>'MB non-lgt'!AE271+'HB non-lgt'!AE271+'Major Accts'!AE271</f>
        <v>80000</v>
      </c>
      <c r="AF271" s="5">
        <f>'MB non-lgt'!AF271+'HB non-lgt'!AF271+'Major Accts'!AF271</f>
        <v>55547.386254750789</v>
      </c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U271" s="7">
        <f t="shared" si="8"/>
        <v>40150975.683364965</v>
      </c>
      <c r="AV271" s="7">
        <f>SUM(lighting!D271:J271)</f>
        <v>1360431</v>
      </c>
      <c r="AW271" s="7">
        <f t="shared" ref="AW271:AW320" si="9">AU271+AV271</f>
        <v>41511406.683364965</v>
      </c>
    </row>
    <row r="272" spans="2:49">
      <c r="B272" s="4">
        <v>12</v>
      </c>
      <c r="C272" s="4">
        <v>2033</v>
      </c>
      <c r="D272" s="5">
        <f>'MB non-lgt'!D272+'HB non-lgt'!D272+'Major Accts'!D272</f>
        <v>24981677.362550002</v>
      </c>
      <c r="E272" s="5">
        <f>'MB non-lgt'!E272+'HB non-lgt'!E272+'Major Accts'!E272</f>
        <v>51950.426089499997</v>
      </c>
      <c r="F272" s="5">
        <f>'MB non-lgt'!F272+'HB non-lgt'!F272+'Major Accts'!F272</f>
        <v>1180055.4774600002</v>
      </c>
      <c r="G272" s="5">
        <f>'MB non-lgt'!G272+'HB non-lgt'!G272+'Major Accts'!G272</f>
        <v>1880801.1728400001</v>
      </c>
      <c r="H272" s="5">
        <f>'MB non-lgt'!H272+'HB non-lgt'!H272+'Major Accts'!H272</f>
        <v>11384.709192</v>
      </c>
      <c r="I272" s="5">
        <f>'MB non-lgt'!I272+'HB non-lgt'!I272+'Major Accts'!I272</f>
        <v>9245435.7507500015</v>
      </c>
      <c r="J272" s="5">
        <f>'MB non-lgt'!J272+'HB non-lgt'!J272+'Major Accts'!J272</f>
        <v>45965.883600000001</v>
      </c>
      <c r="K272" s="5">
        <f>'MB non-lgt'!K272+'HB non-lgt'!K272+'Major Accts'!K272</f>
        <v>52548.528000000006</v>
      </c>
      <c r="L272" s="5">
        <f>'MB non-lgt'!L272+'HB non-lgt'!L272+'Major Accts'!L272</f>
        <v>221425.38008</v>
      </c>
      <c r="M272" s="5">
        <f>'MB non-lgt'!M272+'HB non-lgt'!M272+'Major Accts'!M272</f>
        <v>1958258.9736998617</v>
      </c>
      <c r="N272" s="5">
        <f>'MB non-lgt'!N272+'HB non-lgt'!N272+'Major Accts'!N272</f>
        <v>234069.16963309734</v>
      </c>
      <c r="O272" s="5">
        <f>'MB non-lgt'!O272+'HB non-lgt'!O272+'Major Accts'!O272</f>
        <v>473473.98494289408</v>
      </c>
      <c r="P272" s="5">
        <f>'MB non-lgt'!P272+'HB non-lgt'!P272+'Major Accts'!P272</f>
        <v>221444.14945072547</v>
      </c>
      <c r="Q272" s="5">
        <f>'MB non-lgt'!Q272+'HB non-lgt'!Q272+'Major Accts'!Q272</f>
        <v>238932.86950642327</v>
      </c>
      <c r="R272" s="5">
        <f>'MB non-lgt'!R272+'HB non-lgt'!R272+'Major Accts'!R272</f>
        <v>1661.0048400000001</v>
      </c>
      <c r="S272" s="5">
        <f>'MB non-lgt'!S272+'HB non-lgt'!S272+'Major Accts'!S272</f>
        <v>197876.32750000001</v>
      </c>
      <c r="T272" s="5">
        <f>'MB non-lgt'!T272+'HB non-lgt'!T272+'Major Accts'!T272</f>
        <v>4397.9480000000003</v>
      </c>
      <c r="U272" s="5">
        <f>'MB non-lgt'!U272+'HB non-lgt'!U272+'Major Accts'!U272</f>
        <v>6127.3010000000004</v>
      </c>
      <c r="V272" s="5">
        <f>'MB non-lgt'!V272+'HB non-lgt'!V272+'Major Accts'!V272</f>
        <v>940.17445999999995</v>
      </c>
      <c r="W272" s="5">
        <f>'MB non-lgt'!W272+'HB non-lgt'!W272+'Major Accts'!W272</f>
        <v>104189.28982828622</v>
      </c>
      <c r="X272" s="5">
        <f>'MB non-lgt'!X272+'HB non-lgt'!X272+'Major Accts'!X272</f>
        <v>105579.54487725336</v>
      </c>
      <c r="Y272" s="5">
        <f>'MB non-lgt'!Y272+'HB non-lgt'!Y272+'Major Accts'!Y272</f>
        <v>71514.834154272467</v>
      </c>
      <c r="Z272" s="5">
        <f>'MB non-lgt'!Z272+'HB non-lgt'!Z272+'Major Accts'!Z272</f>
        <v>499172.51839084818</v>
      </c>
      <c r="AA272" s="5">
        <f>'MB non-lgt'!AA272+'HB non-lgt'!AA272+'Major Accts'!AA272</f>
        <v>1250097.704426955</v>
      </c>
      <c r="AB272" s="5">
        <f>'MB non-lgt'!AB272+'HB non-lgt'!AB272+'Major Accts'!AB272</f>
        <v>10998.234060000001</v>
      </c>
      <c r="AC272" s="5">
        <f>'MB non-lgt'!AC272+'HB non-lgt'!AC272+'Major Accts'!AC272</f>
        <v>12745.72</v>
      </c>
      <c r="AD272" s="5">
        <f>'MB non-lgt'!AD272+'HB non-lgt'!AD272+'Major Accts'!AD272</f>
        <v>115838.37</v>
      </c>
      <c r="AE272" s="5">
        <f>'MB non-lgt'!AE272+'HB non-lgt'!AE272+'Major Accts'!AE272</f>
        <v>80000</v>
      </c>
      <c r="AF272" s="5">
        <f>'MB non-lgt'!AF272+'HB non-lgt'!AF272+'Major Accts'!AF272</f>
        <v>57221.391725485941</v>
      </c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U272" s="7">
        <f t="shared" si="8"/>
        <v>43315784.201057591</v>
      </c>
      <c r="AV272" s="7">
        <f>SUM(lighting!D272:J272)</f>
        <v>1361001</v>
      </c>
      <c r="AW272" s="7">
        <f t="shared" si="9"/>
        <v>44676785.201057591</v>
      </c>
    </row>
    <row r="273" spans="2:49">
      <c r="B273" s="4">
        <v>1</v>
      </c>
      <c r="C273" s="4">
        <v>2034</v>
      </c>
      <c r="D273" s="5">
        <f>'MB non-lgt'!D273+'HB non-lgt'!D273+'Major Accts'!D273</f>
        <v>29289217.952400003</v>
      </c>
      <c r="E273" s="5">
        <f>'MB non-lgt'!E273+'HB non-lgt'!E273+'Major Accts'!E273</f>
        <v>60411.040390499998</v>
      </c>
      <c r="F273" s="5">
        <f>'MB non-lgt'!F273+'HB non-lgt'!F273+'Major Accts'!F273</f>
        <v>1396412.59381</v>
      </c>
      <c r="G273" s="5">
        <f>'MB non-lgt'!G273+'HB non-lgt'!G273+'Major Accts'!G273</f>
        <v>2075196.0751199999</v>
      </c>
      <c r="H273" s="5">
        <f>'MB non-lgt'!H273+'HB non-lgt'!H273+'Major Accts'!H273</f>
        <v>12705.477102000001</v>
      </c>
      <c r="I273" s="5">
        <f>'MB non-lgt'!I273+'HB non-lgt'!I273+'Major Accts'!I273</f>
        <v>9353233.699000001</v>
      </c>
      <c r="J273" s="5">
        <f>'MB non-lgt'!J273+'HB non-lgt'!J273+'Major Accts'!J273</f>
        <v>45799.227800000008</v>
      </c>
      <c r="K273" s="5">
        <f>'MB non-lgt'!K273+'HB non-lgt'!K273+'Major Accts'!K273</f>
        <v>53540.104749999999</v>
      </c>
      <c r="L273" s="5">
        <f>'MB non-lgt'!L273+'HB non-lgt'!L273+'Major Accts'!L273</f>
        <v>227511.81597999998</v>
      </c>
      <c r="M273" s="5">
        <f>'MB non-lgt'!M273+'HB non-lgt'!M273+'Major Accts'!M273</f>
        <v>1921516.7361998616</v>
      </c>
      <c r="N273" s="5">
        <f>'MB non-lgt'!N273+'HB non-lgt'!N273+'Major Accts'!N273</f>
        <v>231741.68644309737</v>
      </c>
      <c r="O273" s="5">
        <f>'MB non-lgt'!O273+'HB non-lgt'!O273+'Major Accts'!O273</f>
        <v>465832.69416935561</v>
      </c>
      <c r="P273" s="5">
        <f>'MB non-lgt'!P273+'HB non-lgt'!P273+'Major Accts'!P273</f>
        <v>229885.14553244936</v>
      </c>
      <c r="Q273" s="5">
        <f>'MB non-lgt'!Q273+'HB non-lgt'!Q273+'Major Accts'!Q273</f>
        <v>258542.95745368156</v>
      </c>
      <c r="R273" s="5">
        <f>'MB non-lgt'!R273+'HB non-lgt'!R273+'Major Accts'!R273</f>
        <v>1912.33548</v>
      </c>
      <c r="S273" s="5">
        <f>'MB non-lgt'!S273+'HB non-lgt'!S273+'Major Accts'!S273</f>
        <v>199961.63</v>
      </c>
      <c r="T273" s="5">
        <f>'MB non-lgt'!T273+'HB non-lgt'!T273+'Major Accts'!T273</f>
        <v>4673.6880000000001</v>
      </c>
      <c r="U273" s="5">
        <f>'MB non-lgt'!U273+'HB non-lgt'!U273+'Major Accts'!U273</f>
        <v>6011.0619999999999</v>
      </c>
      <c r="V273" s="5">
        <f>'MB non-lgt'!V273+'HB non-lgt'!V273+'Major Accts'!V273</f>
        <v>889.77215999999999</v>
      </c>
      <c r="W273" s="5">
        <f>'MB non-lgt'!W273+'HB non-lgt'!W273+'Major Accts'!W273</f>
        <v>101905.13868886654</v>
      </c>
      <c r="X273" s="5">
        <f>'MB non-lgt'!X273+'HB non-lgt'!X273+'Major Accts'!X273</f>
        <v>104738.52119017806</v>
      </c>
      <c r="Y273" s="5">
        <f>'MB non-lgt'!Y273+'HB non-lgt'!Y273+'Major Accts'!Y273</f>
        <v>69847.918898232689</v>
      </c>
      <c r="Z273" s="5">
        <f>'MB non-lgt'!Z273+'HB non-lgt'!Z273+'Major Accts'!Z273</f>
        <v>435243.22292179265</v>
      </c>
      <c r="AA273" s="5">
        <f>'MB non-lgt'!AA273+'HB non-lgt'!AA273+'Major Accts'!AA273</f>
        <v>1359864.6038083469</v>
      </c>
      <c r="AB273" s="5">
        <f>'MB non-lgt'!AB273+'HB non-lgt'!AB273+'Major Accts'!AB273</f>
        <v>24545.27448</v>
      </c>
      <c r="AC273" s="5">
        <f>'MB non-lgt'!AC273+'HB non-lgt'!AC273+'Major Accts'!AC273</f>
        <v>12735.38</v>
      </c>
      <c r="AD273" s="5">
        <f>'MB non-lgt'!AD273+'HB non-lgt'!AD273+'Major Accts'!AD273</f>
        <v>115838.37</v>
      </c>
      <c r="AE273" s="5">
        <f>'MB non-lgt'!AE273+'HB non-lgt'!AE273+'Major Accts'!AE273</f>
        <v>80000</v>
      </c>
      <c r="AF273" s="5">
        <f>'MB non-lgt'!AF273+'HB non-lgt'!AF273+'Major Accts'!AF273</f>
        <v>58197.962706048427</v>
      </c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U273" s="7">
        <f t="shared" si="8"/>
        <v>48197912.086484425</v>
      </c>
      <c r="AV273" s="7">
        <f>SUM(lighting!D273:J273)</f>
        <v>1361572</v>
      </c>
      <c r="AW273" s="7">
        <f t="shared" si="9"/>
        <v>49559484.086484425</v>
      </c>
    </row>
    <row r="274" spans="2:49">
      <c r="B274" s="4">
        <v>2</v>
      </c>
      <c r="C274" s="4">
        <v>2034</v>
      </c>
      <c r="D274" s="5">
        <f>'MB non-lgt'!D274+'HB non-lgt'!D274+'Major Accts'!D274</f>
        <v>27352600.561750002</v>
      </c>
      <c r="E274" s="5">
        <f>'MB non-lgt'!E274+'HB non-lgt'!E274+'Major Accts'!E274</f>
        <v>55227.647398499998</v>
      </c>
      <c r="F274" s="5">
        <f>'MB non-lgt'!F274+'HB non-lgt'!F274+'Major Accts'!F274</f>
        <v>1283087.0523900001</v>
      </c>
      <c r="G274" s="5">
        <f>'MB non-lgt'!G274+'HB non-lgt'!G274+'Major Accts'!G274</f>
        <v>1981361.57088</v>
      </c>
      <c r="H274" s="5">
        <f>'MB non-lgt'!H274+'HB non-lgt'!H274+'Major Accts'!H274</f>
        <v>12060.811079999999</v>
      </c>
      <c r="I274" s="5">
        <f>'MB non-lgt'!I274+'HB non-lgt'!I274+'Major Accts'!I274</f>
        <v>9315864.37775</v>
      </c>
      <c r="J274" s="5">
        <f>'MB non-lgt'!J274+'HB non-lgt'!J274+'Major Accts'!J274</f>
        <v>49258.571100000001</v>
      </c>
      <c r="K274" s="5">
        <f>'MB non-lgt'!K274+'HB non-lgt'!K274+'Major Accts'!K274</f>
        <v>51773.409</v>
      </c>
      <c r="L274" s="5">
        <f>'MB non-lgt'!L274+'HB non-lgt'!L274+'Major Accts'!L274</f>
        <v>226070.41863999999</v>
      </c>
      <c r="M274" s="5">
        <f>'MB non-lgt'!M274+'HB non-lgt'!M274+'Major Accts'!M274</f>
        <v>1903117.1610338865</v>
      </c>
      <c r="N274" s="5">
        <f>'MB non-lgt'!N274+'HB non-lgt'!N274+'Major Accts'!N274</f>
        <v>240853.31419106195</v>
      </c>
      <c r="O274" s="5">
        <f>'MB non-lgt'!O274+'HB non-lgt'!O274+'Major Accts'!O274</f>
        <v>458651.11512164929</v>
      </c>
      <c r="P274" s="5">
        <f>'MB non-lgt'!P274+'HB non-lgt'!P274+'Major Accts'!P274</f>
        <v>227966.04212424549</v>
      </c>
      <c r="Q274" s="5">
        <f>'MB non-lgt'!Q274+'HB non-lgt'!Q274+'Major Accts'!Q274</f>
        <v>235236.38791209698</v>
      </c>
      <c r="R274" s="5">
        <f>'MB non-lgt'!R274+'HB non-lgt'!R274+'Major Accts'!R274</f>
        <v>1903.4466</v>
      </c>
      <c r="S274" s="5">
        <f>'MB non-lgt'!S274+'HB non-lgt'!S274+'Major Accts'!S274</f>
        <v>195333.37450000001</v>
      </c>
      <c r="T274" s="5">
        <f>'MB non-lgt'!T274+'HB non-lgt'!T274+'Major Accts'!T274</f>
        <v>4526.4106000000002</v>
      </c>
      <c r="U274" s="5">
        <f>'MB non-lgt'!U274+'HB non-lgt'!U274+'Major Accts'!U274</f>
        <v>5832.2070000000003</v>
      </c>
      <c r="V274" s="5">
        <f>'MB non-lgt'!V274+'HB non-lgt'!V274+'Major Accts'!V274</f>
        <v>1072.2177999999999</v>
      </c>
      <c r="W274" s="5">
        <f>'MB non-lgt'!W274+'HB non-lgt'!W274+'Major Accts'!W274</f>
        <v>99572.754127463035</v>
      </c>
      <c r="X274" s="5">
        <f>'MB non-lgt'!X274+'HB non-lgt'!X274+'Major Accts'!X274</f>
        <v>103728.94122344902</v>
      </c>
      <c r="Y274" s="5">
        <f>'MB non-lgt'!Y274+'HB non-lgt'!Y274+'Major Accts'!Y274</f>
        <v>70402.51558493558</v>
      </c>
      <c r="Z274" s="5">
        <f>'MB non-lgt'!Z274+'HB non-lgt'!Z274+'Major Accts'!Z274</f>
        <v>454665.83105360065</v>
      </c>
      <c r="AA274" s="5">
        <f>'MB non-lgt'!AA274+'HB non-lgt'!AA274+'Major Accts'!AA274</f>
        <v>1076680.0952457422</v>
      </c>
      <c r="AB274" s="5">
        <f>'MB non-lgt'!AB274+'HB non-lgt'!AB274+'Major Accts'!AB274</f>
        <v>22322.458860000002</v>
      </c>
      <c r="AC274" s="5">
        <f>'MB non-lgt'!AC274+'HB non-lgt'!AC274+'Major Accts'!AC274</f>
        <v>12559.6</v>
      </c>
      <c r="AD274" s="5">
        <f>'MB non-lgt'!AD274+'HB non-lgt'!AD274+'Major Accts'!AD274</f>
        <v>115838.37</v>
      </c>
      <c r="AE274" s="5">
        <f>'MB non-lgt'!AE274+'HB non-lgt'!AE274+'Major Accts'!AE274</f>
        <v>80000</v>
      </c>
      <c r="AF274" s="5">
        <f>'MB non-lgt'!AF274+'HB non-lgt'!AF274+'Major Accts'!AF274</f>
        <v>55910.937289607995</v>
      </c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U274" s="7">
        <f t="shared" si="8"/>
        <v>45693477.600256242</v>
      </c>
      <c r="AV274" s="7">
        <f>SUM(lighting!D274:J274)</f>
        <v>1362143</v>
      </c>
      <c r="AW274" s="7">
        <f t="shared" si="9"/>
        <v>47055620.600256242</v>
      </c>
    </row>
    <row r="275" spans="2:49">
      <c r="B275" s="4">
        <v>3</v>
      </c>
      <c r="C275" s="4">
        <v>2034</v>
      </c>
      <c r="D275" s="5">
        <f>'MB non-lgt'!D275+'HB non-lgt'!D275+'Major Accts'!D275</f>
        <v>24084705.388319999</v>
      </c>
      <c r="E275" s="5">
        <f>'MB non-lgt'!E275+'HB non-lgt'!E275+'Major Accts'!E275</f>
        <v>47652.402622499998</v>
      </c>
      <c r="F275" s="5">
        <f>'MB non-lgt'!F275+'HB non-lgt'!F275+'Major Accts'!F275</f>
        <v>1108631.2917300002</v>
      </c>
      <c r="G275" s="5">
        <f>'MB non-lgt'!G275+'HB non-lgt'!G275+'Major Accts'!G275</f>
        <v>1817457.04632</v>
      </c>
      <c r="H275" s="5">
        <f>'MB non-lgt'!H275+'HB non-lgt'!H275+'Major Accts'!H275</f>
        <v>10939.889123999999</v>
      </c>
      <c r="I275" s="5">
        <f>'MB non-lgt'!I275+'HB non-lgt'!I275+'Major Accts'!I275</f>
        <v>8945452.7302499991</v>
      </c>
      <c r="J275" s="5">
        <f>'MB non-lgt'!J275+'HB non-lgt'!J275+'Major Accts'!J275</f>
        <v>41484.710099999997</v>
      </c>
      <c r="K275" s="5">
        <f>'MB non-lgt'!K275+'HB non-lgt'!K275+'Major Accts'!K275</f>
        <v>47462.038</v>
      </c>
      <c r="L275" s="5">
        <f>'MB non-lgt'!L275+'HB non-lgt'!L275+'Major Accts'!L275</f>
        <v>226234.74458</v>
      </c>
      <c r="M275" s="5">
        <f>'MB non-lgt'!M275+'HB non-lgt'!M275+'Major Accts'!M275</f>
        <v>1927543.2948582296</v>
      </c>
      <c r="N275" s="5">
        <f>'MB non-lgt'!N275+'HB non-lgt'!N275+'Major Accts'!N275</f>
        <v>258023.03862761063</v>
      </c>
      <c r="O275" s="5">
        <f>'MB non-lgt'!O275+'HB non-lgt'!O275+'Major Accts'!O275</f>
        <v>471528.80658587121</v>
      </c>
      <c r="P275" s="5">
        <f>'MB non-lgt'!P275+'HB non-lgt'!P275+'Major Accts'!P275</f>
        <v>236477.23986440437</v>
      </c>
      <c r="Q275" s="5">
        <f>'MB non-lgt'!Q275+'HB non-lgt'!Q275+'Major Accts'!Q275</f>
        <v>251751.4457770403</v>
      </c>
      <c r="R275" s="5">
        <f>'MB non-lgt'!R275+'HB non-lgt'!R275+'Major Accts'!R275</f>
        <v>1897.3416</v>
      </c>
      <c r="S275" s="5">
        <f>'MB non-lgt'!S275+'HB non-lgt'!S275+'Major Accts'!S275</f>
        <v>194990.45124999998</v>
      </c>
      <c r="T275" s="5">
        <f>'MB non-lgt'!T275+'HB non-lgt'!T275+'Major Accts'!T275</f>
        <v>4403.9816000000001</v>
      </c>
      <c r="U275" s="5">
        <f>'MB non-lgt'!U275+'HB non-lgt'!U275+'Major Accts'!U275</f>
        <v>6091.1262500000003</v>
      </c>
      <c r="V275" s="5">
        <f>'MB non-lgt'!V275+'HB non-lgt'!V275+'Major Accts'!V275</f>
        <v>1031.50414</v>
      </c>
      <c r="W275" s="5">
        <f>'MB non-lgt'!W275+'HB non-lgt'!W275+'Major Accts'!W275</f>
        <v>103210.96503389577</v>
      </c>
      <c r="X275" s="5">
        <f>'MB non-lgt'!X275+'HB non-lgt'!X275+'Major Accts'!X275</f>
        <v>104911.95941093608</v>
      </c>
      <c r="Y275" s="5">
        <f>'MB non-lgt'!Y275+'HB non-lgt'!Y275+'Major Accts'!Y275</f>
        <v>71154.95757311293</v>
      </c>
      <c r="Z275" s="5">
        <f>'MB non-lgt'!Z275+'HB non-lgt'!Z275+'Major Accts'!Z275</f>
        <v>452682.27256946947</v>
      </c>
      <c r="AA275" s="5">
        <f>'MB non-lgt'!AA275+'HB non-lgt'!AA275+'Major Accts'!AA275</f>
        <v>1333792.5722050013</v>
      </c>
      <c r="AB275" s="5">
        <f>'MB non-lgt'!AB275+'HB non-lgt'!AB275+'Major Accts'!AB275</f>
        <v>21886.46744</v>
      </c>
      <c r="AC275" s="5">
        <f>'MB non-lgt'!AC275+'HB non-lgt'!AC275+'Major Accts'!AC275</f>
        <v>12735.38</v>
      </c>
      <c r="AD275" s="5">
        <f>'MB non-lgt'!AD275+'HB non-lgt'!AD275+'Major Accts'!AD275</f>
        <v>115838.37</v>
      </c>
      <c r="AE275" s="5">
        <f>'MB non-lgt'!AE275+'HB non-lgt'!AE275+'Major Accts'!AE275</f>
        <v>80000</v>
      </c>
      <c r="AF275" s="5">
        <f>'MB non-lgt'!AF275+'HB non-lgt'!AF275+'Major Accts'!AF275</f>
        <v>55584.573808231078</v>
      </c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U275" s="7">
        <f t="shared" si="8"/>
        <v>42035555.98964031</v>
      </c>
      <c r="AV275" s="7">
        <f>SUM(lighting!D275:J275)</f>
        <v>1362714</v>
      </c>
      <c r="AW275" s="7">
        <f t="shared" si="9"/>
        <v>43398269.98964031</v>
      </c>
    </row>
    <row r="276" spans="2:49">
      <c r="B276" s="4">
        <v>4</v>
      </c>
      <c r="C276" s="4">
        <v>2034</v>
      </c>
      <c r="D276" s="5">
        <f>'MB non-lgt'!D276+'HB non-lgt'!D276+'Major Accts'!D276</f>
        <v>22940129.988570001</v>
      </c>
      <c r="E276" s="5">
        <f>'MB non-lgt'!E276+'HB non-lgt'!E276+'Major Accts'!E276</f>
        <v>44888.622039000002</v>
      </c>
      <c r="F276" s="5">
        <f>'MB non-lgt'!F276+'HB non-lgt'!F276+'Major Accts'!F276</f>
        <v>1050773.5181100001</v>
      </c>
      <c r="G276" s="5">
        <f>'MB non-lgt'!G276+'HB non-lgt'!G276+'Major Accts'!G276</f>
        <v>1813154.5379999999</v>
      </c>
      <c r="H276" s="5">
        <f>'MB non-lgt'!H276+'HB non-lgt'!H276+'Major Accts'!H276</f>
        <v>10906.504542000001</v>
      </c>
      <c r="I276" s="5">
        <f>'MB non-lgt'!I276+'HB non-lgt'!I276+'Major Accts'!I276</f>
        <v>8723997.9124999996</v>
      </c>
      <c r="J276" s="5">
        <f>'MB non-lgt'!J276+'HB non-lgt'!J276+'Major Accts'!J276</f>
        <v>41833.752800000002</v>
      </c>
      <c r="K276" s="5">
        <f>'MB non-lgt'!K276+'HB non-lgt'!K276+'Major Accts'!K276</f>
        <v>50640.452499999999</v>
      </c>
      <c r="L276" s="5">
        <f>'MB non-lgt'!L276+'HB non-lgt'!L276+'Major Accts'!L276</f>
        <v>240489.5852</v>
      </c>
      <c r="M276" s="5">
        <f>'MB non-lgt'!M276+'HB non-lgt'!M276+'Major Accts'!M276</f>
        <v>2038523.7631673582</v>
      </c>
      <c r="N276" s="5">
        <f>'MB non-lgt'!N276+'HB non-lgt'!N276+'Major Accts'!N276</f>
        <v>243075.96949876106</v>
      </c>
      <c r="O276" s="5">
        <f>'MB non-lgt'!O276+'HB non-lgt'!O276+'Major Accts'!O276</f>
        <v>489138.70412355266</v>
      </c>
      <c r="P276" s="5">
        <f>'MB non-lgt'!P276+'HB non-lgt'!P276+'Major Accts'!P276</f>
        <v>243603.72309758147</v>
      </c>
      <c r="Q276" s="5">
        <f>'MB non-lgt'!Q276+'HB non-lgt'!Q276+'Major Accts'!Q276</f>
        <v>258330.98864135589</v>
      </c>
      <c r="R276" s="5">
        <f>'MB non-lgt'!R276+'HB non-lgt'!R276+'Major Accts'!R276</f>
        <v>1879.0754400000001</v>
      </c>
      <c r="S276" s="5">
        <f>'MB non-lgt'!S276+'HB non-lgt'!S276+'Major Accts'!S276</f>
        <v>200620.50400000002</v>
      </c>
      <c r="T276" s="5">
        <f>'MB non-lgt'!T276+'HB non-lgt'!T276+'Major Accts'!T276</f>
        <v>4508.0387000000001</v>
      </c>
      <c r="U276" s="5">
        <f>'MB non-lgt'!U276+'HB non-lgt'!U276+'Major Accts'!U276</f>
        <v>6170.8095000000003</v>
      </c>
      <c r="V276" s="5">
        <f>'MB non-lgt'!V276+'HB non-lgt'!V276+'Major Accts'!V276</f>
        <v>992.71395999999993</v>
      </c>
      <c r="W276" s="5">
        <f>'MB non-lgt'!W276+'HB non-lgt'!W276+'Major Accts'!W276</f>
        <v>103964.94105961559</v>
      </c>
      <c r="X276" s="5">
        <f>'MB non-lgt'!X276+'HB non-lgt'!X276+'Major Accts'!X276</f>
        <v>110014.35241029054</v>
      </c>
      <c r="Y276" s="5">
        <f>'MB non-lgt'!Y276+'HB non-lgt'!Y276+'Major Accts'!Y276</f>
        <v>75223.224258980976</v>
      </c>
      <c r="Z276" s="5">
        <f>'MB non-lgt'!Z276+'HB non-lgt'!Z276+'Major Accts'!Z276</f>
        <v>498578.49145304394</v>
      </c>
      <c r="AA276" s="5">
        <f>'MB non-lgt'!AA276+'HB non-lgt'!AA276+'Major Accts'!AA276</f>
        <v>1333083.0034781157</v>
      </c>
      <c r="AB276" s="5">
        <f>'MB non-lgt'!AB276+'HB non-lgt'!AB276+'Major Accts'!AB276</f>
        <v>17373.706179999997</v>
      </c>
      <c r="AC276" s="5">
        <f>'MB non-lgt'!AC276+'HB non-lgt'!AC276+'Major Accts'!AC276</f>
        <v>12673.34</v>
      </c>
      <c r="AD276" s="5">
        <f>'MB non-lgt'!AD276+'HB non-lgt'!AD276+'Major Accts'!AD276</f>
        <v>115838.37</v>
      </c>
      <c r="AE276" s="5">
        <f>'MB non-lgt'!AE276+'HB non-lgt'!AE276+'Major Accts'!AE276</f>
        <v>80000</v>
      </c>
      <c r="AF276" s="5">
        <f>'MB non-lgt'!AF276+'HB non-lgt'!AF276+'Major Accts'!AF276</f>
        <v>58392.420853512871</v>
      </c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U276" s="7">
        <f t="shared" si="8"/>
        <v>40808801.014083177</v>
      </c>
      <c r="AV276" s="7">
        <f>SUM(lighting!D276:J276)</f>
        <v>1363286</v>
      </c>
      <c r="AW276" s="7">
        <f t="shared" si="9"/>
        <v>42172087.014083177</v>
      </c>
    </row>
    <row r="277" spans="2:49">
      <c r="B277" s="4">
        <v>5</v>
      </c>
      <c r="C277" s="4">
        <v>2034</v>
      </c>
      <c r="D277" s="5">
        <f>'MB non-lgt'!D277+'HB non-lgt'!D277+'Major Accts'!D277</f>
        <v>23964794.26661</v>
      </c>
      <c r="E277" s="5">
        <f>'MB non-lgt'!E277+'HB non-lgt'!E277+'Major Accts'!E277</f>
        <v>47698.623470999999</v>
      </c>
      <c r="F277" s="5">
        <f>'MB non-lgt'!F277+'HB non-lgt'!F277+'Major Accts'!F277</f>
        <v>1130570.74639</v>
      </c>
      <c r="G277" s="5">
        <f>'MB non-lgt'!G277+'HB non-lgt'!G277+'Major Accts'!G277</f>
        <v>1917529.45212</v>
      </c>
      <c r="H277" s="5">
        <f>'MB non-lgt'!H277+'HB non-lgt'!H277+'Major Accts'!H277</f>
        <v>11613.529476</v>
      </c>
      <c r="I277" s="5">
        <f>'MB non-lgt'!I277+'HB non-lgt'!I277+'Major Accts'!I277</f>
        <v>9317241.3859999999</v>
      </c>
      <c r="J277" s="5">
        <f>'MB non-lgt'!J277+'HB non-lgt'!J277+'Major Accts'!J277</f>
        <v>45676.565400000007</v>
      </c>
      <c r="K277" s="5">
        <f>'MB non-lgt'!K277+'HB non-lgt'!K277+'Major Accts'!K277</f>
        <v>55082.035499999998</v>
      </c>
      <c r="L277" s="5">
        <f>'MB non-lgt'!L277+'HB non-lgt'!L277+'Major Accts'!L277</f>
        <v>253190.83319999999</v>
      </c>
      <c r="M277" s="5">
        <f>'MB non-lgt'!M277+'HB non-lgt'!M277+'Major Accts'!M277</f>
        <v>2121918.903730982</v>
      </c>
      <c r="N277" s="5">
        <f>'MB non-lgt'!N277+'HB non-lgt'!N277+'Major Accts'!N277</f>
        <v>234311.76736530976</v>
      </c>
      <c r="O277" s="5">
        <f>'MB non-lgt'!O277+'HB non-lgt'!O277+'Major Accts'!O277</f>
        <v>497344.6742958636</v>
      </c>
      <c r="P277" s="5">
        <f>'MB non-lgt'!P277+'HB non-lgt'!P277+'Major Accts'!P277</f>
        <v>252662.80617750017</v>
      </c>
      <c r="Q277" s="5">
        <f>'MB non-lgt'!Q277+'HB non-lgt'!Q277+'Major Accts'!Q277</f>
        <v>248175.12897479598</v>
      </c>
      <c r="R277" s="5">
        <f>'MB non-lgt'!R277+'HB non-lgt'!R277+'Major Accts'!R277</f>
        <v>1562.5922399999999</v>
      </c>
      <c r="S277" s="5">
        <f>'MB non-lgt'!S277+'HB non-lgt'!S277+'Major Accts'!S277</f>
        <v>209605.61800000002</v>
      </c>
      <c r="T277" s="5">
        <f>'MB non-lgt'!T277+'HB non-lgt'!T277+'Major Accts'!T277</f>
        <v>4390.7795999999998</v>
      </c>
      <c r="U277" s="5">
        <f>'MB non-lgt'!U277+'HB non-lgt'!U277+'Major Accts'!U277</f>
        <v>6646.0372500000003</v>
      </c>
      <c r="V277" s="5">
        <f>'MB non-lgt'!V277+'HB non-lgt'!V277+'Major Accts'!V277</f>
        <v>1356.3229200000001</v>
      </c>
      <c r="W277" s="5">
        <f>'MB non-lgt'!W277+'HB non-lgt'!W277+'Major Accts'!W277</f>
        <v>107441.28750987074</v>
      </c>
      <c r="X277" s="5">
        <f>'MB non-lgt'!X277+'HB non-lgt'!X277+'Major Accts'!X277</f>
        <v>116655.49038155747</v>
      </c>
      <c r="Y277" s="5">
        <f>'MB non-lgt'!Y277+'HB non-lgt'!Y277+'Major Accts'!Y277</f>
        <v>78211.297423194483</v>
      </c>
      <c r="Z277" s="5">
        <f>'MB non-lgt'!Z277+'HB non-lgt'!Z277+'Major Accts'!Z277</f>
        <v>556668.70304237655</v>
      </c>
      <c r="AA277" s="5">
        <f>'MB non-lgt'!AA277+'HB non-lgt'!AA277+'Major Accts'!AA277</f>
        <v>1396676.222391587</v>
      </c>
      <c r="AB277" s="5">
        <f>'MB non-lgt'!AB277+'HB non-lgt'!AB277+'Major Accts'!AB277</f>
        <v>23783.222959999999</v>
      </c>
      <c r="AC277" s="5">
        <f>'MB non-lgt'!AC277+'HB non-lgt'!AC277+'Major Accts'!AC277</f>
        <v>12735.38</v>
      </c>
      <c r="AD277" s="5">
        <f>'MB non-lgt'!AD277+'HB non-lgt'!AD277+'Major Accts'!AD277</f>
        <v>115838.37</v>
      </c>
      <c r="AE277" s="5">
        <f>'MB non-lgt'!AE277+'HB non-lgt'!AE277+'Major Accts'!AE277</f>
        <v>80000</v>
      </c>
      <c r="AF277" s="5">
        <f>'MB non-lgt'!AF277+'HB non-lgt'!AF277+'Major Accts'!AF277</f>
        <v>58147.753643175151</v>
      </c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U277" s="7">
        <f t="shared" si="8"/>
        <v>42867529.796073206</v>
      </c>
      <c r="AV277" s="7">
        <f>SUM(lighting!D277:J277)</f>
        <v>1363858</v>
      </c>
      <c r="AW277" s="7">
        <f t="shared" si="9"/>
        <v>44231387.796073206</v>
      </c>
    </row>
    <row r="278" spans="2:49">
      <c r="B278" s="4">
        <v>6</v>
      </c>
      <c r="C278" s="4">
        <v>2034</v>
      </c>
      <c r="D278" s="5">
        <f>'MB non-lgt'!D278+'HB non-lgt'!D278+'Major Accts'!D278</f>
        <v>31198580.408849999</v>
      </c>
      <c r="E278" s="5">
        <f>'MB non-lgt'!E278+'HB non-lgt'!E278+'Major Accts'!E278</f>
        <v>62431.654623000002</v>
      </c>
      <c r="F278" s="5">
        <f>'MB non-lgt'!F278+'HB non-lgt'!F278+'Major Accts'!F278</f>
        <v>1513650.0693600001</v>
      </c>
      <c r="G278" s="5">
        <f>'MB non-lgt'!G278+'HB non-lgt'!G278+'Major Accts'!G278</f>
        <v>2279881.33176</v>
      </c>
      <c r="H278" s="5">
        <f>'MB non-lgt'!H278+'HB non-lgt'!H278+'Major Accts'!H278</f>
        <v>14074.860348</v>
      </c>
      <c r="I278" s="5">
        <f>'MB non-lgt'!I278+'HB non-lgt'!I278+'Major Accts'!I278</f>
        <v>10364235.706250001</v>
      </c>
      <c r="J278" s="5">
        <f>'MB non-lgt'!J278+'HB non-lgt'!J278+'Major Accts'!J278</f>
        <v>53394.983500000002</v>
      </c>
      <c r="K278" s="5">
        <f>'MB non-lgt'!K278+'HB non-lgt'!K278+'Major Accts'!K278</f>
        <v>66064.839250000005</v>
      </c>
      <c r="L278" s="5">
        <f>'MB non-lgt'!L278+'HB non-lgt'!L278+'Major Accts'!L278</f>
        <v>352178.07101456041</v>
      </c>
      <c r="M278" s="5">
        <f>'MB non-lgt'!M278+'HB non-lgt'!M278+'Major Accts'!M278</f>
        <v>2330833.2842980633</v>
      </c>
      <c r="N278" s="5">
        <f>'MB non-lgt'!N278+'HB non-lgt'!N278+'Major Accts'!N278</f>
        <v>243830.08854336283</v>
      </c>
      <c r="O278" s="5">
        <f>'MB non-lgt'!O278+'HB non-lgt'!O278+'Major Accts'!O278</f>
        <v>534714.19511981739</v>
      </c>
      <c r="P278" s="5">
        <f>'MB non-lgt'!P278+'HB non-lgt'!P278+'Major Accts'!P278</f>
        <v>267519.2432878401</v>
      </c>
      <c r="Q278" s="5">
        <f>'MB non-lgt'!Q278+'HB non-lgt'!Q278+'Major Accts'!Q278</f>
        <v>438068.78803743707</v>
      </c>
      <c r="R278" s="5">
        <f>'MB non-lgt'!R278+'HB non-lgt'!R278+'Major Accts'!R278</f>
        <v>1738.0255200000001</v>
      </c>
      <c r="S278" s="5">
        <f>'MB non-lgt'!S278+'HB non-lgt'!S278+'Major Accts'!S278</f>
        <v>223418.64374999999</v>
      </c>
      <c r="T278" s="5">
        <f>'MB non-lgt'!T278+'HB non-lgt'!T278+'Major Accts'!T278</f>
        <v>4741.1373999999996</v>
      </c>
      <c r="U278" s="5">
        <f>'MB non-lgt'!U278+'HB non-lgt'!U278+'Major Accts'!U278</f>
        <v>6741.5542500000001</v>
      </c>
      <c r="V278" s="5">
        <f>'MB non-lgt'!V278+'HB non-lgt'!V278+'Major Accts'!V278</f>
        <v>1559.7570818711838</v>
      </c>
      <c r="W278" s="5">
        <f>'MB non-lgt'!W278+'HB non-lgt'!W278+'Major Accts'!W278</f>
        <v>112148.46327806644</v>
      </c>
      <c r="X278" s="5">
        <f>'MB non-lgt'!X278+'HB non-lgt'!X278+'Major Accts'!X278</f>
        <v>124225.49281968561</v>
      </c>
      <c r="Y278" s="5">
        <f>'MB non-lgt'!Y278+'HB non-lgt'!Y278+'Major Accts'!Y278</f>
        <v>80969.065122721833</v>
      </c>
      <c r="Z278" s="5">
        <f>'MB non-lgt'!Z278+'HB non-lgt'!Z278+'Major Accts'!Z278</f>
        <v>586100.66005131567</v>
      </c>
      <c r="AA278" s="5">
        <f>'MB non-lgt'!AA278+'HB non-lgt'!AA278+'Major Accts'!AA278</f>
        <v>2723667.8761209389</v>
      </c>
      <c r="AB278" s="5">
        <f>'MB non-lgt'!AB278+'HB non-lgt'!AB278+'Major Accts'!AB278</f>
        <v>18969.070019999999</v>
      </c>
      <c r="AC278" s="5">
        <f>'MB non-lgt'!AC278+'HB non-lgt'!AC278+'Major Accts'!AC278</f>
        <v>12673.34</v>
      </c>
      <c r="AD278" s="5">
        <f>'MB non-lgt'!AD278+'HB non-lgt'!AD278+'Major Accts'!AD278</f>
        <v>115838.37</v>
      </c>
      <c r="AE278" s="5">
        <f>'MB non-lgt'!AE278+'HB non-lgt'!AE278+'Major Accts'!AE278</f>
        <v>80000</v>
      </c>
      <c r="AF278" s="5">
        <f>'MB non-lgt'!AF278+'HB non-lgt'!AF278+'Major Accts'!AF278</f>
        <v>62990.876342708216</v>
      </c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U278" s="7">
        <f t="shared" si="8"/>
        <v>53875239.855999395</v>
      </c>
      <c r="AV278" s="7">
        <f>SUM(lighting!D278:J278)</f>
        <v>1364431</v>
      </c>
      <c r="AW278" s="7">
        <f t="shared" si="9"/>
        <v>55239670.855999395</v>
      </c>
    </row>
    <row r="279" spans="2:49">
      <c r="B279" s="4">
        <v>7</v>
      </c>
      <c r="C279" s="4">
        <v>2034</v>
      </c>
      <c r="D279" s="5">
        <f>'MB non-lgt'!D279+'HB non-lgt'!D279+'Major Accts'!D279</f>
        <v>35397347.954920001</v>
      </c>
      <c r="E279" s="5">
        <f>'MB non-lgt'!E279+'HB non-lgt'!E279+'Major Accts'!E279</f>
        <v>70403.728330500002</v>
      </c>
      <c r="F279" s="5">
        <f>'MB non-lgt'!F279+'HB non-lgt'!F279+'Major Accts'!F279</f>
        <v>1730493.77837</v>
      </c>
      <c r="G279" s="5">
        <f>'MB non-lgt'!G279+'HB non-lgt'!G279+'Major Accts'!G279</f>
        <v>2462813.3345999997</v>
      </c>
      <c r="H279" s="5">
        <f>'MB non-lgt'!H279+'HB non-lgt'!H279+'Major Accts'!H279</f>
        <v>15315.012954</v>
      </c>
      <c r="I279" s="5">
        <f>'MB non-lgt'!I279+'HB non-lgt'!I279+'Major Accts'!I279</f>
        <v>10837478.359999999</v>
      </c>
      <c r="J279" s="5">
        <f>'MB non-lgt'!J279+'HB non-lgt'!J279+'Major Accts'!J279</f>
        <v>56140.887499999997</v>
      </c>
      <c r="K279" s="5">
        <f>'MB non-lgt'!K279+'HB non-lgt'!K279+'Major Accts'!K279</f>
        <v>68782.24325</v>
      </c>
      <c r="L279" s="5">
        <f>'MB non-lgt'!L279+'HB non-lgt'!L279+'Major Accts'!L279</f>
        <v>437518.99635319371</v>
      </c>
      <c r="M279" s="5">
        <f>'MB non-lgt'!M279+'HB non-lgt'!M279+'Major Accts'!M279</f>
        <v>2331645.3690041495</v>
      </c>
      <c r="N279" s="5">
        <f>'MB non-lgt'!N279+'HB non-lgt'!N279+'Major Accts'!N279</f>
        <v>248152.59192168142</v>
      </c>
      <c r="O279" s="5">
        <f>'MB non-lgt'!O279+'HB non-lgt'!O279+'Major Accts'!O279</f>
        <v>546045.26190333231</v>
      </c>
      <c r="P279" s="5">
        <f>'MB non-lgt'!P279+'HB non-lgt'!P279+'Major Accts'!P279</f>
        <v>268667.97297612421</v>
      </c>
      <c r="Q279" s="5">
        <f>'MB non-lgt'!Q279+'HB non-lgt'!Q279+'Major Accts'!Q279</f>
        <v>485827.3824585852</v>
      </c>
      <c r="R279" s="5">
        <f>'MB non-lgt'!R279+'HB non-lgt'!R279+'Major Accts'!R279</f>
        <v>1842.10356</v>
      </c>
      <c r="S279" s="5">
        <f>'MB non-lgt'!S279+'HB non-lgt'!S279+'Major Accts'!S279</f>
        <v>231221.935</v>
      </c>
      <c r="T279" s="5">
        <f>'MB non-lgt'!T279+'HB non-lgt'!T279+'Major Accts'!T279</f>
        <v>4701.0629000000008</v>
      </c>
      <c r="U279" s="5">
        <f>'MB non-lgt'!U279+'HB non-lgt'!U279+'Major Accts'!U279</f>
        <v>6972.9454999999998</v>
      </c>
      <c r="V279" s="5">
        <f>'MB non-lgt'!V279+'HB non-lgt'!V279+'Major Accts'!V279</f>
        <v>2097.5984518595142</v>
      </c>
      <c r="W279" s="5">
        <f>'MB non-lgt'!W279+'HB non-lgt'!W279+'Major Accts'!W279</f>
        <v>116092.71346034939</v>
      </c>
      <c r="X279" s="5">
        <f>'MB non-lgt'!X279+'HB non-lgt'!X279+'Major Accts'!X279</f>
        <v>118443.46129306167</v>
      </c>
      <c r="Y279" s="5">
        <f>'MB non-lgt'!Y279+'HB non-lgt'!Y279+'Major Accts'!Y279</f>
        <v>80958.404774560418</v>
      </c>
      <c r="Z279" s="5">
        <f>'MB non-lgt'!Z279+'HB non-lgt'!Z279+'Major Accts'!Z279</f>
        <v>612218.99411253445</v>
      </c>
      <c r="AA279" s="5">
        <f>'MB non-lgt'!AA279+'HB non-lgt'!AA279+'Major Accts'!AA279</f>
        <v>3231939.0385539322</v>
      </c>
      <c r="AB279" s="5">
        <f>'MB non-lgt'!AB279+'HB non-lgt'!AB279+'Major Accts'!AB279</f>
        <v>20592.563920000001</v>
      </c>
      <c r="AC279" s="5">
        <f>'MB non-lgt'!AC279+'HB non-lgt'!AC279+'Major Accts'!AC279</f>
        <v>12735.38</v>
      </c>
      <c r="AD279" s="5">
        <f>'MB non-lgt'!AD279+'HB non-lgt'!AD279+'Major Accts'!AD279</f>
        <v>115838.37</v>
      </c>
      <c r="AE279" s="5">
        <f>'MB non-lgt'!AE279+'HB non-lgt'!AE279+'Major Accts'!AE279</f>
        <v>80000</v>
      </c>
      <c r="AF279" s="5">
        <f>'MB non-lgt'!AF279+'HB non-lgt'!AF279+'Major Accts'!AF279</f>
        <v>65317.304248018248</v>
      </c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U279" s="7">
        <f t="shared" si="8"/>
        <v>59657604.75031589</v>
      </c>
      <c r="AV279" s="7">
        <f>SUM(lighting!D279:J279)</f>
        <v>1365004</v>
      </c>
      <c r="AW279" s="7">
        <f t="shared" si="9"/>
        <v>61022608.75031589</v>
      </c>
    </row>
    <row r="280" spans="2:49">
      <c r="B280" s="4">
        <v>8</v>
      </c>
      <c r="C280" s="4">
        <v>2034</v>
      </c>
      <c r="D280" s="5">
        <f>'MB non-lgt'!D280+'HB non-lgt'!D280+'Major Accts'!D280</f>
        <v>35658883.370800003</v>
      </c>
      <c r="E280" s="5">
        <f>'MB non-lgt'!E280+'HB non-lgt'!E280+'Major Accts'!E280</f>
        <v>70151.366059499996</v>
      </c>
      <c r="F280" s="5">
        <f>'MB non-lgt'!F280+'HB non-lgt'!F280+'Major Accts'!F280</f>
        <v>1739193.70319</v>
      </c>
      <c r="G280" s="5">
        <f>'MB non-lgt'!G280+'HB non-lgt'!G280+'Major Accts'!G280</f>
        <v>2472244.7978400001</v>
      </c>
      <c r="H280" s="5">
        <f>'MB non-lgt'!H280+'HB non-lgt'!H280+'Major Accts'!H280</f>
        <v>15375.166740000001</v>
      </c>
      <c r="I280" s="5">
        <f>'MB non-lgt'!I280+'HB non-lgt'!I280+'Major Accts'!I280</f>
        <v>10814933.6875</v>
      </c>
      <c r="J280" s="5">
        <f>'MB non-lgt'!J280+'HB non-lgt'!J280+'Major Accts'!J280</f>
        <v>52013.908600000002</v>
      </c>
      <c r="K280" s="5">
        <f>'MB non-lgt'!K280+'HB non-lgt'!K280+'Major Accts'!K280</f>
        <v>69775.655500000008</v>
      </c>
      <c r="L280" s="5">
        <f>'MB non-lgt'!L280+'HB non-lgt'!L280+'Major Accts'!L280</f>
        <v>449701.84222014755</v>
      </c>
      <c r="M280" s="5">
        <f>'MB non-lgt'!M280+'HB non-lgt'!M280+'Major Accts'!M280</f>
        <v>2418111.9624999999</v>
      </c>
      <c r="N280" s="5">
        <f>'MB non-lgt'!N280+'HB non-lgt'!N280+'Major Accts'!N280</f>
        <v>256914.29091274337</v>
      </c>
      <c r="O280" s="5">
        <f>'MB non-lgt'!O280+'HB non-lgt'!O280+'Major Accts'!O280</f>
        <v>553767.62865235016</v>
      </c>
      <c r="P280" s="5">
        <f>'MB non-lgt'!P280+'HB non-lgt'!P280+'Major Accts'!P280</f>
        <v>286121.39540567563</v>
      </c>
      <c r="Q280" s="5">
        <f>'MB non-lgt'!Q280+'HB non-lgt'!Q280+'Major Accts'!Q280</f>
        <v>491638.64456612128</v>
      </c>
      <c r="R280" s="5">
        <f>'MB non-lgt'!R280+'HB non-lgt'!R280+'Major Accts'!R280</f>
        <v>1930.6016400000001</v>
      </c>
      <c r="S280" s="5">
        <f>'MB non-lgt'!S280+'HB non-lgt'!S280+'Major Accts'!S280</f>
        <v>230933.15974999999</v>
      </c>
      <c r="T280" s="5">
        <f>'MB non-lgt'!T280+'HB non-lgt'!T280+'Major Accts'!T280</f>
        <v>4757.5964000000004</v>
      </c>
      <c r="U280" s="5">
        <f>'MB non-lgt'!U280+'HB non-lgt'!U280+'Major Accts'!U280</f>
        <v>6938.2732500000002</v>
      </c>
      <c r="V280" s="5">
        <f>'MB non-lgt'!V280+'HB non-lgt'!V280+'Major Accts'!V280</f>
        <v>2369.5163139345809</v>
      </c>
      <c r="W280" s="5">
        <f>'MB non-lgt'!W280+'HB non-lgt'!W280+'Major Accts'!W280</f>
        <v>119147.85411060826</v>
      </c>
      <c r="X280" s="5">
        <f>'MB non-lgt'!X280+'HB non-lgt'!X280+'Major Accts'!X280</f>
        <v>120721.15884006306</v>
      </c>
      <c r="Y280" s="5">
        <f>'MB non-lgt'!Y280+'HB non-lgt'!Y280+'Major Accts'!Y280</f>
        <v>80460.4662815474</v>
      </c>
      <c r="Z280" s="5">
        <f>'MB non-lgt'!Z280+'HB non-lgt'!Z280+'Major Accts'!Z280</f>
        <v>655356.04065580713</v>
      </c>
      <c r="AA280" s="5">
        <f>'MB non-lgt'!AA280+'HB non-lgt'!AA280+'Major Accts'!AA280</f>
        <v>3214293.9429529808</v>
      </c>
      <c r="AB280" s="5">
        <f>'MB non-lgt'!AB280+'HB non-lgt'!AB280+'Major Accts'!AB280</f>
        <v>22856.694180000002</v>
      </c>
      <c r="AC280" s="5">
        <f>'MB non-lgt'!AC280+'HB non-lgt'!AC280+'Major Accts'!AC280</f>
        <v>12735.38</v>
      </c>
      <c r="AD280" s="5">
        <f>'MB non-lgt'!AD280+'HB non-lgt'!AD280+'Major Accts'!AD280</f>
        <v>115838.37</v>
      </c>
      <c r="AE280" s="5">
        <f>'MB non-lgt'!AE280+'HB non-lgt'!AE280+'Major Accts'!AE280</f>
        <v>80000</v>
      </c>
      <c r="AF280" s="5">
        <f>'MB non-lgt'!AF280+'HB non-lgt'!AF280+'Major Accts'!AF280</f>
        <v>64593.238518840262</v>
      </c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U280" s="7">
        <f t="shared" si="8"/>
        <v>60081759.713380307</v>
      </c>
      <c r="AV280" s="7">
        <f>SUM(lighting!D280:J280)</f>
        <v>1365578</v>
      </c>
      <c r="AW280" s="7">
        <f t="shared" si="9"/>
        <v>61447337.713380307</v>
      </c>
    </row>
    <row r="281" spans="2:49">
      <c r="B281" s="4">
        <v>9</v>
      </c>
      <c r="C281" s="4">
        <v>2034</v>
      </c>
      <c r="D281" s="5">
        <f>'MB non-lgt'!D281+'HB non-lgt'!D281+'Major Accts'!D281</f>
        <v>34320962.419009998</v>
      </c>
      <c r="E281" s="5">
        <f>'MB non-lgt'!E281+'HB non-lgt'!E281+'Major Accts'!E281</f>
        <v>66182.204874000003</v>
      </c>
      <c r="F281" s="5">
        <f>'MB non-lgt'!F281+'HB non-lgt'!F281+'Major Accts'!F281</f>
        <v>1651506.1001900001</v>
      </c>
      <c r="G281" s="5">
        <f>'MB non-lgt'!G281+'HB non-lgt'!G281+'Major Accts'!G281</f>
        <v>2426243.574</v>
      </c>
      <c r="H281" s="5">
        <f>'MB non-lgt'!H281+'HB non-lgt'!H281+'Major Accts'!H281</f>
        <v>15062.192693999999</v>
      </c>
      <c r="I281" s="5">
        <f>'MB non-lgt'!I281+'HB non-lgt'!I281+'Major Accts'!I281</f>
        <v>11102468.853500001</v>
      </c>
      <c r="J281" s="5">
        <f>'MB non-lgt'!J281+'HB non-lgt'!J281+'Major Accts'!J281</f>
        <v>56308.314899999998</v>
      </c>
      <c r="K281" s="5">
        <f>'MB non-lgt'!K281+'HB non-lgt'!K281+'Major Accts'!K281</f>
        <v>65614.533750000002</v>
      </c>
      <c r="L281" s="5">
        <f>'MB non-lgt'!L281+'HB non-lgt'!L281+'Major Accts'!L281</f>
        <v>445294.34556742193</v>
      </c>
      <c r="M281" s="5">
        <f>'MB non-lgt'!M281+'HB non-lgt'!M281+'Major Accts'!M281</f>
        <v>2421216.5751694329</v>
      </c>
      <c r="N281" s="5">
        <f>'MB non-lgt'!N281+'HB non-lgt'!N281+'Major Accts'!N281</f>
        <v>264181.83882</v>
      </c>
      <c r="O281" s="5">
        <f>'MB non-lgt'!O281+'HB non-lgt'!O281+'Major Accts'!O281</f>
        <v>539982.8387871657</v>
      </c>
      <c r="P281" s="5">
        <f>'MB non-lgt'!P281+'HB non-lgt'!P281+'Major Accts'!P281</f>
        <v>267879.97913701052</v>
      </c>
      <c r="Q281" s="5">
        <f>'MB non-lgt'!Q281+'HB non-lgt'!Q281+'Major Accts'!Q281</f>
        <v>411080.57615118392</v>
      </c>
      <c r="R281" s="5">
        <f>'MB non-lgt'!R281+'HB non-lgt'!R281+'Major Accts'!R281</f>
        <v>2038.0984800000001</v>
      </c>
      <c r="S281" s="5">
        <f>'MB non-lgt'!S281+'HB non-lgt'!S281+'Major Accts'!S281</f>
        <v>228245.67499999999</v>
      </c>
      <c r="T281" s="5">
        <f>'MB non-lgt'!T281+'HB non-lgt'!T281+'Major Accts'!T281</f>
        <v>4674.6466</v>
      </c>
      <c r="U281" s="5">
        <f>'MB non-lgt'!U281+'HB non-lgt'!U281+'Major Accts'!U281</f>
        <v>6754.4657500000003</v>
      </c>
      <c r="V281" s="5">
        <f>'MB non-lgt'!V281+'HB non-lgt'!V281+'Major Accts'!V281</f>
        <v>2244.6877109516231</v>
      </c>
      <c r="W281" s="5">
        <f>'MB non-lgt'!W281+'HB non-lgt'!W281+'Major Accts'!W281</f>
        <v>115933.84948118038</v>
      </c>
      <c r="X281" s="5">
        <f>'MB non-lgt'!X281+'HB non-lgt'!X281+'Major Accts'!X281</f>
        <v>121216.46350803916</v>
      </c>
      <c r="Y281" s="5">
        <f>'MB non-lgt'!Y281+'HB non-lgt'!Y281+'Major Accts'!Y281</f>
        <v>78084.282771452243</v>
      </c>
      <c r="Z281" s="5">
        <f>'MB non-lgt'!Z281+'HB non-lgt'!Z281+'Major Accts'!Z281</f>
        <v>609828.92914168234</v>
      </c>
      <c r="AA281" s="5">
        <f>'MB non-lgt'!AA281+'HB non-lgt'!AA281+'Major Accts'!AA281</f>
        <v>3219638.1467893105</v>
      </c>
      <c r="AB281" s="5">
        <f>'MB non-lgt'!AB281+'HB non-lgt'!AB281+'Major Accts'!AB281</f>
        <v>24049.981940000001</v>
      </c>
      <c r="AC281" s="5">
        <f>'MB non-lgt'!AC281+'HB non-lgt'!AC281+'Major Accts'!AC281</f>
        <v>12673.34</v>
      </c>
      <c r="AD281" s="5">
        <f>'MB non-lgt'!AD281+'HB non-lgt'!AD281+'Major Accts'!AD281</f>
        <v>115838.37</v>
      </c>
      <c r="AE281" s="5">
        <f>'MB non-lgt'!AE281+'HB non-lgt'!AE281+'Major Accts'!AE281</f>
        <v>80000</v>
      </c>
      <c r="AF281" s="5">
        <f>'MB non-lgt'!AF281+'HB non-lgt'!AF281+'Major Accts'!AF281</f>
        <v>64319.854948420027</v>
      </c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U281" s="7">
        <f t="shared" si="8"/>
        <v>58739525.138671257</v>
      </c>
      <c r="AV281" s="7">
        <f>SUM(lighting!D281:J281)</f>
        <v>1366152</v>
      </c>
      <c r="AW281" s="7">
        <f t="shared" si="9"/>
        <v>60105677.138671257</v>
      </c>
    </row>
    <row r="282" spans="2:49">
      <c r="B282" s="4">
        <v>10</v>
      </c>
      <c r="C282" s="4">
        <v>2034</v>
      </c>
      <c r="D282" s="5">
        <f>'MB non-lgt'!D282+'HB non-lgt'!D282+'Major Accts'!D282</f>
        <v>29047229.306170002</v>
      </c>
      <c r="E282" s="5">
        <f>'MB non-lgt'!E282+'HB non-lgt'!E282+'Major Accts'!E282</f>
        <v>54545.868261000003</v>
      </c>
      <c r="F282" s="5">
        <f>'MB non-lgt'!F282+'HB non-lgt'!F282+'Major Accts'!F282</f>
        <v>1359703.8744700002</v>
      </c>
      <c r="G282" s="5">
        <f>'MB non-lgt'!G282+'HB non-lgt'!G282+'Major Accts'!G282</f>
        <v>2174836.0378799997</v>
      </c>
      <c r="H282" s="5">
        <f>'MB non-lgt'!H282+'HB non-lgt'!H282+'Major Accts'!H282</f>
        <v>13351.373892</v>
      </c>
      <c r="I282" s="5">
        <f>'MB non-lgt'!I282+'HB non-lgt'!I282+'Major Accts'!I282</f>
        <v>10682033.976</v>
      </c>
      <c r="J282" s="5">
        <f>'MB non-lgt'!J282+'HB non-lgt'!J282+'Major Accts'!J282</f>
        <v>57821.515500000009</v>
      </c>
      <c r="K282" s="5">
        <f>'MB non-lgt'!K282+'HB non-lgt'!K282+'Major Accts'!K282</f>
        <v>57570.405500000001</v>
      </c>
      <c r="L282" s="5">
        <f>'MB non-lgt'!L282+'HB non-lgt'!L282+'Major Accts'!L282</f>
        <v>365508.54596376373</v>
      </c>
      <c r="M282" s="5">
        <f>'MB non-lgt'!M282+'HB non-lgt'!M282+'Major Accts'!M282</f>
        <v>2235534.632669433</v>
      </c>
      <c r="N282" s="5">
        <f>'MB non-lgt'!N282+'HB non-lgt'!N282+'Major Accts'!N282</f>
        <v>253103.02639884956</v>
      </c>
      <c r="O282" s="5">
        <f>'MB non-lgt'!O282+'HB non-lgt'!O282+'Major Accts'!O282</f>
        <v>508048.59420531045</v>
      </c>
      <c r="P282" s="5">
        <f>'MB non-lgt'!P282+'HB non-lgt'!P282+'Major Accts'!P282</f>
        <v>250943.56860797512</v>
      </c>
      <c r="Q282" s="5">
        <f>'MB non-lgt'!Q282+'HB non-lgt'!Q282+'Major Accts'!Q282</f>
        <v>265061.50717811927</v>
      </c>
      <c r="R282" s="5">
        <f>'MB non-lgt'!R282+'HB non-lgt'!R282+'Major Accts'!R282</f>
        <v>1737.53712</v>
      </c>
      <c r="S282" s="5">
        <f>'MB non-lgt'!S282+'HB non-lgt'!S282+'Major Accts'!S282</f>
        <v>213093.68325</v>
      </c>
      <c r="T282" s="5">
        <f>'MB non-lgt'!T282+'HB non-lgt'!T282+'Major Accts'!T282</f>
        <v>4245.7664999999997</v>
      </c>
      <c r="U282" s="5">
        <f>'MB non-lgt'!U282+'HB non-lgt'!U282+'Major Accts'!U282</f>
        <v>6650.4842500000004</v>
      </c>
      <c r="V282" s="5">
        <f>'MB non-lgt'!V282+'HB non-lgt'!V282+'Major Accts'!V282</f>
        <v>1606.9967116960113</v>
      </c>
      <c r="W282" s="5">
        <f>'MB non-lgt'!W282+'HB non-lgt'!W282+'Major Accts'!W282</f>
        <v>110705.98909491749</v>
      </c>
      <c r="X282" s="5">
        <f>'MB non-lgt'!X282+'HB non-lgt'!X282+'Major Accts'!X282</f>
        <v>111579.90315912676</v>
      </c>
      <c r="Y282" s="5">
        <f>'MB non-lgt'!Y282+'HB non-lgt'!Y282+'Major Accts'!Y282</f>
        <v>73694.937653289919</v>
      </c>
      <c r="Z282" s="5">
        <f>'MB non-lgt'!Z282+'HB non-lgt'!Z282+'Major Accts'!Z282</f>
        <v>570217.23457819864</v>
      </c>
      <c r="AA282" s="5">
        <f>'MB non-lgt'!AA282+'HB non-lgt'!AA282+'Major Accts'!AA282</f>
        <v>1449893.3390693273</v>
      </c>
      <c r="AB282" s="5">
        <f>'MB non-lgt'!AB282+'HB non-lgt'!AB282+'Major Accts'!AB282</f>
        <v>19074.500660000002</v>
      </c>
      <c r="AC282" s="5">
        <f>'MB non-lgt'!AC282+'HB non-lgt'!AC282+'Major Accts'!AC282</f>
        <v>12735.38</v>
      </c>
      <c r="AD282" s="5">
        <f>'MB non-lgt'!AD282+'HB non-lgt'!AD282+'Major Accts'!AD282</f>
        <v>186279.886</v>
      </c>
      <c r="AE282" s="5">
        <f>'MB non-lgt'!AE282+'HB non-lgt'!AE282+'Major Accts'!AE282</f>
        <v>80000</v>
      </c>
      <c r="AF282" s="5">
        <f>'MB non-lgt'!AF282+'HB non-lgt'!AF282+'Major Accts'!AF282</f>
        <v>59365.009406015852</v>
      </c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U282" s="7">
        <f t="shared" si="8"/>
        <v>50226172.880149052</v>
      </c>
      <c r="AV282" s="7">
        <f>SUM(lighting!D282:J282)</f>
        <v>1366727</v>
      </c>
      <c r="AW282" s="7">
        <f t="shared" si="9"/>
        <v>51592899.880149052</v>
      </c>
    </row>
    <row r="283" spans="2:49">
      <c r="B283" s="4">
        <v>11</v>
      </c>
      <c r="C283" s="4">
        <v>2034</v>
      </c>
      <c r="D283" s="5">
        <f>'MB non-lgt'!D283+'HB non-lgt'!D283+'Major Accts'!D283</f>
        <v>22358008.21328</v>
      </c>
      <c r="E283" s="5">
        <f>'MB non-lgt'!E283+'HB non-lgt'!E283+'Major Accts'!E283</f>
        <v>41437.312819500003</v>
      </c>
      <c r="F283" s="5">
        <f>'MB non-lgt'!F283+'HB non-lgt'!F283+'Major Accts'!F283</f>
        <v>1024767.76705</v>
      </c>
      <c r="G283" s="5">
        <f>'MB non-lgt'!G283+'HB non-lgt'!G283+'Major Accts'!G283</f>
        <v>1785777.4599600001</v>
      </c>
      <c r="H283" s="5">
        <f>'MB non-lgt'!H283+'HB non-lgt'!H283+'Major Accts'!H283</f>
        <v>10703.530386</v>
      </c>
      <c r="I283" s="5">
        <f>'MB non-lgt'!I283+'HB non-lgt'!I283+'Major Accts'!I283</f>
        <v>9128597.8125</v>
      </c>
      <c r="J283" s="5">
        <f>'MB non-lgt'!J283+'HB non-lgt'!J283+'Major Accts'!J283</f>
        <v>48763.002699999997</v>
      </c>
      <c r="K283" s="5">
        <f>'MB non-lgt'!K283+'HB non-lgt'!K283+'Major Accts'!K283</f>
        <v>49015.277500000011</v>
      </c>
      <c r="L283" s="5">
        <f>'MB non-lgt'!L283+'HB non-lgt'!L283+'Major Accts'!L283</f>
        <v>239457.86453999998</v>
      </c>
      <c r="M283" s="5">
        <f>'MB non-lgt'!M283+'HB non-lgt'!M283+'Major Accts'!M283</f>
        <v>2048287.3896887966</v>
      </c>
      <c r="N283" s="5">
        <f>'MB non-lgt'!N283+'HB non-lgt'!N283+'Major Accts'!N283</f>
        <v>237455.26729115043</v>
      </c>
      <c r="O283" s="5">
        <f>'MB non-lgt'!O283+'HB non-lgt'!O283+'Major Accts'!O283</f>
        <v>476171.89494413818</v>
      </c>
      <c r="P283" s="5">
        <f>'MB non-lgt'!P283+'HB non-lgt'!P283+'Major Accts'!P283</f>
        <v>237156.16268803214</v>
      </c>
      <c r="Q283" s="5">
        <f>'MB non-lgt'!Q283+'HB non-lgt'!Q283+'Major Accts'!Q283</f>
        <v>229671.27225640847</v>
      </c>
      <c r="R283" s="5">
        <f>'MB non-lgt'!R283+'HB non-lgt'!R283+'Major Accts'!R283</f>
        <v>1501.1515200000001</v>
      </c>
      <c r="S283" s="5">
        <f>'MB non-lgt'!S283+'HB non-lgt'!S283+'Major Accts'!S283</f>
        <v>193554.07325000002</v>
      </c>
      <c r="T283" s="5">
        <f>'MB non-lgt'!T283+'HB non-lgt'!T283+'Major Accts'!T283</f>
        <v>4231.7194</v>
      </c>
      <c r="U283" s="5">
        <f>'MB non-lgt'!U283+'HB non-lgt'!U283+'Major Accts'!U283</f>
        <v>6264.3964999999998</v>
      </c>
      <c r="V283" s="5">
        <f>'MB non-lgt'!V283+'HB non-lgt'!V283+'Major Accts'!V283</f>
        <v>986.80103999999994</v>
      </c>
      <c r="W283" s="5">
        <f>'MB non-lgt'!W283+'HB non-lgt'!W283+'Major Accts'!W283</f>
        <v>103822.87762068387</v>
      </c>
      <c r="X283" s="5">
        <f>'MB non-lgt'!X283+'HB non-lgt'!X283+'Major Accts'!X283</f>
        <v>107056.93213430692</v>
      </c>
      <c r="Y283" s="5">
        <f>'MB non-lgt'!Y283+'HB non-lgt'!Y283+'Major Accts'!Y283</f>
        <v>70956.944090407022</v>
      </c>
      <c r="Z283" s="5">
        <f>'MB non-lgt'!Z283+'HB non-lgt'!Z283+'Major Accts'!Z283</f>
        <v>508236.06700088148</v>
      </c>
      <c r="AA283" s="5">
        <f>'MB non-lgt'!AA283+'HB non-lgt'!AA283+'Major Accts'!AA283</f>
        <v>1160058.5431999071</v>
      </c>
      <c r="AB283" s="5">
        <f>'MB non-lgt'!AB283+'HB non-lgt'!AB283+'Major Accts'!AB283</f>
        <v>21966.916639999999</v>
      </c>
      <c r="AC283" s="5">
        <f>'MB non-lgt'!AC283+'HB non-lgt'!AC283+'Major Accts'!AC283</f>
        <v>12673.34</v>
      </c>
      <c r="AD283" s="5">
        <f>'MB non-lgt'!AD283+'HB non-lgt'!AD283+'Major Accts'!AD283</f>
        <v>184013.454</v>
      </c>
      <c r="AE283" s="5">
        <f>'MB non-lgt'!AE283+'HB non-lgt'!AE283+'Major Accts'!AE283</f>
        <v>80000</v>
      </c>
      <c r="AF283" s="5">
        <f>'MB non-lgt'!AF283+'HB non-lgt'!AF283+'Major Accts'!AF283</f>
        <v>55547.386254750789</v>
      </c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U283" s="7">
        <f t="shared" si="8"/>
        <v>40426140.830254979</v>
      </c>
      <c r="AV283" s="7">
        <f>SUM(lighting!D283:J283)</f>
        <v>1367302</v>
      </c>
      <c r="AW283" s="7">
        <f t="shared" si="9"/>
        <v>41793442.830254979</v>
      </c>
    </row>
    <row r="284" spans="2:49">
      <c r="B284" s="4">
        <v>12</v>
      </c>
      <c r="C284" s="4">
        <v>2034</v>
      </c>
      <c r="D284" s="5">
        <f>'MB non-lgt'!D284+'HB non-lgt'!D284+'Major Accts'!D284</f>
        <v>25166058.807429999</v>
      </c>
      <c r="E284" s="5">
        <f>'MB non-lgt'!E284+'HB non-lgt'!E284+'Major Accts'!E284</f>
        <v>47078.183535000004</v>
      </c>
      <c r="F284" s="5">
        <f>'MB non-lgt'!F284+'HB non-lgt'!F284+'Major Accts'!F284</f>
        <v>1182723.9736899999</v>
      </c>
      <c r="G284" s="5">
        <f>'MB non-lgt'!G284+'HB non-lgt'!G284+'Major Accts'!G284</f>
        <v>1893444.7125600001</v>
      </c>
      <c r="H284" s="5">
        <f>'MB non-lgt'!H284+'HB non-lgt'!H284+'Major Accts'!H284</f>
        <v>11434.350168000001</v>
      </c>
      <c r="I284" s="5">
        <f>'MB non-lgt'!I284+'HB non-lgt'!I284+'Major Accts'!I284</f>
        <v>9263388.6330000013</v>
      </c>
      <c r="J284" s="5">
        <f>'MB non-lgt'!J284+'HB non-lgt'!J284+'Major Accts'!J284</f>
        <v>45954.892399999997</v>
      </c>
      <c r="K284" s="5">
        <f>'MB non-lgt'!K284+'HB non-lgt'!K284+'Major Accts'!K284</f>
        <v>51200.227500000008</v>
      </c>
      <c r="L284" s="5">
        <f>'MB non-lgt'!L284+'HB non-lgt'!L284+'Major Accts'!L284</f>
        <v>230439.7463</v>
      </c>
      <c r="M284" s="5">
        <f>'MB non-lgt'!M284+'HB non-lgt'!M284+'Major Accts'!M284</f>
        <v>2020488.3586998614</v>
      </c>
      <c r="N284" s="5">
        <f>'MB non-lgt'!N284+'HB non-lgt'!N284+'Major Accts'!N284</f>
        <v>250250.92257309734</v>
      </c>
      <c r="O284" s="5">
        <f>'MB non-lgt'!O284+'HB non-lgt'!O284+'Major Accts'!O284</f>
        <v>473473.98494289408</v>
      </c>
      <c r="P284" s="5">
        <f>'MB non-lgt'!P284+'HB non-lgt'!P284+'Major Accts'!P284</f>
        <v>221444.14945072547</v>
      </c>
      <c r="Q284" s="5">
        <f>'MB non-lgt'!Q284+'HB non-lgt'!Q284+'Major Accts'!Q284</f>
        <v>238932.86950642327</v>
      </c>
      <c r="R284" s="5">
        <f>'MB non-lgt'!R284+'HB non-lgt'!R284+'Major Accts'!R284</f>
        <v>1661.0048400000001</v>
      </c>
      <c r="S284" s="5">
        <f>'MB non-lgt'!S284+'HB non-lgt'!S284+'Major Accts'!S284</f>
        <v>199024.42550000001</v>
      </c>
      <c r="T284" s="5">
        <f>'MB non-lgt'!T284+'HB non-lgt'!T284+'Major Accts'!T284</f>
        <v>4397.9480000000003</v>
      </c>
      <c r="U284" s="5">
        <f>'MB non-lgt'!U284+'HB non-lgt'!U284+'Major Accts'!U284</f>
        <v>6127.3010000000004</v>
      </c>
      <c r="V284" s="5">
        <f>'MB non-lgt'!V284+'HB non-lgt'!V284+'Major Accts'!V284</f>
        <v>940.17445999999995</v>
      </c>
      <c r="W284" s="5">
        <f>'MB non-lgt'!W284+'HB non-lgt'!W284+'Major Accts'!W284</f>
        <v>104189.28982828622</v>
      </c>
      <c r="X284" s="5">
        <f>'MB non-lgt'!X284+'HB non-lgt'!X284+'Major Accts'!X284</f>
        <v>105579.54487725336</v>
      </c>
      <c r="Y284" s="5">
        <f>'MB non-lgt'!Y284+'HB non-lgt'!Y284+'Major Accts'!Y284</f>
        <v>71514.834154272467</v>
      </c>
      <c r="Z284" s="5">
        <f>'MB non-lgt'!Z284+'HB non-lgt'!Z284+'Major Accts'!Z284</f>
        <v>499172.51839084818</v>
      </c>
      <c r="AA284" s="5">
        <f>'MB non-lgt'!AA284+'HB non-lgt'!AA284+'Major Accts'!AA284</f>
        <v>1250097.704426955</v>
      </c>
      <c r="AB284" s="5">
        <f>'MB non-lgt'!AB284+'HB non-lgt'!AB284+'Major Accts'!AB284</f>
        <v>10998.234060000001</v>
      </c>
      <c r="AC284" s="5">
        <f>'MB non-lgt'!AC284+'HB non-lgt'!AC284+'Major Accts'!AC284</f>
        <v>12745.72</v>
      </c>
      <c r="AD284" s="5">
        <f>'MB non-lgt'!AD284+'HB non-lgt'!AD284+'Major Accts'!AD284</f>
        <v>115838.37</v>
      </c>
      <c r="AE284" s="5">
        <f>'MB non-lgt'!AE284+'HB non-lgt'!AE284+'Major Accts'!AE284</f>
        <v>80000</v>
      </c>
      <c r="AF284" s="5">
        <f>'MB non-lgt'!AF284+'HB non-lgt'!AF284+'Major Accts'!AF284</f>
        <v>57221.391725485941</v>
      </c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U284" s="7">
        <f t="shared" si="8"/>
        <v>43615822.273019083</v>
      </c>
      <c r="AV284" s="7">
        <f>SUM(lighting!D284:J284)</f>
        <v>1367878</v>
      </c>
      <c r="AW284" s="7">
        <f t="shared" si="9"/>
        <v>44983700.273019083</v>
      </c>
    </row>
    <row r="285" spans="2:49">
      <c r="B285" s="4">
        <v>1</v>
      </c>
      <c r="C285" s="4">
        <v>2035</v>
      </c>
      <c r="D285" s="5">
        <f>'MB non-lgt'!D285+'HB non-lgt'!D285+'Major Accts'!D285</f>
        <v>29453311.032790001</v>
      </c>
      <c r="E285" s="5">
        <f>'MB non-lgt'!E285+'HB non-lgt'!E285+'Major Accts'!E285</f>
        <v>54745.579838999998</v>
      </c>
      <c r="F285" s="5">
        <f>'MB non-lgt'!F285+'HB non-lgt'!F285+'Major Accts'!F285</f>
        <v>1397278.7736</v>
      </c>
      <c r="G285" s="5">
        <f>'MB non-lgt'!G285+'HB non-lgt'!G285+'Major Accts'!G285</f>
        <v>2089585.9329600001</v>
      </c>
      <c r="H285" s="5">
        <f>'MB non-lgt'!H285+'HB non-lgt'!H285+'Major Accts'!H285</f>
        <v>12764.14371</v>
      </c>
      <c r="I285" s="5">
        <f>'MB non-lgt'!I285+'HB non-lgt'!I285+'Major Accts'!I285</f>
        <v>9373479.63325</v>
      </c>
      <c r="J285" s="5">
        <f>'MB non-lgt'!J285+'HB non-lgt'!J285+'Major Accts'!J285</f>
        <v>45810.052899999995</v>
      </c>
      <c r="K285" s="5">
        <f>'MB non-lgt'!K285+'HB non-lgt'!K285+'Major Accts'!K285</f>
        <v>52169.031750000002</v>
      </c>
      <c r="L285" s="5">
        <f>'MB non-lgt'!L285+'HB non-lgt'!L285+'Major Accts'!L285</f>
        <v>236739.79533999998</v>
      </c>
      <c r="M285" s="5">
        <f>'MB non-lgt'!M285+'HB non-lgt'!M285+'Major Accts'!M285</f>
        <v>1982551.5636998615</v>
      </c>
      <c r="N285" s="5">
        <f>'MB non-lgt'!N285+'HB non-lgt'!N285+'Major Accts'!N285</f>
        <v>247739.70544309737</v>
      </c>
      <c r="O285" s="5">
        <f>'MB non-lgt'!O285+'HB non-lgt'!O285+'Major Accts'!O285</f>
        <v>465832.69416935561</v>
      </c>
      <c r="P285" s="5">
        <f>'MB non-lgt'!P285+'HB non-lgt'!P285+'Major Accts'!P285</f>
        <v>229885.14553244936</v>
      </c>
      <c r="Q285" s="5">
        <f>'MB non-lgt'!Q285+'HB non-lgt'!Q285+'Major Accts'!Q285</f>
        <v>258542.95745368156</v>
      </c>
      <c r="R285" s="5">
        <f>'MB non-lgt'!R285+'HB non-lgt'!R285+'Major Accts'!R285</f>
        <v>1912.33548</v>
      </c>
      <c r="S285" s="5">
        <f>'MB non-lgt'!S285+'HB non-lgt'!S285+'Major Accts'!S285</f>
        <v>201121.59250000003</v>
      </c>
      <c r="T285" s="5">
        <f>'MB non-lgt'!T285+'HB non-lgt'!T285+'Major Accts'!T285</f>
        <v>4673.6880000000001</v>
      </c>
      <c r="U285" s="5">
        <f>'MB non-lgt'!U285+'HB non-lgt'!U285+'Major Accts'!U285</f>
        <v>6011.0619999999999</v>
      </c>
      <c r="V285" s="5">
        <f>'MB non-lgt'!V285+'HB non-lgt'!V285+'Major Accts'!V285</f>
        <v>889.77215999999999</v>
      </c>
      <c r="W285" s="5">
        <f>'MB non-lgt'!W285+'HB non-lgt'!W285+'Major Accts'!W285</f>
        <v>101905.13868886654</v>
      </c>
      <c r="X285" s="5">
        <f>'MB non-lgt'!X285+'HB non-lgt'!X285+'Major Accts'!X285</f>
        <v>104738.52119017806</v>
      </c>
      <c r="Y285" s="5">
        <f>'MB non-lgt'!Y285+'HB non-lgt'!Y285+'Major Accts'!Y285</f>
        <v>69847.918898232689</v>
      </c>
      <c r="Z285" s="5">
        <f>'MB non-lgt'!Z285+'HB non-lgt'!Z285+'Major Accts'!Z285</f>
        <v>435243.22292179265</v>
      </c>
      <c r="AA285" s="5">
        <f>'MB non-lgt'!AA285+'HB non-lgt'!AA285+'Major Accts'!AA285</f>
        <v>1359864.6038083469</v>
      </c>
      <c r="AB285" s="5">
        <f>'MB non-lgt'!AB285+'HB non-lgt'!AB285+'Major Accts'!AB285</f>
        <v>24545.27448</v>
      </c>
      <c r="AC285" s="5">
        <f>'MB non-lgt'!AC285+'HB non-lgt'!AC285+'Major Accts'!AC285</f>
        <v>12735.38</v>
      </c>
      <c r="AD285" s="5">
        <f>'MB non-lgt'!AD285+'HB non-lgt'!AD285+'Major Accts'!AD285</f>
        <v>115838.37</v>
      </c>
      <c r="AE285" s="5">
        <f>'MB non-lgt'!AE285+'HB non-lgt'!AE285+'Major Accts'!AE285</f>
        <v>80000</v>
      </c>
      <c r="AF285" s="5">
        <f>'MB non-lgt'!AF285+'HB non-lgt'!AF285+'Major Accts'!AF285</f>
        <v>58197.962706048427</v>
      </c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U285" s="7">
        <f t="shared" si="8"/>
        <v>48477960.885270931</v>
      </c>
      <c r="AV285" s="7">
        <f>SUM(lighting!D285:J285)</f>
        <v>1368454</v>
      </c>
      <c r="AW285" s="7">
        <f t="shared" si="9"/>
        <v>49846414.885270931</v>
      </c>
    </row>
    <row r="286" spans="2:49">
      <c r="B286" s="4">
        <v>2</v>
      </c>
      <c r="C286" s="4">
        <v>2035</v>
      </c>
      <c r="D286" s="5">
        <f>'MB non-lgt'!D286+'HB non-lgt'!D286+'Major Accts'!D286</f>
        <v>27502819.50657</v>
      </c>
      <c r="E286" s="5">
        <f>'MB non-lgt'!E286+'HB non-lgt'!E286+'Major Accts'!E286</f>
        <v>50132.047213500002</v>
      </c>
      <c r="F286" s="5">
        <f>'MB non-lgt'!F286+'HB non-lgt'!F286+'Major Accts'!F286</f>
        <v>1284017.4958800001</v>
      </c>
      <c r="G286" s="5">
        <f>'MB non-lgt'!G286+'HB non-lgt'!G286+'Major Accts'!G286</f>
        <v>1994886.3428400001</v>
      </c>
      <c r="H286" s="5">
        <f>'MB non-lgt'!H286+'HB non-lgt'!H286+'Major Accts'!H286</f>
        <v>12116.554614000001</v>
      </c>
      <c r="I286" s="5">
        <f>'MB non-lgt'!I286+'HB non-lgt'!I286+'Major Accts'!I286</f>
        <v>9349899.1702500004</v>
      </c>
      <c r="J286" s="5">
        <f>'MB non-lgt'!J286+'HB non-lgt'!J286+'Major Accts'!J286</f>
        <v>49361.4179</v>
      </c>
      <c r="K286" s="5">
        <f>'MB non-lgt'!K286+'HB non-lgt'!K286+'Major Accts'!K286</f>
        <v>50445.375000000007</v>
      </c>
      <c r="L286" s="5">
        <f>'MB non-lgt'!L286+'HB non-lgt'!L286+'Major Accts'!L286</f>
        <v>235379.19345999998</v>
      </c>
      <c r="M286" s="5">
        <f>'MB non-lgt'!M286+'HB non-lgt'!M286+'Major Accts'!M286</f>
        <v>1969668.2735338865</v>
      </c>
      <c r="N286" s="5">
        <f>'MB non-lgt'!N286+'HB non-lgt'!N286+'Major Accts'!N286</f>
        <v>240853.31419106195</v>
      </c>
      <c r="O286" s="5">
        <f>'MB non-lgt'!O286+'HB non-lgt'!O286+'Major Accts'!O286</f>
        <v>458651.11512164929</v>
      </c>
      <c r="P286" s="5">
        <f>'MB non-lgt'!P286+'HB non-lgt'!P286+'Major Accts'!P286</f>
        <v>227966.04212424549</v>
      </c>
      <c r="Q286" s="5">
        <f>'MB non-lgt'!Q286+'HB non-lgt'!Q286+'Major Accts'!Q286</f>
        <v>235236.38791209698</v>
      </c>
      <c r="R286" s="5">
        <f>'MB non-lgt'!R286+'HB non-lgt'!R286+'Major Accts'!R286</f>
        <v>1903.4466</v>
      </c>
      <c r="S286" s="5">
        <f>'MB non-lgt'!S286+'HB non-lgt'!S286+'Major Accts'!S286</f>
        <v>196468.965</v>
      </c>
      <c r="T286" s="5">
        <f>'MB non-lgt'!T286+'HB non-lgt'!T286+'Major Accts'!T286</f>
        <v>4526.4106000000002</v>
      </c>
      <c r="U286" s="5">
        <f>'MB non-lgt'!U286+'HB non-lgt'!U286+'Major Accts'!U286</f>
        <v>5832.2070000000003</v>
      </c>
      <c r="V286" s="5">
        <f>'MB non-lgt'!V286+'HB non-lgt'!V286+'Major Accts'!V286</f>
        <v>1072.2177999999999</v>
      </c>
      <c r="W286" s="5">
        <f>'MB non-lgt'!W286+'HB non-lgt'!W286+'Major Accts'!W286</f>
        <v>99572.754127463035</v>
      </c>
      <c r="X286" s="5">
        <f>'MB non-lgt'!X286+'HB non-lgt'!X286+'Major Accts'!X286</f>
        <v>103728.94122344902</v>
      </c>
      <c r="Y286" s="5">
        <f>'MB non-lgt'!Y286+'HB non-lgt'!Y286+'Major Accts'!Y286</f>
        <v>70402.51558493558</v>
      </c>
      <c r="Z286" s="5">
        <f>'MB non-lgt'!Z286+'HB non-lgt'!Z286+'Major Accts'!Z286</f>
        <v>454665.83105360065</v>
      </c>
      <c r="AA286" s="5">
        <f>'MB non-lgt'!AA286+'HB non-lgt'!AA286+'Major Accts'!AA286</f>
        <v>1076680.0952457422</v>
      </c>
      <c r="AB286" s="5">
        <f>'MB non-lgt'!AB286+'HB non-lgt'!AB286+'Major Accts'!AB286</f>
        <v>22322.458860000002</v>
      </c>
      <c r="AC286" s="5">
        <f>'MB non-lgt'!AC286+'HB non-lgt'!AC286+'Major Accts'!AC286</f>
        <v>12559.6</v>
      </c>
      <c r="AD286" s="5">
        <f>'MB non-lgt'!AD286+'HB non-lgt'!AD286+'Major Accts'!AD286</f>
        <v>115838.37</v>
      </c>
      <c r="AE286" s="5">
        <f>'MB non-lgt'!AE286+'HB non-lgt'!AE286+'Major Accts'!AE286</f>
        <v>80000</v>
      </c>
      <c r="AF286" s="5">
        <f>'MB non-lgt'!AF286+'HB non-lgt'!AF286+'Major Accts'!AF286</f>
        <v>55910.937289607995</v>
      </c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U286" s="7">
        <f t="shared" si="8"/>
        <v>45962916.98699525</v>
      </c>
      <c r="AV286" s="7">
        <f>SUM(lighting!D286:J286)</f>
        <v>1369031</v>
      </c>
      <c r="AW286" s="7">
        <f t="shared" si="9"/>
        <v>47331947.98699525</v>
      </c>
    </row>
    <row r="287" spans="2:49">
      <c r="B287" s="4">
        <v>3</v>
      </c>
      <c r="C287" s="4">
        <v>2035</v>
      </c>
      <c r="D287" s="5">
        <f>'MB non-lgt'!D287+'HB non-lgt'!D287+'Major Accts'!D287</f>
        <v>24214444.53926</v>
      </c>
      <c r="E287" s="5">
        <f>'MB non-lgt'!E287+'HB non-lgt'!E287+'Major Accts'!E287</f>
        <v>43327.734863999998</v>
      </c>
      <c r="F287" s="5">
        <f>'MB non-lgt'!F287+'HB non-lgt'!F287+'Major Accts'!F287</f>
        <v>1109512.56702</v>
      </c>
      <c r="G287" s="5">
        <f>'MB non-lgt'!G287+'HB non-lgt'!G287+'Major Accts'!G287</f>
        <v>1829531.60724</v>
      </c>
      <c r="H287" s="5">
        <f>'MB non-lgt'!H287+'HB non-lgt'!H287+'Major Accts'!H287</f>
        <v>10989.581382</v>
      </c>
      <c r="I287" s="5">
        <f>'MB non-lgt'!I287+'HB non-lgt'!I287+'Major Accts'!I287</f>
        <v>8962569.7204999998</v>
      </c>
      <c r="J287" s="5">
        <f>'MB non-lgt'!J287+'HB non-lgt'!J287+'Major Accts'!J287</f>
        <v>41505.862000000001</v>
      </c>
      <c r="K287" s="5">
        <f>'MB non-lgt'!K287+'HB non-lgt'!K287+'Major Accts'!K287</f>
        <v>46246.012500000004</v>
      </c>
      <c r="L287" s="5">
        <f>'MB non-lgt'!L287+'HB non-lgt'!L287+'Major Accts'!L287</f>
        <v>235516.19886</v>
      </c>
      <c r="M287" s="5">
        <f>'MB non-lgt'!M287+'HB non-lgt'!M287+'Major Accts'!M287</f>
        <v>2007184.5273582295</v>
      </c>
      <c r="N287" s="5">
        <f>'MB non-lgt'!N287+'HB non-lgt'!N287+'Major Accts'!N287</f>
        <v>258023.03862761063</v>
      </c>
      <c r="O287" s="5">
        <f>'MB non-lgt'!O287+'HB non-lgt'!O287+'Major Accts'!O287</f>
        <v>471528.80658587121</v>
      </c>
      <c r="P287" s="5">
        <f>'MB non-lgt'!P287+'HB non-lgt'!P287+'Major Accts'!P287</f>
        <v>236477.23986440437</v>
      </c>
      <c r="Q287" s="5">
        <f>'MB non-lgt'!Q287+'HB non-lgt'!Q287+'Major Accts'!Q287</f>
        <v>251751.4457770403</v>
      </c>
      <c r="R287" s="5">
        <f>'MB non-lgt'!R287+'HB non-lgt'!R287+'Major Accts'!R287</f>
        <v>1897.3416</v>
      </c>
      <c r="S287" s="5">
        <f>'MB non-lgt'!S287+'HB non-lgt'!S287+'Major Accts'!S287</f>
        <v>196121.00675</v>
      </c>
      <c r="T287" s="5">
        <f>'MB non-lgt'!T287+'HB non-lgt'!T287+'Major Accts'!T287</f>
        <v>4403.9816000000001</v>
      </c>
      <c r="U287" s="5">
        <f>'MB non-lgt'!U287+'HB non-lgt'!U287+'Major Accts'!U287</f>
        <v>6091.1262500000003</v>
      </c>
      <c r="V287" s="5">
        <f>'MB non-lgt'!V287+'HB non-lgt'!V287+'Major Accts'!V287</f>
        <v>1031.50414</v>
      </c>
      <c r="W287" s="5">
        <f>'MB non-lgt'!W287+'HB non-lgt'!W287+'Major Accts'!W287</f>
        <v>103210.96503389577</v>
      </c>
      <c r="X287" s="5">
        <f>'MB non-lgt'!X287+'HB non-lgt'!X287+'Major Accts'!X287</f>
        <v>104911.95941093608</v>
      </c>
      <c r="Y287" s="5">
        <f>'MB non-lgt'!Y287+'HB non-lgt'!Y287+'Major Accts'!Y287</f>
        <v>71154.95757311293</v>
      </c>
      <c r="Z287" s="5">
        <f>'MB non-lgt'!Z287+'HB non-lgt'!Z287+'Major Accts'!Z287</f>
        <v>452682.27256946947</v>
      </c>
      <c r="AA287" s="5">
        <f>'MB non-lgt'!AA287+'HB non-lgt'!AA287+'Major Accts'!AA287</f>
        <v>1333792.5722050013</v>
      </c>
      <c r="AB287" s="5">
        <f>'MB non-lgt'!AB287+'HB non-lgt'!AB287+'Major Accts'!AB287</f>
        <v>21886.46744</v>
      </c>
      <c r="AC287" s="5">
        <f>'MB non-lgt'!AC287+'HB non-lgt'!AC287+'Major Accts'!AC287</f>
        <v>12735.38</v>
      </c>
      <c r="AD287" s="5">
        <f>'MB non-lgt'!AD287+'HB non-lgt'!AD287+'Major Accts'!AD287</f>
        <v>115838.37</v>
      </c>
      <c r="AE287" s="5">
        <f>'MB non-lgt'!AE287+'HB non-lgt'!AE287+'Major Accts'!AE287</f>
        <v>80000</v>
      </c>
      <c r="AF287" s="5">
        <f>'MB non-lgt'!AF287+'HB non-lgt'!AF287+'Major Accts'!AF287</f>
        <v>55584.573808231078</v>
      </c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U287" s="7">
        <f t="shared" si="8"/>
        <v>42279951.360219806</v>
      </c>
      <c r="AV287" s="7">
        <f>SUM(lighting!D287:J287)</f>
        <v>1369608</v>
      </c>
      <c r="AW287" s="7">
        <f t="shared" si="9"/>
        <v>43649559.360219806</v>
      </c>
    </row>
    <row r="288" spans="2:49">
      <c r="B288" s="4">
        <v>4</v>
      </c>
      <c r="C288" s="4">
        <v>2035</v>
      </c>
      <c r="D288" s="5">
        <f>'MB non-lgt'!D288+'HB non-lgt'!D288+'Major Accts'!D288</f>
        <v>23062417.045560002</v>
      </c>
      <c r="E288" s="5">
        <f>'MB non-lgt'!E288+'HB non-lgt'!E288+'Major Accts'!E288</f>
        <v>40884.331318500001</v>
      </c>
      <c r="F288" s="5">
        <f>'MB non-lgt'!F288+'HB non-lgt'!F288+'Major Accts'!F288</f>
        <v>1051692.83406</v>
      </c>
      <c r="G288" s="5">
        <f>'MB non-lgt'!G288+'HB non-lgt'!G288+'Major Accts'!G288</f>
        <v>1825117.4408400001</v>
      </c>
      <c r="H288" s="5">
        <f>'MB non-lgt'!H288+'HB non-lgt'!H288+'Major Accts'!H288</f>
        <v>10956.96603</v>
      </c>
      <c r="I288" s="5">
        <f>'MB non-lgt'!I288+'HB non-lgt'!I288+'Major Accts'!I288</f>
        <v>8751058.7942500003</v>
      </c>
      <c r="J288" s="5">
        <f>'MB non-lgt'!J288+'HB non-lgt'!J288+'Major Accts'!J288</f>
        <v>41903.324000000001</v>
      </c>
      <c r="K288" s="5">
        <f>'MB non-lgt'!K288+'HB non-lgt'!K288+'Major Accts'!K288</f>
        <v>49342.094250000002</v>
      </c>
      <c r="L288" s="5">
        <f>'MB non-lgt'!L288+'HB non-lgt'!L288+'Major Accts'!L288</f>
        <v>250326.99643999999</v>
      </c>
      <c r="M288" s="5">
        <f>'MB non-lgt'!M288+'HB non-lgt'!M288+'Major Accts'!M288</f>
        <v>2109125.013167358</v>
      </c>
      <c r="N288" s="5">
        <f>'MB non-lgt'!N288+'HB non-lgt'!N288+'Major Accts'!N288</f>
        <v>243075.96949876106</v>
      </c>
      <c r="O288" s="5">
        <f>'MB non-lgt'!O288+'HB non-lgt'!O288+'Major Accts'!O288</f>
        <v>489138.70412355266</v>
      </c>
      <c r="P288" s="5">
        <f>'MB non-lgt'!P288+'HB non-lgt'!P288+'Major Accts'!P288</f>
        <v>243603.72309758147</v>
      </c>
      <c r="Q288" s="5">
        <f>'MB non-lgt'!Q288+'HB non-lgt'!Q288+'Major Accts'!Q288</f>
        <v>258330.98864135589</v>
      </c>
      <c r="R288" s="5">
        <f>'MB non-lgt'!R288+'HB non-lgt'!R288+'Major Accts'!R288</f>
        <v>1879.0754400000001</v>
      </c>
      <c r="S288" s="5">
        <f>'MB non-lgt'!S288+'HB non-lgt'!S288+'Major Accts'!S288</f>
        <v>200620.50400000002</v>
      </c>
      <c r="T288" s="5">
        <f>'MB non-lgt'!T288+'HB non-lgt'!T288+'Major Accts'!T288</f>
        <v>4508.0387000000001</v>
      </c>
      <c r="U288" s="5">
        <f>'MB non-lgt'!U288+'HB non-lgt'!U288+'Major Accts'!U288</f>
        <v>6170.8095000000003</v>
      </c>
      <c r="V288" s="5">
        <f>'MB non-lgt'!V288+'HB non-lgt'!V288+'Major Accts'!V288</f>
        <v>992.71395999999993</v>
      </c>
      <c r="W288" s="5">
        <f>'MB non-lgt'!W288+'HB non-lgt'!W288+'Major Accts'!W288</f>
        <v>103964.94105961559</v>
      </c>
      <c r="X288" s="5">
        <f>'MB non-lgt'!X288+'HB non-lgt'!X288+'Major Accts'!X288</f>
        <v>110014.35241029054</v>
      </c>
      <c r="Y288" s="5">
        <f>'MB non-lgt'!Y288+'HB non-lgt'!Y288+'Major Accts'!Y288</f>
        <v>75223.224258980976</v>
      </c>
      <c r="Z288" s="5">
        <f>'MB non-lgt'!Z288+'HB non-lgt'!Z288+'Major Accts'!Z288</f>
        <v>498578.49145304394</v>
      </c>
      <c r="AA288" s="5">
        <f>'MB non-lgt'!AA288+'HB non-lgt'!AA288+'Major Accts'!AA288</f>
        <v>1333083.0034781157</v>
      </c>
      <c r="AB288" s="5">
        <f>'MB non-lgt'!AB288+'HB non-lgt'!AB288+'Major Accts'!AB288</f>
        <v>17373.706179999997</v>
      </c>
      <c r="AC288" s="5">
        <f>'MB non-lgt'!AC288+'HB non-lgt'!AC288+'Major Accts'!AC288</f>
        <v>12673.34</v>
      </c>
      <c r="AD288" s="5">
        <f>'MB non-lgt'!AD288+'HB non-lgt'!AD288+'Major Accts'!AD288</f>
        <v>115838.37</v>
      </c>
      <c r="AE288" s="5">
        <f>'MB non-lgt'!AE288+'HB non-lgt'!AE288+'Major Accts'!AE288</f>
        <v>80000</v>
      </c>
      <c r="AF288" s="5">
        <f>'MB non-lgt'!AF288+'HB non-lgt'!AF288+'Major Accts'!AF288</f>
        <v>58392.420853512871</v>
      </c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U288" s="7">
        <f t="shared" si="8"/>
        <v>41046287.216570683</v>
      </c>
      <c r="AV288" s="7">
        <f>SUM(lighting!D288:J288)</f>
        <v>1370185</v>
      </c>
      <c r="AW288" s="7">
        <f t="shared" si="9"/>
        <v>42416472.216570683</v>
      </c>
    </row>
    <row r="289" spans="2:49">
      <c r="B289" s="4">
        <v>5</v>
      </c>
      <c r="C289" s="4">
        <v>2035</v>
      </c>
      <c r="D289" s="5">
        <f>'MB non-lgt'!D289+'HB non-lgt'!D289+'Major Accts'!D289</f>
        <v>24094919.772750001</v>
      </c>
      <c r="E289" s="5">
        <f>'MB non-lgt'!E289+'HB non-lgt'!E289+'Major Accts'!E289</f>
        <v>43469.45016</v>
      </c>
      <c r="F289" s="5">
        <f>'MB non-lgt'!F289+'HB non-lgt'!F289+'Major Accts'!F289</f>
        <v>1131692.9027300002</v>
      </c>
      <c r="G289" s="5">
        <f>'MB non-lgt'!G289+'HB non-lgt'!G289+'Major Accts'!G289</f>
        <v>1930353.3992399999</v>
      </c>
      <c r="H289" s="5">
        <f>'MB non-lgt'!H289+'HB non-lgt'!H289+'Major Accts'!H289</f>
        <v>11668.811471999999</v>
      </c>
      <c r="I289" s="5">
        <f>'MB non-lgt'!I289+'HB non-lgt'!I289+'Major Accts'!I289</f>
        <v>9349150.7899999991</v>
      </c>
      <c r="J289" s="5">
        <f>'MB non-lgt'!J289+'HB non-lgt'!J289+'Major Accts'!J289</f>
        <v>45782.143700000001</v>
      </c>
      <c r="K289" s="5">
        <f>'MB non-lgt'!K289+'HB non-lgt'!K289+'Major Accts'!K289</f>
        <v>53669.9395</v>
      </c>
      <c r="L289" s="5">
        <f>'MB non-lgt'!L289+'HB non-lgt'!L289+'Major Accts'!L289</f>
        <v>263510.11179999996</v>
      </c>
      <c r="M289" s="5">
        <f>'MB non-lgt'!M289+'HB non-lgt'!M289+'Major Accts'!M289</f>
        <v>2195431.0362309818</v>
      </c>
      <c r="N289" s="5">
        <f>'MB non-lgt'!N289+'HB non-lgt'!N289+'Major Accts'!N289</f>
        <v>234311.76736530976</v>
      </c>
      <c r="O289" s="5">
        <f>'MB non-lgt'!O289+'HB non-lgt'!O289+'Major Accts'!O289</f>
        <v>497344.6742958636</v>
      </c>
      <c r="P289" s="5">
        <f>'MB non-lgt'!P289+'HB non-lgt'!P289+'Major Accts'!P289</f>
        <v>252662.80617750017</v>
      </c>
      <c r="Q289" s="5">
        <f>'MB non-lgt'!Q289+'HB non-lgt'!Q289+'Major Accts'!Q289</f>
        <v>248175.12897479598</v>
      </c>
      <c r="R289" s="5">
        <f>'MB non-lgt'!R289+'HB non-lgt'!R289+'Major Accts'!R289</f>
        <v>1562.5922399999999</v>
      </c>
      <c r="S289" s="5">
        <f>'MB non-lgt'!S289+'HB non-lgt'!S289+'Major Accts'!S289</f>
        <v>209605.61800000002</v>
      </c>
      <c r="T289" s="5">
        <f>'MB non-lgt'!T289+'HB non-lgt'!T289+'Major Accts'!T289</f>
        <v>4390.7795999999998</v>
      </c>
      <c r="U289" s="5">
        <f>'MB non-lgt'!U289+'HB non-lgt'!U289+'Major Accts'!U289</f>
        <v>6646.0372500000003</v>
      </c>
      <c r="V289" s="5">
        <f>'MB non-lgt'!V289+'HB non-lgt'!V289+'Major Accts'!V289</f>
        <v>1356.3229200000001</v>
      </c>
      <c r="W289" s="5">
        <f>'MB non-lgt'!W289+'HB non-lgt'!W289+'Major Accts'!W289</f>
        <v>107441.28750987074</v>
      </c>
      <c r="X289" s="5">
        <f>'MB non-lgt'!X289+'HB non-lgt'!X289+'Major Accts'!X289</f>
        <v>116655.49038155747</v>
      </c>
      <c r="Y289" s="5">
        <f>'MB non-lgt'!Y289+'HB non-lgt'!Y289+'Major Accts'!Y289</f>
        <v>78211.297423194483</v>
      </c>
      <c r="Z289" s="5">
        <f>'MB non-lgt'!Z289+'HB non-lgt'!Z289+'Major Accts'!Z289</f>
        <v>556668.70304237655</v>
      </c>
      <c r="AA289" s="5">
        <f>'MB non-lgt'!AA289+'HB non-lgt'!AA289+'Major Accts'!AA289</f>
        <v>1396676.222391587</v>
      </c>
      <c r="AB289" s="5">
        <f>'MB non-lgt'!AB289+'HB non-lgt'!AB289+'Major Accts'!AB289</f>
        <v>23783.222959999999</v>
      </c>
      <c r="AC289" s="5">
        <f>'MB non-lgt'!AC289+'HB non-lgt'!AC289+'Major Accts'!AC289</f>
        <v>12735.38</v>
      </c>
      <c r="AD289" s="5">
        <f>'MB non-lgt'!AD289+'HB non-lgt'!AD289+'Major Accts'!AD289</f>
        <v>115838.37</v>
      </c>
      <c r="AE289" s="5">
        <f>'MB non-lgt'!AE289+'HB non-lgt'!AE289+'Major Accts'!AE289</f>
        <v>80000</v>
      </c>
      <c r="AF289" s="5">
        <f>'MB non-lgt'!AF289+'HB non-lgt'!AF289+'Major Accts'!AF289</f>
        <v>58147.753643175151</v>
      </c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U289" s="7">
        <f t="shared" si="8"/>
        <v>43121861.811758205</v>
      </c>
      <c r="AV289" s="7">
        <f>SUM(lighting!D289:J289)</f>
        <v>1370763</v>
      </c>
      <c r="AW289" s="7">
        <f t="shared" si="9"/>
        <v>44492624.811758205</v>
      </c>
    </row>
    <row r="290" spans="2:49">
      <c r="B290" s="4">
        <v>6</v>
      </c>
      <c r="C290" s="4">
        <v>2035</v>
      </c>
      <c r="D290" s="5">
        <f>'MB non-lgt'!D290+'HB non-lgt'!D290+'Major Accts'!D290</f>
        <v>31369834.833780002</v>
      </c>
      <c r="E290" s="5">
        <f>'MB non-lgt'!E290+'HB non-lgt'!E290+'Major Accts'!E290</f>
        <v>56935.873361999998</v>
      </c>
      <c r="F290" s="5">
        <f>'MB non-lgt'!F290+'HB non-lgt'!F290+'Major Accts'!F290</f>
        <v>1515463.3839500002</v>
      </c>
      <c r="G290" s="5">
        <f>'MB non-lgt'!G290+'HB non-lgt'!G290+'Major Accts'!G290</f>
        <v>2295787.6151999999</v>
      </c>
      <c r="H290" s="5">
        <f>'MB non-lgt'!H290+'HB non-lgt'!H290+'Major Accts'!H290</f>
        <v>14146.039764000001</v>
      </c>
      <c r="I290" s="5">
        <f>'MB non-lgt'!I290+'HB non-lgt'!I290+'Major Accts'!I290</f>
        <v>10378767.699000001</v>
      </c>
      <c r="J290" s="5">
        <f>'MB non-lgt'!J290+'HB non-lgt'!J290+'Major Accts'!J290</f>
        <v>53408.873900000006</v>
      </c>
      <c r="K290" s="5">
        <f>'MB non-lgt'!K290+'HB non-lgt'!K290+'Major Accts'!K290</f>
        <v>63522.305000000008</v>
      </c>
      <c r="L290" s="5">
        <f>'MB non-lgt'!L290+'HB non-lgt'!L290+'Major Accts'!L290</f>
        <v>366224.33749952074</v>
      </c>
      <c r="M290" s="5">
        <f>'MB non-lgt'!M290+'HB non-lgt'!M290+'Major Accts'!M290</f>
        <v>2433656.9767980631</v>
      </c>
      <c r="N290" s="5">
        <f>'MB non-lgt'!N290+'HB non-lgt'!N290+'Major Accts'!N290</f>
        <v>243830.08854336283</v>
      </c>
      <c r="O290" s="5">
        <f>'MB non-lgt'!O290+'HB non-lgt'!O290+'Major Accts'!O290</f>
        <v>534714.19511981739</v>
      </c>
      <c r="P290" s="5">
        <f>'MB non-lgt'!P290+'HB non-lgt'!P290+'Major Accts'!P290</f>
        <v>267519.2432878401</v>
      </c>
      <c r="Q290" s="5">
        <f>'MB non-lgt'!Q290+'HB non-lgt'!Q290+'Major Accts'!Q290</f>
        <v>438068.78803743707</v>
      </c>
      <c r="R290" s="5">
        <f>'MB non-lgt'!R290+'HB non-lgt'!R290+'Major Accts'!R290</f>
        <v>1738.0255200000001</v>
      </c>
      <c r="S290" s="5">
        <f>'MB non-lgt'!S290+'HB non-lgt'!S290+'Major Accts'!S290</f>
        <v>223418.64374999999</v>
      </c>
      <c r="T290" s="5">
        <f>'MB non-lgt'!T290+'HB non-lgt'!T290+'Major Accts'!T290</f>
        <v>4741.1373999999996</v>
      </c>
      <c r="U290" s="5">
        <f>'MB non-lgt'!U290+'HB non-lgt'!U290+'Major Accts'!U290</f>
        <v>6741.5542500000001</v>
      </c>
      <c r="V290" s="5">
        <f>'MB non-lgt'!V290+'HB non-lgt'!V290+'Major Accts'!V290</f>
        <v>1559.7570818711838</v>
      </c>
      <c r="W290" s="5">
        <f>'MB non-lgt'!W290+'HB non-lgt'!W290+'Major Accts'!W290</f>
        <v>112148.46327806644</v>
      </c>
      <c r="X290" s="5">
        <f>'MB non-lgt'!X290+'HB non-lgt'!X290+'Major Accts'!X290</f>
        <v>124225.49281968561</v>
      </c>
      <c r="Y290" s="5">
        <f>'MB non-lgt'!Y290+'HB non-lgt'!Y290+'Major Accts'!Y290</f>
        <v>80969.065122721833</v>
      </c>
      <c r="Z290" s="5">
        <f>'MB non-lgt'!Z290+'HB non-lgt'!Z290+'Major Accts'!Z290</f>
        <v>586100.66005131567</v>
      </c>
      <c r="AA290" s="5">
        <f>'MB non-lgt'!AA290+'HB non-lgt'!AA290+'Major Accts'!AA290</f>
        <v>2723667.8761209389</v>
      </c>
      <c r="AB290" s="5">
        <f>'MB non-lgt'!AB290+'HB non-lgt'!AB290+'Major Accts'!AB290</f>
        <v>18969.070019999999</v>
      </c>
      <c r="AC290" s="5">
        <f>'MB non-lgt'!AC290+'HB non-lgt'!AC290+'Major Accts'!AC290</f>
        <v>12673.34</v>
      </c>
      <c r="AD290" s="5">
        <f>'MB non-lgt'!AD290+'HB non-lgt'!AD290+'Major Accts'!AD290</f>
        <v>115838.37</v>
      </c>
      <c r="AE290" s="5">
        <f>'MB non-lgt'!AE290+'HB non-lgt'!AE290+'Major Accts'!AE290</f>
        <v>80000</v>
      </c>
      <c r="AF290" s="5">
        <f>'MB non-lgt'!AF290+'HB non-lgt'!AF290+'Major Accts'!AF290</f>
        <v>62990.876342708216</v>
      </c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U290" s="7">
        <f t="shared" si="8"/>
        <v>54187662.58499936</v>
      </c>
      <c r="AV290" s="7">
        <f>SUM(lighting!D290:J290)</f>
        <v>1371342</v>
      </c>
      <c r="AW290" s="7">
        <f t="shared" si="9"/>
        <v>55559004.58499936</v>
      </c>
    </row>
    <row r="291" spans="2:49">
      <c r="B291" s="4">
        <v>7</v>
      </c>
      <c r="C291" s="4">
        <v>2035</v>
      </c>
      <c r="D291" s="5">
        <f>'MB non-lgt'!D291+'HB non-lgt'!D291+'Major Accts'!D291</f>
        <v>35591584.123209998</v>
      </c>
      <c r="E291" s="5">
        <f>'MB non-lgt'!E291+'HB non-lgt'!E291+'Major Accts'!E291</f>
        <v>64246.412045999998</v>
      </c>
      <c r="F291" s="5">
        <f>'MB non-lgt'!F291+'HB non-lgt'!F291+'Major Accts'!F291</f>
        <v>1732792.90928</v>
      </c>
      <c r="G291" s="5">
        <f>'MB non-lgt'!G291+'HB non-lgt'!G291+'Major Accts'!G291</f>
        <v>2480238.6079200003</v>
      </c>
      <c r="H291" s="5">
        <f>'MB non-lgt'!H291+'HB non-lgt'!H291+'Major Accts'!H291</f>
        <v>15395.064156</v>
      </c>
      <c r="I291" s="5">
        <f>'MB non-lgt'!I291+'HB non-lgt'!I291+'Major Accts'!I291</f>
        <v>10862211.8705</v>
      </c>
      <c r="J291" s="5">
        <f>'MB non-lgt'!J291+'HB non-lgt'!J291+'Major Accts'!J291</f>
        <v>56226.870800000004</v>
      </c>
      <c r="K291" s="5">
        <f>'MB non-lgt'!K291+'HB non-lgt'!K291+'Major Accts'!K291</f>
        <v>66136.395499999999</v>
      </c>
      <c r="L291" s="5">
        <f>'MB non-lgt'!L291+'HB non-lgt'!L291+'Major Accts'!L291</f>
        <v>455880.826414896</v>
      </c>
      <c r="M291" s="5">
        <f>'MB non-lgt'!M291+'HB non-lgt'!M291+'Major Accts'!M291</f>
        <v>2426808.5315041495</v>
      </c>
      <c r="N291" s="5">
        <f>'MB non-lgt'!N291+'HB non-lgt'!N291+'Major Accts'!N291</f>
        <v>248152.59192168142</v>
      </c>
      <c r="O291" s="5">
        <f>'MB non-lgt'!O291+'HB non-lgt'!O291+'Major Accts'!O291</f>
        <v>546045.26190333231</v>
      </c>
      <c r="P291" s="5">
        <f>'MB non-lgt'!P291+'HB non-lgt'!P291+'Major Accts'!P291</f>
        <v>268667.97297612421</v>
      </c>
      <c r="Q291" s="5">
        <f>'MB non-lgt'!Q291+'HB non-lgt'!Q291+'Major Accts'!Q291</f>
        <v>485827.3824585852</v>
      </c>
      <c r="R291" s="5">
        <f>'MB non-lgt'!R291+'HB non-lgt'!R291+'Major Accts'!R291</f>
        <v>1842.10356</v>
      </c>
      <c r="S291" s="5">
        <f>'MB non-lgt'!S291+'HB non-lgt'!S291+'Major Accts'!S291</f>
        <v>232560.24075</v>
      </c>
      <c r="T291" s="5">
        <f>'MB non-lgt'!T291+'HB non-lgt'!T291+'Major Accts'!T291</f>
        <v>4701.0629000000008</v>
      </c>
      <c r="U291" s="5">
        <f>'MB non-lgt'!U291+'HB non-lgt'!U291+'Major Accts'!U291</f>
        <v>6972.9454999999998</v>
      </c>
      <c r="V291" s="5">
        <f>'MB non-lgt'!V291+'HB non-lgt'!V291+'Major Accts'!V291</f>
        <v>2097.5984518595142</v>
      </c>
      <c r="W291" s="5">
        <f>'MB non-lgt'!W291+'HB non-lgt'!W291+'Major Accts'!W291</f>
        <v>116092.71346034939</v>
      </c>
      <c r="X291" s="5">
        <f>'MB non-lgt'!X291+'HB non-lgt'!X291+'Major Accts'!X291</f>
        <v>118443.46129306167</v>
      </c>
      <c r="Y291" s="5">
        <f>'MB non-lgt'!Y291+'HB non-lgt'!Y291+'Major Accts'!Y291</f>
        <v>80958.404774560418</v>
      </c>
      <c r="Z291" s="5">
        <f>'MB non-lgt'!Z291+'HB non-lgt'!Z291+'Major Accts'!Z291</f>
        <v>612218.99411253445</v>
      </c>
      <c r="AA291" s="5">
        <f>'MB non-lgt'!AA291+'HB non-lgt'!AA291+'Major Accts'!AA291</f>
        <v>3231939.0385539322</v>
      </c>
      <c r="AB291" s="5">
        <f>'MB non-lgt'!AB291+'HB non-lgt'!AB291+'Major Accts'!AB291</f>
        <v>20592.563920000001</v>
      </c>
      <c r="AC291" s="5">
        <f>'MB non-lgt'!AC291+'HB non-lgt'!AC291+'Major Accts'!AC291</f>
        <v>12735.38</v>
      </c>
      <c r="AD291" s="5">
        <f>'MB non-lgt'!AD291+'HB non-lgt'!AD291+'Major Accts'!AD291</f>
        <v>115838.37</v>
      </c>
      <c r="AE291" s="5">
        <f>'MB non-lgt'!AE291+'HB non-lgt'!AE291+'Major Accts'!AE291</f>
        <v>80000</v>
      </c>
      <c r="AF291" s="5">
        <f>'MB non-lgt'!AF291+'HB non-lgt'!AF291+'Major Accts'!AF291</f>
        <v>65317.304248018248</v>
      </c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U291" s="7">
        <f t="shared" si="8"/>
        <v>60002525.002115086</v>
      </c>
      <c r="AV291" s="7">
        <f>SUM(lighting!D291:J291)</f>
        <v>1371921</v>
      </c>
      <c r="AW291" s="7">
        <f t="shared" si="9"/>
        <v>61374446.002115086</v>
      </c>
    </row>
    <row r="292" spans="2:49">
      <c r="B292" s="4">
        <v>8</v>
      </c>
      <c r="C292" s="4">
        <v>2035</v>
      </c>
      <c r="D292" s="5">
        <f>'MB non-lgt'!D292+'HB non-lgt'!D292+'Major Accts'!D292</f>
        <v>35853299.184689999</v>
      </c>
      <c r="E292" s="5">
        <f>'MB non-lgt'!E292+'HB non-lgt'!E292+'Major Accts'!E292</f>
        <v>64053.022966500001</v>
      </c>
      <c r="F292" s="5">
        <f>'MB non-lgt'!F292+'HB non-lgt'!F292+'Major Accts'!F292</f>
        <v>1741637.62151</v>
      </c>
      <c r="G292" s="5">
        <f>'MB non-lgt'!G292+'HB non-lgt'!G292+'Major Accts'!G292</f>
        <v>2489694.9477599999</v>
      </c>
      <c r="H292" s="5">
        <f>'MB non-lgt'!H292+'HB non-lgt'!H292+'Major Accts'!H292</f>
        <v>15456.705120000001</v>
      </c>
      <c r="I292" s="5">
        <f>'MB non-lgt'!I292+'HB non-lgt'!I292+'Major Accts'!I292</f>
        <v>10853704.579500001</v>
      </c>
      <c r="J292" s="5">
        <f>'MB non-lgt'!J292+'HB non-lgt'!J292+'Major Accts'!J292</f>
        <v>52159.257100000003</v>
      </c>
      <c r="K292" s="5">
        <f>'MB non-lgt'!K292+'HB non-lgt'!K292+'Major Accts'!K292</f>
        <v>67093.335749999998</v>
      </c>
      <c r="L292" s="5">
        <f>'MB non-lgt'!L292+'HB non-lgt'!L292+'Major Accts'!L292</f>
        <v>468169.43112183735</v>
      </c>
      <c r="M292" s="5">
        <f>'MB non-lgt'!M292+'HB non-lgt'!M292+'Major Accts'!M292</f>
        <v>2501137.38</v>
      </c>
      <c r="N292" s="5">
        <f>'MB non-lgt'!N292+'HB non-lgt'!N292+'Major Accts'!N292</f>
        <v>256914.29091274337</v>
      </c>
      <c r="O292" s="5">
        <f>'MB non-lgt'!O292+'HB non-lgt'!O292+'Major Accts'!O292</f>
        <v>553767.62865235016</v>
      </c>
      <c r="P292" s="5">
        <f>'MB non-lgt'!P292+'HB non-lgt'!P292+'Major Accts'!P292</f>
        <v>286121.39540567563</v>
      </c>
      <c r="Q292" s="5">
        <f>'MB non-lgt'!Q292+'HB non-lgt'!Q292+'Major Accts'!Q292</f>
        <v>491638.64456612128</v>
      </c>
      <c r="R292" s="5">
        <f>'MB non-lgt'!R292+'HB non-lgt'!R292+'Major Accts'!R292</f>
        <v>1930.6016400000001</v>
      </c>
      <c r="S292" s="5">
        <f>'MB non-lgt'!S292+'HB non-lgt'!S292+'Major Accts'!S292</f>
        <v>232270.85550000001</v>
      </c>
      <c r="T292" s="5">
        <f>'MB non-lgt'!T292+'HB non-lgt'!T292+'Major Accts'!T292</f>
        <v>4757.5964000000004</v>
      </c>
      <c r="U292" s="5">
        <f>'MB non-lgt'!U292+'HB non-lgt'!U292+'Major Accts'!U292</f>
        <v>6938.2732500000002</v>
      </c>
      <c r="V292" s="5">
        <f>'MB non-lgt'!V292+'HB non-lgt'!V292+'Major Accts'!V292</f>
        <v>2369.5163139345809</v>
      </c>
      <c r="W292" s="5">
        <f>'MB non-lgt'!W292+'HB non-lgt'!W292+'Major Accts'!W292</f>
        <v>119147.85411060826</v>
      </c>
      <c r="X292" s="5">
        <f>'MB non-lgt'!X292+'HB non-lgt'!X292+'Major Accts'!X292</f>
        <v>120721.15884006306</v>
      </c>
      <c r="Y292" s="5">
        <f>'MB non-lgt'!Y292+'HB non-lgt'!Y292+'Major Accts'!Y292</f>
        <v>80460.4662815474</v>
      </c>
      <c r="Z292" s="5">
        <f>'MB non-lgt'!Z292+'HB non-lgt'!Z292+'Major Accts'!Z292</f>
        <v>655356.04065580713</v>
      </c>
      <c r="AA292" s="5">
        <f>'MB non-lgt'!AA292+'HB non-lgt'!AA292+'Major Accts'!AA292</f>
        <v>3214293.9429529808</v>
      </c>
      <c r="AB292" s="5">
        <f>'MB non-lgt'!AB292+'HB non-lgt'!AB292+'Major Accts'!AB292</f>
        <v>22856.694180000002</v>
      </c>
      <c r="AC292" s="5">
        <f>'MB non-lgt'!AC292+'HB non-lgt'!AC292+'Major Accts'!AC292</f>
        <v>12735.38</v>
      </c>
      <c r="AD292" s="5">
        <f>'MB non-lgt'!AD292+'HB non-lgt'!AD292+'Major Accts'!AD292</f>
        <v>115838.37</v>
      </c>
      <c r="AE292" s="5">
        <f>'MB non-lgt'!AE292+'HB non-lgt'!AE292+'Major Accts'!AE292</f>
        <v>80000</v>
      </c>
      <c r="AF292" s="5">
        <f>'MB non-lgt'!AF292+'HB non-lgt'!AF292+'Major Accts'!AF292</f>
        <v>64593.238518840262</v>
      </c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U292" s="7">
        <f t="shared" si="8"/>
        <v>60429117.413698986</v>
      </c>
      <c r="AV292" s="7">
        <f>SUM(lighting!D292:J292)</f>
        <v>1372501</v>
      </c>
      <c r="AW292" s="7">
        <f t="shared" si="9"/>
        <v>61801618.413698986</v>
      </c>
    </row>
    <row r="293" spans="2:49">
      <c r="B293" s="4">
        <v>9</v>
      </c>
      <c r="C293" s="4">
        <v>2035</v>
      </c>
      <c r="D293" s="5">
        <f>'MB non-lgt'!D293+'HB non-lgt'!D293+'Major Accts'!D293</f>
        <v>34505604.820859998</v>
      </c>
      <c r="E293" s="5">
        <f>'MB non-lgt'!E293+'HB non-lgt'!E293+'Major Accts'!E293</f>
        <v>60459.025315500003</v>
      </c>
      <c r="F293" s="5">
        <f>'MB non-lgt'!F293+'HB non-lgt'!F293+'Major Accts'!F293</f>
        <v>1653808.8108900001</v>
      </c>
      <c r="G293" s="5">
        <f>'MB non-lgt'!G293+'HB non-lgt'!G293+'Major Accts'!G293</f>
        <v>2443297.58268</v>
      </c>
      <c r="H293" s="5">
        <f>'MB non-lgt'!H293+'HB non-lgt'!H293+'Major Accts'!H293</f>
        <v>15141.731076</v>
      </c>
      <c r="I293" s="5">
        <f>'MB non-lgt'!I293+'HB non-lgt'!I293+'Major Accts'!I293</f>
        <v>11134722.837250002</v>
      </c>
      <c r="J293" s="5">
        <f>'MB non-lgt'!J293+'HB non-lgt'!J293+'Major Accts'!J293</f>
        <v>56429.718000000001</v>
      </c>
      <c r="K293" s="5">
        <f>'MB non-lgt'!K293+'HB non-lgt'!K293+'Major Accts'!K293</f>
        <v>63908.915999999997</v>
      </c>
      <c r="L293" s="5">
        <f>'MB non-lgt'!L293+'HB non-lgt'!L293+'Major Accts'!L293</f>
        <v>463208.48833488469</v>
      </c>
      <c r="M293" s="5">
        <f>'MB non-lgt'!M293+'HB non-lgt'!M293+'Major Accts'!M293</f>
        <v>2511643.6926694326</v>
      </c>
      <c r="N293" s="5">
        <f>'MB non-lgt'!N293+'HB non-lgt'!N293+'Major Accts'!N293</f>
        <v>264181.83882</v>
      </c>
      <c r="O293" s="5">
        <f>'MB non-lgt'!O293+'HB non-lgt'!O293+'Major Accts'!O293</f>
        <v>539982.8387871657</v>
      </c>
      <c r="P293" s="5">
        <f>'MB non-lgt'!P293+'HB non-lgt'!P293+'Major Accts'!P293</f>
        <v>267879.97913701052</v>
      </c>
      <c r="Q293" s="5">
        <f>'MB non-lgt'!Q293+'HB non-lgt'!Q293+'Major Accts'!Q293</f>
        <v>411080.57615118392</v>
      </c>
      <c r="R293" s="5">
        <f>'MB non-lgt'!R293+'HB non-lgt'!R293+'Major Accts'!R293</f>
        <v>2038.0984800000001</v>
      </c>
      <c r="S293" s="5">
        <f>'MB non-lgt'!S293+'HB non-lgt'!S293+'Major Accts'!S293</f>
        <v>229565.63500000001</v>
      </c>
      <c r="T293" s="5">
        <f>'MB non-lgt'!T293+'HB non-lgt'!T293+'Major Accts'!T293</f>
        <v>4674.6466</v>
      </c>
      <c r="U293" s="5">
        <f>'MB non-lgt'!U293+'HB non-lgt'!U293+'Major Accts'!U293</f>
        <v>6754.4657500000003</v>
      </c>
      <c r="V293" s="5">
        <f>'MB non-lgt'!V293+'HB non-lgt'!V293+'Major Accts'!V293</f>
        <v>2244.6877109516231</v>
      </c>
      <c r="W293" s="5">
        <f>'MB non-lgt'!W293+'HB non-lgt'!W293+'Major Accts'!W293</f>
        <v>115933.84948118038</v>
      </c>
      <c r="X293" s="5">
        <f>'MB non-lgt'!X293+'HB non-lgt'!X293+'Major Accts'!X293</f>
        <v>121216.46350803916</v>
      </c>
      <c r="Y293" s="5">
        <f>'MB non-lgt'!Y293+'HB non-lgt'!Y293+'Major Accts'!Y293</f>
        <v>78084.282771452243</v>
      </c>
      <c r="Z293" s="5">
        <f>'MB non-lgt'!Z293+'HB non-lgt'!Z293+'Major Accts'!Z293</f>
        <v>609828.92914168234</v>
      </c>
      <c r="AA293" s="5">
        <f>'MB non-lgt'!AA293+'HB non-lgt'!AA293+'Major Accts'!AA293</f>
        <v>3219638.1467893105</v>
      </c>
      <c r="AB293" s="5">
        <f>'MB non-lgt'!AB293+'HB non-lgt'!AB293+'Major Accts'!AB293</f>
        <v>24049.981940000001</v>
      </c>
      <c r="AC293" s="5">
        <f>'MB non-lgt'!AC293+'HB non-lgt'!AC293+'Major Accts'!AC293</f>
        <v>12673.34</v>
      </c>
      <c r="AD293" s="5">
        <f>'MB non-lgt'!AD293+'HB non-lgt'!AD293+'Major Accts'!AD293</f>
        <v>115838.37</v>
      </c>
      <c r="AE293" s="5">
        <f>'MB non-lgt'!AE293+'HB non-lgt'!AE293+'Major Accts'!AE293</f>
        <v>80000</v>
      </c>
      <c r="AF293" s="5">
        <f>'MB non-lgt'!AF293+'HB non-lgt'!AF293+'Major Accts'!AF293</f>
        <v>64319.854948420027</v>
      </c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U293" s="7">
        <f t="shared" si="8"/>
        <v>59078211.608092234</v>
      </c>
      <c r="AV293" s="7">
        <f>SUM(lighting!D293:J293)</f>
        <v>1373081</v>
      </c>
      <c r="AW293" s="7">
        <f t="shared" si="9"/>
        <v>60451292.608092234</v>
      </c>
    </row>
    <row r="294" spans="2:49">
      <c r="B294" s="4">
        <v>10</v>
      </c>
      <c r="C294" s="4">
        <v>2035</v>
      </c>
      <c r="D294" s="5">
        <f>'MB non-lgt'!D294+'HB non-lgt'!D294+'Major Accts'!D294</f>
        <v>29199558.33616</v>
      </c>
      <c r="E294" s="5">
        <f>'MB non-lgt'!E294+'HB non-lgt'!E294+'Major Accts'!E294</f>
        <v>49791.095218499999</v>
      </c>
      <c r="F294" s="5">
        <f>'MB non-lgt'!F294+'HB non-lgt'!F294+'Major Accts'!F294</f>
        <v>1361540.26361</v>
      </c>
      <c r="G294" s="5">
        <f>'MB non-lgt'!G294+'HB non-lgt'!G294+'Major Accts'!G294</f>
        <v>2189724.7740000002</v>
      </c>
      <c r="H294" s="5">
        <f>'MB non-lgt'!H294+'HB non-lgt'!H294+'Major Accts'!H294</f>
        <v>13419.989208000001</v>
      </c>
      <c r="I294" s="5">
        <f>'MB non-lgt'!I294+'HB non-lgt'!I294+'Major Accts'!I294</f>
        <v>10705909.98525</v>
      </c>
      <c r="J294" s="5">
        <f>'MB non-lgt'!J294+'HB non-lgt'!J294+'Major Accts'!J294</f>
        <v>57915.998500000002</v>
      </c>
      <c r="K294" s="5">
        <f>'MB non-lgt'!K294+'HB non-lgt'!K294+'Major Accts'!K294</f>
        <v>56814.283000000003</v>
      </c>
      <c r="L294" s="5">
        <f>'MB non-lgt'!L294+'HB non-lgt'!L294+'Major Accts'!L294</f>
        <v>380421.93510656588</v>
      </c>
      <c r="M294" s="5">
        <f>'MB non-lgt'!M294+'HB non-lgt'!M294+'Major Accts'!M294</f>
        <v>2325905.5976694329</v>
      </c>
      <c r="N294" s="5">
        <f>'MB non-lgt'!N294+'HB non-lgt'!N294+'Major Accts'!N294</f>
        <v>253103.02639884956</v>
      </c>
      <c r="O294" s="5">
        <f>'MB non-lgt'!O294+'HB non-lgt'!O294+'Major Accts'!O294</f>
        <v>508048.59420531045</v>
      </c>
      <c r="P294" s="5">
        <f>'MB non-lgt'!P294+'HB non-lgt'!P294+'Major Accts'!P294</f>
        <v>250943.56860797512</v>
      </c>
      <c r="Q294" s="5">
        <f>'MB non-lgt'!Q294+'HB non-lgt'!Q294+'Major Accts'!Q294</f>
        <v>265061.50717811927</v>
      </c>
      <c r="R294" s="5">
        <f>'MB non-lgt'!R294+'HB non-lgt'!R294+'Major Accts'!R294</f>
        <v>1737.53712</v>
      </c>
      <c r="S294" s="5">
        <f>'MB non-lgt'!S294+'HB non-lgt'!S294+'Major Accts'!S294</f>
        <v>214323.46775000001</v>
      </c>
      <c r="T294" s="5">
        <f>'MB non-lgt'!T294+'HB non-lgt'!T294+'Major Accts'!T294</f>
        <v>4245.7664999999997</v>
      </c>
      <c r="U294" s="5">
        <f>'MB non-lgt'!U294+'HB non-lgt'!U294+'Major Accts'!U294</f>
        <v>6650.4842500000004</v>
      </c>
      <c r="V294" s="5">
        <f>'MB non-lgt'!V294+'HB non-lgt'!V294+'Major Accts'!V294</f>
        <v>1606.9967116960113</v>
      </c>
      <c r="W294" s="5">
        <f>'MB non-lgt'!W294+'HB non-lgt'!W294+'Major Accts'!W294</f>
        <v>110705.98909491749</v>
      </c>
      <c r="X294" s="5">
        <f>'MB non-lgt'!X294+'HB non-lgt'!X294+'Major Accts'!X294</f>
        <v>111579.90315912676</v>
      </c>
      <c r="Y294" s="5">
        <f>'MB non-lgt'!Y294+'HB non-lgt'!Y294+'Major Accts'!Y294</f>
        <v>73694.937653289919</v>
      </c>
      <c r="Z294" s="5">
        <f>'MB non-lgt'!Z294+'HB non-lgt'!Z294+'Major Accts'!Z294</f>
        <v>570217.23457819864</v>
      </c>
      <c r="AA294" s="5">
        <f>'MB non-lgt'!AA294+'HB non-lgt'!AA294+'Major Accts'!AA294</f>
        <v>1449893.3390693273</v>
      </c>
      <c r="AB294" s="5">
        <f>'MB non-lgt'!AB294+'HB non-lgt'!AB294+'Major Accts'!AB294</f>
        <v>19074.500660000002</v>
      </c>
      <c r="AC294" s="5">
        <f>'MB non-lgt'!AC294+'HB non-lgt'!AC294+'Major Accts'!AC294</f>
        <v>12735.38</v>
      </c>
      <c r="AD294" s="5">
        <f>'MB non-lgt'!AD294+'HB non-lgt'!AD294+'Major Accts'!AD294</f>
        <v>186279.886</v>
      </c>
      <c r="AE294" s="5">
        <f>'MB non-lgt'!AE294+'HB non-lgt'!AE294+'Major Accts'!AE294</f>
        <v>80000</v>
      </c>
      <c r="AF294" s="5">
        <f>'MB non-lgt'!AF294+'HB non-lgt'!AF294+'Major Accts'!AF294</f>
        <v>59365.009406015852</v>
      </c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U294" s="7">
        <f t="shared" si="8"/>
        <v>50520269.386065342</v>
      </c>
      <c r="AV294" s="7">
        <f>SUM(lighting!D294:J294)</f>
        <v>1373661</v>
      </c>
      <c r="AW294" s="7">
        <f t="shared" si="9"/>
        <v>51893930.386065342</v>
      </c>
    </row>
    <row r="295" spans="2:49">
      <c r="B295" s="4">
        <v>11</v>
      </c>
      <c r="C295" s="4">
        <v>2035</v>
      </c>
      <c r="D295" s="5">
        <f>'MB non-lgt'!D295+'HB non-lgt'!D295+'Major Accts'!D295</f>
        <v>22473041.40752</v>
      </c>
      <c r="E295" s="5">
        <f>'MB non-lgt'!E295+'HB non-lgt'!E295+'Major Accts'!E295</f>
        <v>37794.821503500003</v>
      </c>
      <c r="F295" s="5">
        <f>'MB non-lgt'!F295+'HB non-lgt'!F295+'Major Accts'!F295</f>
        <v>1026081.1618100001</v>
      </c>
      <c r="G295" s="5">
        <f>'MB non-lgt'!G295+'HB non-lgt'!G295+'Major Accts'!G295</f>
        <v>1797315.186</v>
      </c>
      <c r="H295" s="5">
        <f>'MB non-lgt'!H295+'HB non-lgt'!H295+'Major Accts'!H295</f>
        <v>10755.222642000001</v>
      </c>
      <c r="I295" s="5">
        <f>'MB non-lgt'!I295+'HB non-lgt'!I295+'Major Accts'!I295</f>
        <v>9153106.2915000003</v>
      </c>
      <c r="J295" s="5">
        <f>'MB non-lgt'!J295+'HB non-lgt'!J295+'Major Accts'!J295</f>
        <v>48865.275699999998</v>
      </c>
      <c r="K295" s="5">
        <f>'MB non-lgt'!K295+'HB non-lgt'!K295+'Major Accts'!K295</f>
        <v>48371.191000000006</v>
      </c>
      <c r="L295" s="5">
        <f>'MB non-lgt'!L295+'HB non-lgt'!L295+'Major Accts'!L295</f>
        <v>249200.28654</v>
      </c>
      <c r="M295" s="5">
        <f>'MB non-lgt'!M295+'HB non-lgt'!M295+'Major Accts'!M295</f>
        <v>2124282.3546887971</v>
      </c>
      <c r="N295" s="5">
        <f>'MB non-lgt'!N295+'HB non-lgt'!N295+'Major Accts'!N295</f>
        <v>237455.26729115043</v>
      </c>
      <c r="O295" s="5">
        <f>'MB non-lgt'!O295+'HB non-lgt'!O295+'Major Accts'!O295</f>
        <v>476171.89494413818</v>
      </c>
      <c r="P295" s="5">
        <f>'MB non-lgt'!P295+'HB non-lgt'!P295+'Major Accts'!P295</f>
        <v>237156.16268803214</v>
      </c>
      <c r="Q295" s="5">
        <f>'MB non-lgt'!Q295+'HB non-lgt'!Q295+'Major Accts'!Q295</f>
        <v>229671.27225640847</v>
      </c>
      <c r="R295" s="5">
        <f>'MB non-lgt'!R295+'HB non-lgt'!R295+'Major Accts'!R295</f>
        <v>1501.1515200000001</v>
      </c>
      <c r="S295" s="5">
        <f>'MB non-lgt'!S295+'HB non-lgt'!S295+'Major Accts'!S295</f>
        <v>194671.44</v>
      </c>
      <c r="T295" s="5">
        <f>'MB non-lgt'!T295+'HB non-lgt'!T295+'Major Accts'!T295</f>
        <v>4231.7194</v>
      </c>
      <c r="U295" s="5">
        <f>'MB non-lgt'!U295+'HB non-lgt'!U295+'Major Accts'!U295</f>
        <v>6264.3964999999998</v>
      </c>
      <c r="V295" s="5">
        <f>'MB non-lgt'!V295+'HB non-lgt'!V295+'Major Accts'!V295</f>
        <v>986.80103999999994</v>
      </c>
      <c r="W295" s="5">
        <f>'MB non-lgt'!W295+'HB non-lgt'!W295+'Major Accts'!W295</f>
        <v>103822.87762068387</v>
      </c>
      <c r="X295" s="5">
        <f>'MB non-lgt'!X295+'HB non-lgt'!X295+'Major Accts'!X295</f>
        <v>107056.93213430692</v>
      </c>
      <c r="Y295" s="5">
        <f>'MB non-lgt'!Y295+'HB non-lgt'!Y295+'Major Accts'!Y295</f>
        <v>70956.944090407022</v>
      </c>
      <c r="Z295" s="5">
        <f>'MB non-lgt'!Z295+'HB non-lgt'!Z295+'Major Accts'!Z295</f>
        <v>508236.06700088148</v>
      </c>
      <c r="AA295" s="5">
        <f>'MB non-lgt'!AA295+'HB non-lgt'!AA295+'Major Accts'!AA295</f>
        <v>1160058.5431999071</v>
      </c>
      <c r="AB295" s="5">
        <f>'MB non-lgt'!AB295+'HB non-lgt'!AB295+'Major Accts'!AB295</f>
        <v>21966.916639999999</v>
      </c>
      <c r="AC295" s="5">
        <f>'MB non-lgt'!AC295+'HB non-lgt'!AC295+'Major Accts'!AC295</f>
        <v>12673.34</v>
      </c>
      <c r="AD295" s="5">
        <f>'MB non-lgt'!AD295+'HB non-lgt'!AD295+'Major Accts'!AD295</f>
        <v>184013.454</v>
      </c>
      <c r="AE295" s="5">
        <f>'MB non-lgt'!AE295+'HB non-lgt'!AE295+'Major Accts'!AE295</f>
        <v>80000</v>
      </c>
      <c r="AF295" s="5">
        <f>'MB non-lgt'!AF295+'HB non-lgt'!AF295+'Major Accts'!AF295</f>
        <v>55547.386254750789</v>
      </c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U295" s="7">
        <f t="shared" si="8"/>
        <v>40661255.765484974</v>
      </c>
      <c r="AV295" s="7">
        <f>SUM(lighting!D295:J295)</f>
        <v>1374242</v>
      </c>
      <c r="AW295" s="7">
        <f t="shared" si="9"/>
        <v>42035497.765484974</v>
      </c>
    </row>
    <row r="296" spans="2:49">
      <c r="B296" s="4">
        <v>12</v>
      </c>
      <c r="C296" s="4">
        <v>2035</v>
      </c>
      <c r="D296" s="5">
        <f>'MB non-lgt'!D296+'HB non-lgt'!D296+'Major Accts'!D296</f>
        <v>25298099.186489999</v>
      </c>
      <c r="E296" s="5">
        <f>'MB non-lgt'!E296+'HB non-lgt'!E296+'Major Accts'!E296</f>
        <v>42912.995435999997</v>
      </c>
      <c r="F296" s="5">
        <f>'MB non-lgt'!F296+'HB non-lgt'!F296+'Major Accts'!F296</f>
        <v>1184358.6438199999</v>
      </c>
      <c r="G296" s="5">
        <f>'MB non-lgt'!G296+'HB non-lgt'!G296+'Major Accts'!G296</f>
        <v>1905890.78688</v>
      </c>
      <c r="H296" s="5">
        <f>'MB non-lgt'!H296+'HB non-lgt'!H296+'Major Accts'!H296</f>
        <v>11490.965496000001</v>
      </c>
      <c r="I296" s="5">
        <f>'MB non-lgt'!I296+'HB non-lgt'!I296+'Major Accts'!I296</f>
        <v>9295144.0062499996</v>
      </c>
      <c r="J296" s="5">
        <f>'MB non-lgt'!J296+'HB non-lgt'!J296+'Major Accts'!J296</f>
        <v>46093.702600000004</v>
      </c>
      <c r="K296" s="5">
        <f>'MB non-lgt'!K296+'HB non-lgt'!K296+'Major Accts'!K296</f>
        <v>50525.897250000002</v>
      </c>
      <c r="L296" s="5">
        <f>'MB non-lgt'!L296+'HB non-lgt'!L296+'Major Accts'!L296</f>
        <v>239945.80327999999</v>
      </c>
      <c r="M296" s="5">
        <f>'MB non-lgt'!M296+'HB non-lgt'!M296+'Major Accts'!M296</f>
        <v>2088939.4861998614</v>
      </c>
      <c r="N296" s="5">
        <f>'MB non-lgt'!N296+'HB non-lgt'!N296+'Major Accts'!N296</f>
        <v>250250.92257309734</v>
      </c>
      <c r="O296" s="5">
        <f>'MB non-lgt'!O296+'HB non-lgt'!O296+'Major Accts'!O296</f>
        <v>473473.98494289408</v>
      </c>
      <c r="P296" s="5">
        <f>'MB non-lgt'!P296+'HB non-lgt'!P296+'Major Accts'!P296</f>
        <v>221444.14945072547</v>
      </c>
      <c r="Q296" s="5">
        <f>'MB non-lgt'!Q296+'HB non-lgt'!Q296+'Major Accts'!Q296</f>
        <v>238932.86950642327</v>
      </c>
      <c r="R296" s="5">
        <f>'MB non-lgt'!R296+'HB non-lgt'!R296+'Major Accts'!R296</f>
        <v>1661.0048400000001</v>
      </c>
      <c r="S296" s="5">
        <f>'MB non-lgt'!S296+'HB non-lgt'!S296+'Major Accts'!S296</f>
        <v>200178.45825</v>
      </c>
      <c r="T296" s="5">
        <f>'MB non-lgt'!T296+'HB non-lgt'!T296+'Major Accts'!T296</f>
        <v>4397.9480000000003</v>
      </c>
      <c r="U296" s="5">
        <f>'MB non-lgt'!U296+'HB non-lgt'!U296+'Major Accts'!U296</f>
        <v>6127.3010000000004</v>
      </c>
      <c r="V296" s="5">
        <f>'MB non-lgt'!V296+'HB non-lgt'!V296+'Major Accts'!V296</f>
        <v>940.17445999999995</v>
      </c>
      <c r="W296" s="5">
        <f>'MB non-lgt'!W296+'HB non-lgt'!W296+'Major Accts'!W296</f>
        <v>104189.28982828622</v>
      </c>
      <c r="X296" s="5">
        <f>'MB non-lgt'!X296+'HB non-lgt'!X296+'Major Accts'!X296</f>
        <v>105579.54487725336</v>
      </c>
      <c r="Y296" s="5">
        <f>'MB non-lgt'!Y296+'HB non-lgt'!Y296+'Major Accts'!Y296</f>
        <v>71514.834154272467</v>
      </c>
      <c r="Z296" s="5">
        <f>'MB non-lgt'!Z296+'HB non-lgt'!Z296+'Major Accts'!Z296</f>
        <v>499172.51839084818</v>
      </c>
      <c r="AA296" s="5">
        <f>'MB non-lgt'!AA296+'HB non-lgt'!AA296+'Major Accts'!AA296</f>
        <v>1250097.704426955</v>
      </c>
      <c r="AB296" s="5">
        <f>'MB non-lgt'!AB296+'HB non-lgt'!AB296+'Major Accts'!AB296</f>
        <v>10998.234060000001</v>
      </c>
      <c r="AC296" s="5">
        <f>'MB non-lgt'!AC296+'HB non-lgt'!AC296+'Major Accts'!AC296</f>
        <v>12745.72</v>
      </c>
      <c r="AD296" s="5">
        <f>'MB non-lgt'!AD296+'HB non-lgt'!AD296+'Major Accts'!AD296</f>
        <v>115838.37</v>
      </c>
      <c r="AE296" s="5">
        <f>'MB non-lgt'!AE296+'HB non-lgt'!AE296+'Major Accts'!AE296</f>
        <v>80000</v>
      </c>
      <c r="AF296" s="5">
        <f>'MB non-lgt'!AF296+'HB non-lgt'!AF296+'Major Accts'!AF296</f>
        <v>57221.391725485941</v>
      </c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U296" s="7">
        <f t="shared" si="8"/>
        <v>43868165.894188099</v>
      </c>
      <c r="AV296" s="7">
        <f>SUM(lighting!D296:J296)</f>
        <v>1374824</v>
      </c>
      <c r="AW296" s="7">
        <f t="shared" si="9"/>
        <v>45242989.894188099</v>
      </c>
    </row>
    <row r="297" spans="2:49">
      <c r="B297" s="4">
        <v>1</v>
      </c>
      <c r="C297" s="4">
        <v>2036</v>
      </c>
      <c r="D297" s="5">
        <f>'MB non-lgt'!D297+'HB non-lgt'!D297+'Major Accts'!D297</f>
        <v>29618507.941260003</v>
      </c>
      <c r="E297" s="5">
        <f>'MB non-lgt'!E297+'HB non-lgt'!E297+'Major Accts'!E297</f>
        <v>49955.357635499997</v>
      </c>
      <c r="F297" s="5">
        <f>'MB non-lgt'!F297+'HB non-lgt'!F297+'Major Accts'!F297</f>
        <v>1399826.54896</v>
      </c>
      <c r="G297" s="5">
        <f>'MB non-lgt'!G297+'HB non-lgt'!G297+'Major Accts'!G297</f>
        <v>2102893.3714800002</v>
      </c>
      <c r="H297" s="5">
        <f>'MB non-lgt'!H297+'HB non-lgt'!H297+'Major Accts'!H297</f>
        <v>12824.14365</v>
      </c>
      <c r="I297" s="5">
        <f>'MB non-lgt'!I297+'HB non-lgt'!I297+'Major Accts'!I297</f>
        <v>9365791.2305000015</v>
      </c>
      <c r="J297" s="5">
        <f>'MB non-lgt'!J297+'HB non-lgt'!J297+'Major Accts'!J297</f>
        <v>45751.412500000006</v>
      </c>
      <c r="K297" s="5">
        <f>'MB non-lgt'!K297+'HB non-lgt'!K297+'Major Accts'!K297</f>
        <v>51480.690500000004</v>
      </c>
      <c r="L297" s="5">
        <f>'MB non-lgt'!L297+'HB non-lgt'!L297+'Major Accts'!L297</f>
        <v>246471.14882</v>
      </c>
      <c r="M297" s="5">
        <f>'MB non-lgt'!M297+'HB non-lgt'!M297+'Major Accts'!M297</f>
        <v>2061899.3361998615</v>
      </c>
      <c r="N297" s="5">
        <f>'MB non-lgt'!N297+'HB non-lgt'!N297+'Major Accts'!N297</f>
        <v>263748.2243430973</v>
      </c>
      <c r="O297" s="5">
        <f>'MB non-lgt'!O297+'HB non-lgt'!O297+'Major Accts'!O297</f>
        <v>465832.69416935561</v>
      </c>
      <c r="P297" s="5">
        <f>'MB non-lgt'!P297+'HB non-lgt'!P297+'Major Accts'!P297</f>
        <v>229885.14553244936</v>
      </c>
      <c r="Q297" s="5">
        <f>'MB non-lgt'!Q297+'HB non-lgt'!Q297+'Major Accts'!Q297</f>
        <v>258542.95745368156</v>
      </c>
      <c r="R297" s="5">
        <f>'MB non-lgt'!R297+'HB non-lgt'!R297+'Major Accts'!R297</f>
        <v>1912.33548</v>
      </c>
      <c r="S297" s="5">
        <f>'MB non-lgt'!S297+'HB non-lgt'!S297+'Major Accts'!S297</f>
        <v>202287.52025</v>
      </c>
      <c r="T297" s="5">
        <f>'MB non-lgt'!T297+'HB non-lgt'!T297+'Major Accts'!T297</f>
        <v>4673.6880000000001</v>
      </c>
      <c r="U297" s="5">
        <f>'MB non-lgt'!U297+'HB non-lgt'!U297+'Major Accts'!U297</f>
        <v>6011.0619999999999</v>
      </c>
      <c r="V297" s="5">
        <f>'MB non-lgt'!V297+'HB non-lgt'!V297+'Major Accts'!V297</f>
        <v>889.77215999999999</v>
      </c>
      <c r="W297" s="5">
        <f>'MB non-lgt'!W297+'HB non-lgt'!W297+'Major Accts'!W297</f>
        <v>101875.13868886654</v>
      </c>
      <c r="X297" s="5">
        <f>'MB non-lgt'!X297+'HB non-lgt'!X297+'Major Accts'!X297</f>
        <v>104701.39619017806</v>
      </c>
      <c r="Y297" s="5">
        <f>'MB non-lgt'!Y297+'HB non-lgt'!Y297+'Major Accts'!Y297</f>
        <v>69832.918898232689</v>
      </c>
      <c r="Z297" s="5">
        <f>'MB non-lgt'!Z297+'HB non-lgt'!Z297+'Major Accts'!Z297</f>
        <v>435206.09792179259</v>
      </c>
      <c r="AA297" s="5">
        <f>'MB non-lgt'!AA297+'HB non-lgt'!AA297+'Major Accts'!AA297</f>
        <v>1357947.0038083468</v>
      </c>
      <c r="AB297" s="5">
        <f>'MB non-lgt'!AB297+'HB non-lgt'!AB297+'Major Accts'!AB297</f>
        <v>24545.27448</v>
      </c>
      <c r="AC297" s="5">
        <f>'MB non-lgt'!AC297+'HB non-lgt'!AC297+'Major Accts'!AC297</f>
        <v>12725.04</v>
      </c>
      <c r="AD297" s="5">
        <f>'MB non-lgt'!AD297+'HB non-lgt'!AD297+'Major Accts'!AD297</f>
        <v>115838.37</v>
      </c>
      <c r="AE297" s="5">
        <f>'MB non-lgt'!AE297+'HB non-lgt'!AE297+'Major Accts'!AE297</f>
        <v>80000</v>
      </c>
      <c r="AF297" s="5">
        <f>'MB non-lgt'!AF297+'HB non-lgt'!AF297+'Major Accts'!AF297</f>
        <v>58197.962706048427</v>
      </c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U297" s="7">
        <f t="shared" si="8"/>
        <v>48750053.783587433</v>
      </c>
      <c r="AV297" s="7">
        <f>SUM(lighting!D297:J297)</f>
        <v>1375406</v>
      </c>
      <c r="AW297" s="7">
        <f t="shared" si="9"/>
        <v>50125459.783587433</v>
      </c>
    </row>
    <row r="298" spans="2:49">
      <c r="B298" s="4">
        <v>2</v>
      </c>
      <c r="C298" s="4">
        <v>2036</v>
      </c>
      <c r="D298" s="5">
        <f>'MB non-lgt'!D298+'HB non-lgt'!D298+'Major Accts'!D298</f>
        <v>27654221.943770003</v>
      </c>
      <c r="E298" s="5">
        <f>'MB non-lgt'!E298+'HB non-lgt'!E298+'Major Accts'!E298</f>
        <v>45774.638258999999</v>
      </c>
      <c r="F298" s="5">
        <f>'MB non-lgt'!F298+'HB non-lgt'!F298+'Major Accts'!F298</f>
        <v>1286355.1850100001</v>
      </c>
      <c r="G298" s="5">
        <f>'MB non-lgt'!G298+'HB non-lgt'!G298+'Major Accts'!G298</f>
        <v>2007409.97016</v>
      </c>
      <c r="H298" s="5">
        <f>'MB non-lgt'!H298+'HB non-lgt'!H298+'Major Accts'!H298</f>
        <v>12173.016095999999</v>
      </c>
      <c r="I298" s="5">
        <f>'MB non-lgt'!I298+'HB non-lgt'!I298+'Major Accts'!I298</f>
        <v>9208027.0222500004</v>
      </c>
      <c r="J298" s="5">
        <f>'MB non-lgt'!J298+'HB non-lgt'!J298+'Major Accts'!J298</f>
        <v>48628.271800000002</v>
      </c>
      <c r="K298" s="5">
        <f>'MB non-lgt'!K298+'HB non-lgt'!K298+'Major Accts'!K298</f>
        <v>50077.962250000004</v>
      </c>
      <c r="L298" s="5">
        <f>'MB non-lgt'!L298+'HB non-lgt'!L298+'Major Accts'!L298</f>
        <v>248042.28665999998</v>
      </c>
      <c r="M298" s="5">
        <f>'MB non-lgt'!M298+'HB non-lgt'!M298+'Major Accts'!M298</f>
        <v>2049556.6610338865</v>
      </c>
      <c r="N298" s="5">
        <f>'MB non-lgt'!N298+'HB non-lgt'!N298+'Major Accts'!N298</f>
        <v>257573.28453106195</v>
      </c>
      <c r="O298" s="5">
        <f>'MB non-lgt'!O298+'HB non-lgt'!O298+'Major Accts'!O298</f>
        <v>460162.22262164927</v>
      </c>
      <c r="P298" s="5">
        <f>'MB non-lgt'!P298+'HB non-lgt'!P298+'Major Accts'!P298</f>
        <v>227966.04212424549</v>
      </c>
      <c r="Q298" s="5">
        <f>'MB non-lgt'!Q298+'HB non-lgt'!Q298+'Major Accts'!Q298</f>
        <v>237454.30919209699</v>
      </c>
      <c r="R298" s="5">
        <f>'MB non-lgt'!R298+'HB non-lgt'!R298+'Major Accts'!R298</f>
        <v>1928.7457200000001</v>
      </c>
      <c r="S298" s="5">
        <f>'MB non-lgt'!S298+'HB non-lgt'!S298+'Major Accts'!S298</f>
        <v>198914.927</v>
      </c>
      <c r="T298" s="5">
        <f>'MB non-lgt'!T298+'HB non-lgt'!T298+'Major Accts'!T298</f>
        <v>4574.6550999999999</v>
      </c>
      <c r="U298" s="5">
        <f>'MB non-lgt'!U298+'HB non-lgt'!U298+'Major Accts'!U298</f>
        <v>5875.3950000000004</v>
      </c>
      <c r="V298" s="5">
        <f>'MB non-lgt'!V298+'HB non-lgt'!V298+'Major Accts'!V298</f>
        <v>1085.7534000000001</v>
      </c>
      <c r="W298" s="5">
        <f>'MB non-lgt'!W298+'HB non-lgt'!W298+'Major Accts'!W298</f>
        <v>100078.56162746303</v>
      </c>
      <c r="X298" s="5">
        <f>'MB non-lgt'!X298+'HB non-lgt'!X298+'Major Accts'!X298</f>
        <v>104349.88123344901</v>
      </c>
      <c r="Y298" s="5">
        <f>'MB non-lgt'!Y298+'HB non-lgt'!Y298+'Major Accts'!Y298</f>
        <v>70841.603084935588</v>
      </c>
      <c r="Z298" s="5">
        <f>'MB non-lgt'!Z298+'HB non-lgt'!Z298+'Major Accts'!Z298</f>
        <v>455147.1263636006</v>
      </c>
      <c r="AA298" s="5">
        <f>'MB non-lgt'!AA298+'HB non-lgt'!AA298+'Major Accts'!AA298</f>
        <v>1097087.9639057422</v>
      </c>
      <c r="AB298" s="5">
        <f>'MB non-lgt'!AB298+'HB non-lgt'!AB298+'Major Accts'!AB298</f>
        <v>22322.458860000002</v>
      </c>
      <c r="AC298" s="5">
        <f>'MB non-lgt'!AC298+'HB non-lgt'!AC298+'Major Accts'!AC298</f>
        <v>12611.3</v>
      </c>
      <c r="AD298" s="5">
        <f>'MB non-lgt'!AD298+'HB non-lgt'!AD298+'Major Accts'!AD298</f>
        <v>115838.37</v>
      </c>
      <c r="AE298" s="5">
        <f>'MB non-lgt'!AE298+'HB non-lgt'!AE298+'Major Accts'!AE298</f>
        <v>80000</v>
      </c>
      <c r="AF298" s="5">
        <f>'MB non-lgt'!AF298+'HB non-lgt'!AF298+'Major Accts'!AF298</f>
        <v>55910.937289607995</v>
      </c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U298" s="7">
        <f t="shared" si="8"/>
        <v>46119990.494342744</v>
      </c>
      <c r="AV298" s="7">
        <f>SUM(lighting!D298:J298)</f>
        <v>1375988</v>
      </c>
      <c r="AW298" s="7">
        <f t="shared" si="9"/>
        <v>47495978.494342744</v>
      </c>
    </row>
    <row r="299" spans="2:49">
      <c r="B299" s="4">
        <v>3</v>
      </c>
      <c r="C299" s="4">
        <v>2036</v>
      </c>
      <c r="D299" s="5">
        <f>'MB non-lgt'!D299+'HB non-lgt'!D299+'Major Accts'!D299</f>
        <v>24344827.512389999</v>
      </c>
      <c r="E299" s="5">
        <f>'MB non-lgt'!E299+'HB non-lgt'!E299+'Major Accts'!E299</f>
        <v>39585.507893999995</v>
      </c>
      <c r="F299" s="5">
        <f>'MB non-lgt'!F299+'HB non-lgt'!F299+'Major Accts'!F299</f>
        <v>1111484.21184</v>
      </c>
      <c r="G299" s="5">
        <f>'MB non-lgt'!G299+'HB non-lgt'!G299+'Major Accts'!G299</f>
        <v>1840719.8512800001</v>
      </c>
      <c r="H299" s="5">
        <f>'MB non-lgt'!H299+'HB non-lgt'!H299+'Major Accts'!H299</f>
        <v>11039.324922</v>
      </c>
      <c r="I299" s="5">
        <f>'MB non-lgt'!I299+'HB non-lgt'!I299+'Major Accts'!I299</f>
        <v>8825362.0397500005</v>
      </c>
      <c r="J299" s="5">
        <f>'MB non-lgt'!J299+'HB non-lgt'!J299+'Major Accts'!J299</f>
        <v>40866.408900000002</v>
      </c>
      <c r="K299" s="5">
        <f>'MB non-lgt'!K299+'HB non-lgt'!K299+'Major Accts'!K299</f>
        <v>45901.210749999998</v>
      </c>
      <c r="L299" s="5">
        <f>'MB non-lgt'!L299+'HB non-lgt'!L299+'Major Accts'!L299</f>
        <v>248010.55082</v>
      </c>
      <c r="M299" s="5">
        <f>'MB non-lgt'!M299+'HB non-lgt'!M299+'Major Accts'!M299</f>
        <v>2082086.7098582296</v>
      </c>
      <c r="N299" s="5">
        <f>'MB non-lgt'!N299+'HB non-lgt'!N299+'Major Accts'!N299</f>
        <v>276027.64354761061</v>
      </c>
      <c r="O299" s="5">
        <f>'MB non-lgt'!O299+'HB non-lgt'!O299+'Major Accts'!O299</f>
        <v>473056.18158587121</v>
      </c>
      <c r="P299" s="5">
        <f>'MB non-lgt'!P299+'HB non-lgt'!P299+'Major Accts'!P299</f>
        <v>236477.23986440437</v>
      </c>
      <c r="Q299" s="5">
        <f>'MB non-lgt'!Q299+'HB non-lgt'!Q299+'Major Accts'!Q299</f>
        <v>254003.81217704029</v>
      </c>
      <c r="R299" s="5">
        <f>'MB non-lgt'!R299+'HB non-lgt'!R299+'Major Accts'!R299</f>
        <v>1922.7872400000001</v>
      </c>
      <c r="S299" s="5">
        <f>'MB non-lgt'!S299+'HB non-lgt'!S299+'Major Accts'!S299</f>
        <v>198583.25575000001</v>
      </c>
      <c r="T299" s="5">
        <f>'MB non-lgt'!T299+'HB non-lgt'!T299+'Major Accts'!T299</f>
        <v>4420.7426000000005</v>
      </c>
      <c r="U299" s="5">
        <f>'MB non-lgt'!U299+'HB non-lgt'!U299+'Major Accts'!U299</f>
        <v>6134.8632500000003</v>
      </c>
      <c r="V299" s="5">
        <f>'MB non-lgt'!V299+'HB non-lgt'!V299+'Major Accts'!V299</f>
        <v>1044.5054399999999</v>
      </c>
      <c r="W299" s="5">
        <f>'MB non-lgt'!W299+'HB non-lgt'!W299+'Major Accts'!W299</f>
        <v>103404.06753389578</v>
      </c>
      <c r="X299" s="5">
        <f>'MB non-lgt'!X299+'HB non-lgt'!X299+'Major Accts'!X299</f>
        <v>105138.62170093608</v>
      </c>
      <c r="Y299" s="5">
        <f>'MB non-lgt'!Y299+'HB non-lgt'!Y299+'Major Accts'!Y299</f>
        <v>71379.470073112927</v>
      </c>
      <c r="Z299" s="5">
        <f>'MB non-lgt'!Z299+'HB non-lgt'!Z299+'Major Accts'!Z299</f>
        <v>452684.18478946958</v>
      </c>
      <c r="AA299" s="5">
        <f>'MB non-lgt'!AA299+'HB non-lgt'!AA299+'Major Accts'!AA299</f>
        <v>1331983.7501850012</v>
      </c>
      <c r="AB299" s="5">
        <f>'MB non-lgt'!AB299+'HB non-lgt'!AB299+'Major Accts'!AB299</f>
        <v>21886.46744</v>
      </c>
      <c r="AC299" s="5">
        <f>'MB non-lgt'!AC299+'HB non-lgt'!AC299+'Major Accts'!AC299</f>
        <v>12725.04</v>
      </c>
      <c r="AD299" s="5">
        <f>'MB non-lgt'!AD299+'HB non-lgt'!AD299+'Major Accts'!AD299</f>
        <v>115838.37</v>
      </c>
      <c r="AE299" s="5">
        <f>'MB non-lgt'!AE299+'HB non-lgt'!AE299+'Major Accts'!AE299</f>
        <v>80000</v>
      </c>
      <c r="AF299" s="5">
        <f>'MB non-lgt'!AF299+'HB non-lgt'!AF299+'Major Accts'!AF299</f>
        <v>55584.573808231078</v>
      </c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U299" s="7">
        <f t="shared" si="8"/>
        <v>42392178.905389786</v>
      </c>
      <c r="AV299" s="7">
        <f>SUM(lighting!D299:J299)</f>
        <v>1376571</v>
      </c>
      <c r="AW299" s="7">
        <f t="shared" si="9"/>
        <v>43768749.905389786</v>
      </c>
    </row>
    <row r="300" spans="2:49">
      <c r="B300" s="4">
        <v>4</v>
      </c>
      <c r="C300" s="4">
        <v>2036</v>
      </c>
      <c r="D300" s="5">
        <f>'MB non-lgt'!D300+'HB non-lgt'!D300+'Major Accts'!D300</f>
        <v>23185623.879809998</v>
      </c>
      <c r="E300" s="5">
        <f>'MB non-lgt'!E300+'HB non-lgt'!E300+'Major Accts'!E300</f>
        <v>37377.785463</v>
      </c>
      <c r="F300" s="5">
        <f>'MB non-lgt'!F300+'HB non-lgt'!F300+'Major Accts'!F300</f>
        <v>1053562.21765</v>
      </c>
      <c r="G300" s="5">
        <f>'MB non-lgt'!G300+'HB non-lgt'!G300+'Major Accts'!G300</f>
        <v>1836269.0060400001</v>
      </c>
      <c r="H300" s="5">
        <f>'MB non-lgt'!H300+'HB non-lgt'!H300+'Major Accts'!H300</f>
        <v>11006.504441999999</v>
      </c>
      <c r="I300" s="5">
        <f>'MB non-lgt'!I300+'HB non-lgt'!I300+'Major Accts'!I300</f>
        <v>8751490.4562500007</v>
      </c>
      <c r="J300" s="5">
        <f>'MB non-lgt'!J300+'HB non-lgt'!J300+'Major Accts'!J300</f>
        <v>41883.259300000005</v>
      </c>
      <c r="K300" s="5">
        <f>'MB non-lgt'!K300+'HB non-lgt'!K300+'Major Accts'!K300</f>
        <v>48043.391250000001</v>
      </c>
      <c r="L300" s="5">
        <f>'MB non-lgt'!L300+'HB non-lgt'!L300+'Major Accts'!L300</f>
        <v>260515.74633999998</v>
      </c>
      <c r="M300" s="5">
        <f>'MB non-lgt'!M300+'HB non-lgt'!M300+'Major Accts'!M300</f>
        <v>2179727.2631673585</v>
      </c>
      <c r="N300" s="5">
        <f>'MB non-lgt'!N300+'HB non-lgt'!N300+'Major Accts'!N300</f>
        <v>258831.21211876106</v>
      </c>
      <c r="O300" s="5">
        <f>'MB non-lgt'!O300+'HB non-lgt'!O300+'Major Accts'!O300</f>
        <v>489138.70412355266</v>
      </c>
      <c r="P300" s="5">
        <f>'MB non-lgt'!P300+'HB non-lgt'!P300+'Major Accts'!P300</f>
        <v>243603.72309758147</v>
      </c>
      <c r="Q300" s="5">
        <f>'MB non-lgt'!Q300+'HB non-lgt'!Q300+'Major Accts'!Q300</f>
        <v>258330.98864135589</v>
      </c>
      <c r="R300" s="5">
        <f>'MB non-lgt'!R300+'HB non-lgt'!R300+'Major Accts'!R300</f>
        <v>1879.0754400000001</v>
      </c>
      <c r="S300" s="5">
        <f>'MB non-lgt'!S300+'HB non-lgt'!S300+'Major Accts'!S300</f>
        <v>201783.01075000002</v>
      </c>
      <c r="T300" s="5">
        <f>'MB non-lgt'!T300+'HB non-lgt'!T300+'Major Accts'!T300</f>
        <v>4508.0387000000001</v>
      </c>
      <c r="U300" s="5">
        <f>'MB non-lgt'!U300+'HB non-lgt'!U300+'Major Accts'!U300</f>
        <v>6170.8095000000003</v>
      </c>
      <c r="V300" s="5">
        <f>'MB non-lgt'!V300+'HB non-lgt'!V300+'Major Accts'!V300</f>
        <v>992.71395999999993</v>
      </c>
      <c r="W300" s="5">
        <f>'MB non-lgt'!W300+'HB non-lgt'!W300+'Major Accts'!W300</f>
        <v>103934.94105961559</v>
      </c>
      <c r="X300" s="5">
        <f>'MB non-lgt'!X300+'HB non-lgt'!X300+'Major Accts'!X300</f>
        <v>109984.65241029052</v>
      </c>
      <c r="Y300" s="5">
        <f>'MB non-lgt'!Y300+'HB non-lgt'!Y300+'Major Accts'!Y300</f>
        <v>75215.724258980976</v>
      </c>
      <c r="Z300" s="5">
        <f>'MB non-lgt'!Z300+'HB non-lgt'!Z300+'Major Accts'!Z300</f>
        <v>498548.79145304393</v>
      </c>
      <c r="AA300" s="5">
        <f>'MB non-lgt'!AA300+'HB non-lgt'!AA300+'Major Accts'!AA300</f>
        <v>1331270.1234781155</v>
      </c>
      <c r="AB300" s="5">
        <f>'MB non-lgt'!AB300+'HB non-lgt'!AB300+'Major Accts'!AB300</f>
        <v>17373.706179999997</v>
      </c>
      <c r="AC300" s="5">
        <f>'MB non-lgt'!AC300+'HB non-lgt'!AC300+'Major Accts'!AC300</f>
        <v>12673.34</v>
      </c>
      <c r="AD300" s="5">
        <f>'MB non-lgt'!AD300+'HB non-lgt'!AD300+'Major Accts'!AD300</f>
        <v>115838.37</v>
      </c>
      <c r="AE300" s="5">
        <f>'MB non-lgt'!AE300+'HB non-lgt'!AE300+'Major Accts'!AE300</f>
        <v>80000</v>
      </c>
      <c r="AF300" s="5">
        <f>'MB non-lgt'!AF300+'HB non-lgt'!AF300+'Major Accts'!AF300</f>
        <v>58392.420853512871</v>
      </c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U300" s="7">
        <f t="shared" si="8"/>
        <v>41273969.855737172</v>
      </c>
      <c r="AV300" s="7">
        <f>SUM(lighting!D300:J300)</f>
        <v>1377154</v>
      </c>
      <c r="AW300" s="7">
        <f t="shared" si="9"/>
        <v>42651123.855737172</v>
      </c>
    </row>
    <row r="301" spans="2:49">
      <c r="B301" s="4">
        <v>5</v>
      </c>
      <c r="C301" s="4">
        <v>2036</v>
      </c>
      <c r="D301" s="5">
        <f>'MB non-lgt'!D301+'HB non-lgt'!D301+'Major Accts'!D301</f>
        <v>24227358.13676</v>
      </c>
      <c r="E301" s="5">
        <f>'MB non-lgt'!E301+'HB non-lgt'!E301+'Major Accts'!E301</f>
        <v>39770.809139999998</v>
      </c>
      <c r="F301" s="5">
        <f>'MB non-lgt'!F301+'HB non-lgt'!F301+'Major Accts'!F301</f>
        <v>1133779.4890000001</v>
      </c>
      <c r="G301" s="5">
        <f>'MB non-lgt'!G301+'HB non-lgt'!G301+'Major Accts'!G301</f>
        <v>1942334.68032</v>
      </c>
      <c r="H301" s="5">
        <f>'MB non-lgt'!H301+'HB non-lgt'!H301+'Major Accts'!H301</f>
        <v>11722.913982</v>
      </c>
      <c r="I301" s="5">
        <f>'MB non-lgt'!I301+'HB non-lgt'!I301+'Major Accts'!I301</f>
        <v>9348600.4180000015</v>
      </c>
      <c r="J301" s="5">
        <f>'MB non-lgt'!J301+'HB non-lgt'!J301+'Major Accts'!J301</f>
        <v>45760.327400000002</v>
      </c>
      <c r="K301" s="5">
        <f>'MB non-lgt'!K301+'HB non-lgt'!K301+'Major Accts'!K301</f>
        <v>52257.843500000003</v>
      </c>
      <c r="L301" s="5">
        <f>'MB non-lgt'!L301+'HB non-lgt'!L301+'Major Accts'!L301</f>
        <v>274197.93351999996</v>
      </c>
      <c r="M301" s="5">
        <f>'MB non-lgt'!M301+'HB non-lgt'!M301+'Major Accts'!M301</f>
        <v>2275618.0837309822</v>
      </c>
      <c r="N301" s="5">
        <f>'MB non-lgt'!N301+'HB non-lgt'!N301+'Major Accts'!N301</f>
        <v>249305.46354530976</v>
      </c>
      <c r="O301" s="5">
        <f>'MB non-lgt'!O301+'HB non-lgt'!O301+'Major Accts'!O301</f>
        <v>497344.6742958636</v>
      </c>
      <c r="P301" s="5">
        <f>'MB non-lgt'!P301+'HB non-lgt'!P301+'Major Accts'!P301</f>
        <v>252662.80617750017</v>
      </c>
      <c r="Q301" s="5">
        <f>'MB non-lgt'!Q301+'HB non-lgt'!Q301+'Major Accts'!Q301</f>
        <v>248175.12897479598</v>
      </c>
      <c r="R301" s="5">
        <f>'MB non-lgt'!R301+'HB non-lgt'!R301+'Major Accts'!R301</f>
        <v>1562.5922399999999</v>
      </c>
      <c r="S301" s="5">
        <f>'MB non-lgt'!S301+'HB non-lgt'!S301+'Major Accts'!S301</f>
        <v>210821.47149999999</v>
      </c>
      <c r="T301" s="5">
        <f>'MB non-lgt'!T301+'HB non-lgt'!T301+'Major Accts'!T301</f>
        <v>4390.7795999999998</v>
      </c>
      <c r="U301" s="5">
        <f>'MB non-lgt'!U301+'HB non-lgt'!U301+'Major Accts'!U301</f>
        <v>6646.0372500000003</v>
      </c>
      <c r="V301" s="5">
        <f>'MB non-lgt'!V301+'HB non-lgt'!V301+'Major Accts'!V301</f>
        <v>1356.3229200000001</v>
      </c>
      <c r="W301" s="5">
        <f>'MB non-lgt'!W301+'HB non-lgt'!W301+'Major Accts'!W301</f>
        <v>107411.28750987074</v>
      </c>
      <c r="X301" s="5">
        <f>'MB non-lgt'!X301+'HB non-lgt'!X301+'Major Accts'!X301</f>
        <v>116618.36538155745</v>
      </c>
      <c r="Y301" s="5">
        <f>'MB non-lgt'!Y301+'HB non-lgt'!Y301+'Major Accts'!Y301</f>
        <v>78196.297423194483</v>
      </c>
      <c r="Z301" s="5">
        <f>'MB non-lgt'!Z301+'HB non-lgt'!Z301+'Major Accts'!Z301</f>
        <v>556631.57804237655</v>
      </c>
      <c r="AA301" s="5">
        <f>'MB non-lgt'!AA301+'HB non-lgt'!AA301+'Major Accts'!AA301</f>
        <v>1395002.0623915866</v>
      </c>
      <c r="AB301" s="5">
        <f>'MB non-lgt'!AB301+'HB non-lgt'!AB301+'Major Accts'!AB301</f>
        <v>23783.222959999999</v>
      </c>
      <c r="AC301" s="5">
        <f>'MB non-lgt'!AC301+'HB non-lgt'!AC301+'Major Accts'!AC301</f>
        <v>12725.04</v>
      </c>
      <c r="AD301" s="5">
        <f>'MB non-lgt'!AD301+'HB non-lgt'!AD301+'Major Accts'!AD301</f>
        <v>115838.37</v>
      </c>
      <c r="AE301" s="5">
        <f>'MB non-lgt'!AE301+'HB non-lgt'!AE301+'Major Accts'!AE301</f>
        <v>80000</v>
      </c>
      <c r="AF301" s="5">
        <f>'MB non-lgt'!AF301+'HB non-lgt'!AF301+'Major Accts'!AF301</f>
        <v>58147.753643175151</v>
      </c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U301" s="7">
        <f t="shared" si="8"/>
        <v>43368019.889208198</v>
      </c>
      <c r="AV301" s="7">
        <f>SUM(lighting!D301:J301)</f>
        <v>1377738</v>
      </c>
      <c r="AW301" s="7">
        <f t="shared" si="9"/>
        <v>44745757.889208198</v>
      </c>
    </row>
    <row r="302" spans="2:49">
      <c r="B302" s="4">
        <v>6</v>
      </c>
      <c r="C302" s="4">
        <v>2036</v>
      </c>
      <c r="D302" s="5">
        <f>'MB non-lgt'!D302+'HB non-lgt'!D302+'Major Accts'!D302</f>
        <v>31547458.650310002</v>
      </c>
      <c r="E302" s="5">
        <f>'MB non-lgt'!E302+'HB non-lgt'!E302+'Major Accts'!E302</f>
        <v>52137.097565999997</v>
      </c>
      <c r="F302" s="5">
        <f>'MB non-lgt'!F302+'HB non-lgt'!F302+'Major Accts'!F302</f>
        <v>1518522.59485</v>
      </c>
      <c r="G302" s="5">
        <f>'MB non-lgt'!G302+'HB non-lgt'!G302+'Major Accts'!G302</f>
        <v>2310679.4134800001</v>
      </c>
      <c r="H302" s="5">
        <f>'MB non-lgt'!H302+'HB non-lgt'!H302+'Major Accts'!H302</f>
        <v>14215.629438</v>
      </c>
      <c r="I302" s="5">
        <f>'MB non-lgt'!I302+'HB non-lgt'!I302+'Major Accts'!I302</f>
        <v>10393920.59025</v>
      </c>
      <c r="J302" s="5">
        <f>'MB non-lgt'!J302+'HB non-lgt'!J302+'Major Accts'!J302</f>
        <v>53471.712100000004</v>
      </c>
      <c r="K302" s="5">
        <f>'MB non-lgt'!K302+'HB non-lgt'!K302+'Major Accts'!K302</f>
        <v>62674.788500000002</v>
      </c>
      <c r="L302" s="5">
        <f>'MB non-lgt'!L302+'HB non-lgt'!L302+'Major Accts'!L302</f>
        <v>381292.14129807515</v>
      </c>
      <c r="M302" s="5">
        <f>'MB non-lgt'!M302+'HB non-lgt'!M302+'Major Accts'!M302</f>
        <v>2507094.7442980637</v>
      </c>
      <c r="N302" s="5">
        <f>'MB non-lgt'!N302+'HB non-lgt'!N302+'Major Accts'!N302</f>
        <v>259344.41794336282</v>
      </c>
      <c r="O302" s="5">
        <f>'MB non-lgt'!O302+'HB non-lgt'!O302+'Major Accts'!O302</f>
        <v>534714.19511981739</v>
      </c>
      <c r="P302" s="5">
        <f>'MB non-lgt'!P302+'HB non-lgt'!P302+'Major Accts'!P302</f>
        <v>267519.2432878401</v>
      </c>
      <c r="Q302" s="5">
        <f>'MB non-lgt'!Q302+'HB non-lgt'!Q302+'Major Accts'!Q302</f>
        <v>438068.78803743707</v>
      </c>
      <c r="R302" s="5">
        <f>'MB non-lgt'!R302+'HB non-lgt'!R302+'Major Accts'!R302</f>
        <v>1738.0255200000001</v>
      </c>
      <c r="S302" s="5">
        <f>'MB non-lgt'!S302+'HB non-lgt'!S302+'Major Accts'!S302</f>
        <v>224713.48450000002</v>
      </c>
      <c r="T302" s="5">
        <f>'MB non-lgt'!T302+'HB non-lgt'!T302+'Major Accts'!T302</f>
        <v>4741.1373999999996</v>
      </c>
      <c r="U302" s="5">
        <f>'MB non-lgt'!U302+'HB non-lgt'!U302+'Major Accts'!U302</f>
        <v>6741.5542500000001</v>
      </c>
      <c r="V302" s="5">
        <f>'MB non-lgt'!V302+'HB non-lgt'!V302+'Major Accts'!V302</f>
        <v>1559.7570818711838</v>
      </c>
      <c r="W302" s="5">
        <f>'MB non-lgt'!W302+'HB non-lgt'!W302+'Major Accts'!W302</f>
        <v>112118.46327806644</v>
      </c>
      <c r="X302" s="5">
        <f>'MB non-lgt'!X302+'HB non-lgt'!X302+'Major Accts'!X302</f>
        <v>124195.79281968561</v>
      </c>
      <c r="Y302" s="5">
        <f>'MB non-lgt'!Y302+'HB non-lgt'!Y302+'Major Accts'!Y302</f>
        <v>80961.565122721833</v>
      </c>
      <c r="Z302" s="5">
        <f>'MB non-lgt'!Z302+'HB non-lgt'!Z302+'Major Accts'!Z302</f>
        <v>586070.96005131572</v>
      </c>
      <c r="AA302" s="5">
        <f>'MB non-lgt'!AA302+'HB non-lgt'!AA302+'Major Accts'!AA302</f>
        <v>2720402.5161209395</v>
      </c>
      <c r="AB302" s="5">
        <f>'MB non-lgt'!AB302+'HB non-lgt'!AB302+'Major Accts'!AB302</f>
        <v>18969.070019999999</v>
      </c>
      <c r="AC302" s="5">
        <f>'MB non-lgt'!AC302+'HB non-lgt'!AC302+'Major Accts'!AC302</f>
        <v>12673.34</v>
      </c>
      <c r="AD302" s="5">
        <f>'MB non-lgt'!AD302+'HB non-lgt'!AD302+'Major Accts'!AD302</f>
        <v>115838.37</v>
      </c>
      <c r="AE302" s="5">
        <f>'MB non-lgt'!AE302+'HB non-lgt'!AE302+'Major Accts'!AE302</f>
        <v>80000</v>
      </c>
      <c r="AF302" s="5">
        <f>'MB non-lgt'!AF302+'HB non-lgt'!AF302+'Major Accts'!AF302</f>
        <v>62990.876342708216</v>
      </c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U302" s="7">
        <f t="shared" si="8"/>
        <v>54494828.918985918</v>
      </c>
      <c r="AV302" s="7">
        <f>SUM(lighting!D302:J302)</f>
        <v>1378323</v>
      </c>
      <c r="AW302" s="7">
        <f t="shared" si="9"/>
        <v>55873151.918985918</v>
      </c>
    </row>
    <row r="303" spans="2:49">
      <c r="B303" s="4">
        <v>7</v>
      </c>
      <c r="C303" s="4">
        <v>2036</v>
      </c>
      <c r="D303" s="5">
        <f>'MB non-lgt'!D303+'HB non-lgt'!D303+'Major Accts'!D303</f>
        <v>35794713.108580001</v>
      </c>
      <c r="E303" s="5">
        <f>'MB non-lgt'!E303+'HB non-lgt'!E303+'Major Accts'!E303</f>
        <v>58877.579956499998</v>
      </c>
      <c r="F303" s="5">
        <f>'MB non-lgt'!F303+'HB non-lgt'!F303+'Major Accts'!F303</f>
        <v>1736429.02706</v>
      </c>
      <c r="G303" s="5">
        <f>'MB non-lgt'!G303+'HB non-lgt'!G303+'Major Accts'!G303</f>
        <v>2496599.29116</v>
      </c>
      <c r="H303" s="5">
        <f>'MB non-lgt'!H303+'HB non-lgt'!H303+'Major Accts'!H303</f>
        <v>15472.551258</v>
      </c>
      <c r="I303" s="5">
        <f>'MB non-lgt'!I303+'HB non-lgt'!I303+'Major Accts'!I303</f>
        <v>10881067.775249999</v>
      </c>
      <c r="J303" s="5">
        <f>'MB non-lgt'!J303+'HB non-lgt'!J303+'Major Accts'!J303</f>
        <v>56312.672900000005</v>
      </c>
      <c r="K303" s="5">
        <f>'MB non-lgt'!K303+'HB non-lgt'!K303+'Major Accts'!K303</f>
        <v>65254.461500000005</v>
      </c>
      <c r="L303" s="5">
        <f>'MB non-lgt'!L303+'HB non-lgt'!L303+'Major Accts'!L303</f>
        <v>474559.27676415246</v>
      </c>
      <c r="M303" s="5">
        <f>'MB non-lgt'!M303+'HB non-lgt'!M303+'Major Accts'!M303</f>
        <v>2500014.8140041493</v>
      </c>
      <c r="N303" s="5">
        <f>'MB non-lgt'!N303+'HB non-lgt'!N303+'Major Accts'!N303</f>
        <v>263911.21780168143</v>
      </c>
      <c r="O303" s="5">
        <f>'MB non-lgt'!O303+'HB non-lgt'!O303+'Major Accts'!O303</f>
        <v>546045.26190333231</v>
      </c>
      <c r="P303" s="5">
        <f>'MB non-lgt'!P303+'HB non-lgt'!P303+'Major Accts'!P303</f>
        <v>268667.97297612421</v>
      </c>
      <c r="Q303" s="5">
        <f>'MB non-lgt'!Q303+'HB non-lgt'!Q303+'Major Accts'!Q303</f>
        <v>485827.3824585852</v>
      </c>
      <c r="R303" s="5">
        <f>'MB non-lgt'!R303+'HB non-lgt'!R303+'Major Accts'!R303</f>
        <v>1842.10356</v>
      </c>
      <c r="S303" s="5">
        <f>'MB non-lgt'!S303+'HB non-lgt'!S303+'Major Accts'!S303</f>
        <v>232560.24075</v>
      </c>
      <c r="T303" s="5">
        <f>'MB non-lgt'!T303+'HB non-lgt'!T303+'Major Accts'!T303</f>
        <v>4701.0629000000008</v>
      </c>
      <c r="U303" s="5">
        <f>'MB non-lgt'!U303+'HB non-lgt'!U303+'Major Accts'!U303</f>
        <v>6972.9454999999998</v>
      </c>
      <c r="V303" s="5">
        <f>'MB non-lgt'!V303+'HB non-lgt'!V303+'Major Accts'!V303</f>
        <v>2097.5984518595142</v>
      </c>
      <c r="W303" s="5">
        <f>'MB non-lgt'!W303+'HB non-lgt'!W303+'Major Accts'!W303</f>
        <v>116062.71346034939</v>
      </c>
      <c r="X303" s="5">
        <f>'MB non-lgt'!X303+'HB non-lgt'!X303+'Major Accts'!X303</f>
        <v>118406.33629306167</v>
      </c>
      <c r="Y303" s="5">
        <f>'MB non-lgt'!Y303+'HB non-lgt'!Y303+'Major Accts'!Y303</f>
        <v>80943.404774560418</v>
      </c>
      <c r="Z303" s="5">
        <f>'MB non-lgt'!Z303+'HB non-lgt'!Z303+'Major Accts'!Z303</f>
        <v>612181.86911253445</v>
      </c>
      <c r="AA303" s="5">
        <f>'MB non-lgt'!AA303+'HB non-lgt'!AA303+'Major Accts'!AA303</f>
        <v>3228502.318553932</v>
      </c>
      <c r="AB303" s="5">
        <f>'MB non-lgt'!AB303+'HB non-lgt'!AB303+'Major Accts'!AB303</f>
        <v>20592.563920000001</v>
      </c>
      <c r="AC303" s="5">
        <f>'MB non-lgt'!AC303+'HB non-lgt'!AC303+'Major Accts'!AC303</f>
        <v>12725.04</v>
      </c>
      <c r="AD303" s="5">
        <f>'MB non-lgt'!AD303+'HB non-lgt'!AD303+'Major Accts'!AD303</f>
        <v>115838.37</v>
      </c>
      <c r="AE303" s="5">
        <f>'MB non-lgt'!AE303+'HB non-lgt'!AE303+'Major Accts'!AE303</f>
        <v>80000</v>
      </c>
      <c r="AF303" s="5">
        <f>'MB non-lgt'!AF303+'HB non-lgt'!AF303+'Major Accts'!AF303</f>
        <v>65317.304248018248</v>
      </c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U303" s="7">
        <f t="shared" si="8"/>
        <v>60342496.265096843</v>
      </c>
      <c r="AV303" s="7">
        <f>SUM(lighting!D303:J303)</f>
        <v>1378907</v>
      </c>
      <c r="AW303" s="7">
        <f t="shared" si="9"/>
        <v>61721403.265096843</v>
      </c>
    </row>
    <row r="304" spans="2:49">
      <c r="B304" s="4">
        <v>8</v>
      </c>
      <c r="C304" s="4">
        <v>2036</v>
      </c>
      <c r="D304" s="5">
        <f>'MB non-lgt'!D304+'HB non-lgt'!D304+'Major Accts'!D304</f>
        <v>36057220.424999997</v>
      </c>
      <c r="E304" s="5">
        <f>'MB non-lgt'!E304+'HB non-lgt'!E304+'Major Accts'!E304</f>
        <v>58743.254641500003</v>
      </c>
      <c r="F304" s="5">
        <f>'MB non-lgt'!F304+'HB non-lgt'!F304+'Major Accts'!F304</f>
        <v>1745336.6659600001</v>
      </c>
      <c r="G304" s="5">
        <f>'MB non-lgt'!G304+'HB non-lgt'!G304+'Major Accts'!G304</f>
        <v>2506131.1864800001</v>
      </c>
      <c r="H304" s="5">
        <f>'MB non-lgt'!H304+'HB non-lgt'!H304+'Major Accts'!H304</f>
        <v>15534.602478000001</v>
      </c>
      <c r="I304" s="5">
        <f>'MB non-lgt'!I304+'HB non-lgt'!I304+'Major Accts'!I304</f>
        <v>10847908.298</v>
      </c>
      <c r="J304" s="5">
        <f>'MB non-lgt'!J304+'HB non-lgt'!J304+'Major Accts'!J304</f>
        <v>52122.372600000002</v>
      </c>
      <c r="K304" s="5">
        <f>'MB non-lgt'!K304+'HB non-lgt'!K304+'Major Accts'!K304</f>
        <v>66199.339000000007</v>
      </c>
      <c r="L304" s="5">
        <f>'MB non-lgt'!L304+'HB non-lgt'!L304+'Major Accts'!L304</f>
        <v>486960.98952403147</v>
      </c>
      <c r="M304" s="5">
        <f>'MB non-lgt'!M304+'HB non-lgt'!M304+'Major Accts'!M304</f>
        <v>2599263.6149999998</v>
      </c>
      <c r="N304" s="5">
        <f>'MB non-lgt'!N304+'HB non-lgt'!N304+'Major Accts'!N304</f>
        <v>273236.48873274337</v>
      </c>
      <c r="O304" s="5">
        <f>'MB non-lgt'!O304+'HB non-lgt'!O304+'Major Accts'!O304</f>
        <v>553767.62865235016</v>
      </c>
      <c r="P304" s="5">
        <f>'MB non-lgt'!P304+'HB non-lgt'!P304+'Major Accts'!P304</f>
        <v>286121.39540567563</v>
      </c>
      <c r="Q304" s="5">
        <f>'MB non-lgt'!Q304+'HB non-lgt'!Q304+'Major Accts'!Q304</f>
        <v>491638.64456612128</v>
      </c>
      <c r="R304" s="5">
        <f>'MB non-lgt'!R304+'HB non-lgt'!R304+'Major Accts'!R304</f>
        <v>1930.6016400000001</v>
      </c>
      <c r="S304" s="5">
        <f>'MB non-lgt'!S304+'HB non-lgt'!S304+'Major Accts'!S304</f>
        <v>232270.85550000001</v>
      </c>
      <c r="T304" s="5">
        <f>'MB non-lgt'!T304+'HB non-lgt'!T304+'Major Accts'!T304</f>
        <v>4757.5964000000004</v>
      </c>
      <c r="U304" s="5">
        <f>'MB non-lgt'!U304+'HB non-lgt'!U304+'Major Accts'!U304</f>
        <v>6938.2732500000002</v>
      </c>
      <c r="V304" s="5">
        <f>'MB non-lgt'!V304+'HB non-lgt'!V304+'Major Accts'!V304</f>
        <v>2369.5163139345809</v>
      </c>
      <c r="W304" s="5">
        <f>'MB non-lgt'!W304+'HB non-lgt'!W304+'Major Accts'!W304</f>
        <v>119117.85411060826</v>
      </c>
      <c r="X304" s="5">
        <f>'MB non-lgt'!X304+'HB non-lgt'!X304+'Major Accts'!X304</f>
        <v>120684.03384006306</v>
      </c>
      <c r="Y304" s="5">
        <f>'MB non-lgt'!Y304+'HB non-lgt'!Y304+'Major Accts'!Y304</f>
        <v>80445.4662815474</v>
      </c>
      <c r="Z304" s="5">
        <f>'MB non-lgt'!Z304+'HB non-lgt'!Z304+'Major Accts'!Z304</f>
        <v>655318.91565580701</v>
      </c>
      <c r="AA304" s="5">
        <f>'MB non-lgt'!AA304+'HB non-lgt'!AA304+'Major Accts'!AA304</f>
        <v>3210832.7429529806</v>
      </c>
      <c r="AB304" s="5">
        <f>'MB non-lgt'!AB304+'HB non-lgt'!AB304+'Major Accts'!AB304</f>
        <v>22856.694180000002</v>
      </c>
      <c r="AC304" s="5">
        <f>'MB non-lgt'!AC304+'HB non-lgt'!AC304+'Major Accts'!AC304</f>
        <v>12725.04</v>
      </c>
      <c r="AD304" s="5">
        <f>'MB non-lgt'!AD304+'HB non-lgt'!AD304+'Major Accts'!AD304</f>
        <v>115838.37</v>
      </c>
      <c r="AE304" s="5">
        <f>'MB non-lgt'!AE304+'HB non-lgt'!AE304+'Major Accts'!AE304</f>
        <v>80000</v>
      </c>
      <c r="AF304" s="5">
        <f>'MB non-lgt'!AF304+'HB non-lgt'!AF304+'Major Accts'!AF304</f>
        <v>64593.238518840262</v>
      </c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U304" s="7">
        <f t="shared" si="8"/>
        <v>60770864.104684174</v>
      </c>
      <c r="AV304" s="7">
        <f>SUM(lighting!D304:J304)</f>
        <v>1379493</v>
      </c>
      <c r="AW304" s="7">
        <f t="shared" si="9"/>
        <v>62150357.104684174</v>
      </c>
    </row>
    <row r="305" spans="2:49">
      <c r="B305" s="4">
        <v>9</v>
      </c>
      <c r="C305" s="4">
        <v>2036</v>
      </c>
      <c r="D305" s="5">
        <f>'MB non-lgt'!D305+'HB non-lgt'!D305+'Major Accts'!D305</f>
        <v>34699025.26168</v>
      </c>
      <c r="E305" s="5">
        <f>'MB non-lgt'!E305+'HB non-lgt'!E305+'Major Accts'!E305</f>
        <v>55485.791140499998</v>
      </c>
      <c r="F305" s="5">
        <f>'MB non-lgt'!F305+'HB non-lgt'!F305+'Major Accts'!F305</f>
        <v>1657292.67977</v>
      </c>
      <c r="G305" s="5">
        <f>'MB non-lgt'!G305+'HB non-lgt'!G305+'Major Accts'!G305</f>
        <v>2459359.4627999999</v>
      </c>
      <c r="H305" s="5">
        <f>'MB non-lgt'!H305+'HB non-lgt'!H305+'Major Accts'!H305</f>
        <v>15217.731</v>
      </c>
      <c r="I305" s="5">
        <f>'MB non-lgt'!I305+'HB non-lgt'!I305+'Major Accts'!I305</f>
        <v>11144987.4265</v>
      </c>
      <c r="J305" s="5">
        <f>'MB non-lgt'!J305+'HB non-lgt'!J305+'Major Accts'!J305</f>
        <v>56476.642400000004</v>
      </c>
      <c r="K305" s="5">
        <f>'MB non-lgt'!K305+'HB non-lgt'!K305+'Major Accts'!K305</f>
        <v>63057.5095</v>
      </c>
      <c r="L305" s="5">
        <f>'MB non-lgt'!L305+'HB non-lgt'!L305+'Major Accts'!L305</f>
        <v>482402.21650151053</v>
      </c>
      <c r="M305" s="5">
        <f>'MB non-lgt'!M305+'HB non-lgt'!M305+'Major Accts'!M305</f>
        <v>2594529.3676694329</v>
      </c>
      <c r="N305" s="5">
        <f>'MB non-lgt'!N305+'HB non-lgt'!N305+'Major Accts'!N305</f>
        <v>280948.73050000001</v>
      </c>
      <c r="O305" s="5">
        <f>'MB non-lgt'!O305+'HB non-lgt'!O305+'Major Accts'!O305</f>
        <v>539982.8387871657</v>
      </c>
      <c r="P305" s="5">
        <f>'MB non-lgt'!P305+'HB non-lgt'!P305+'Major Accts'!P305</f>
        <v>267879.97913701052</v>
      </c>
      <c r="Q305" s="5">
        <f>'MB non-lgt'!Q305+'HB non-lgt'!Q305+'Major Accts'!Q305</f>
        <v>411080.57615118392</v>
      </c>
      <c r="R305" s="5">
        <f>'MB non-lgt'!R305+'HB non-lgt'!R305+'Major Accts'!R305</f>
        <v>2038.0984800000001</v>
      </c>
      <c r="S305" s="5">
        <f>'MB non-lgt'!S305+'HB non-lgt'!S305+'Major Accts'!S305</f>
        <v>229565.63500000001</v>
      </c>
      <c r="T305" s="5">
        <f>'MB non-lgt'!T305+'HB non-lgt'!T305+'Major Accts'!T305</f>
        <v>4674.6466</v>
      </c>
      <c r="U305" s="5">
        <f>'MB non-lgt'!U305+'HB non-lgt'!U305+'Major Accts'!U305</f>
        <v>6754.4657500000003</v>
      </c>
      <c r="V305" s="5">
        <f>'MB non-lgt'!V305+'HB non-lgt'!V305+'Major Accts'!V305</f>
        <v>2244.6877109516231</v>
      </c>
      <c r="W305" s="5">
        <f>'MB non-lgt'!W305+'HB non-lgt'!W305+'Major Accts'!W305</f>
        <v>115903.84948118038</v>
      </c>
      <c r="X305" s="5">
        <f>'MB non-lgt'!X305+'HB non-lgt'!X305+'Major Accts'!X305</f>
        <v>121186.76350803915</v>
      </c>
      <c r="Y305" s="5">
        <f>'MB non-lgt'!Y305+'HB non-lgt'!Y305+'Major Accts'!Y305</f>
        <v>78076.782771452243</v>
      </c>
      <c r="Z305" s="5">
        <f>'MB non-lgt'!Z305+'HB non-lgt'!Z305+'Major Accts'!Z305</f>
        <v>609799.2291416825</v>
      </c>
      <c r="AA305" s="5">
        <f>'MB non-lgt'!AA305+'HB non-lgt'!AA305+'Major Accts'!AA305</f>
        <v>3215832.8667893112</v>
      </c>
      <c r="AB305" s="5">
        <f>'MB non-lgt'!AB305+'HB non-lgt'!AB305+'Major Accts'!AB305</f>
        <v>24049.981940000001</v>
      </c>
      <c r="AC305" s="5">
        <f>'MB non-lgt'!AC305+'HB non-lgt'!AC305+'Major Accts'!AC305</f>
        <v>12673.34</v>
      </c>
      <c r="AD305" s="5">
        <f>'MB non-lgt'!AD305+'HB non-lgt'!AD305+'Major Accts'!AD305</f>
        <v>115838.37</v>
      </c>
      <c r="AE305" s="5">
        <f>'MB non-lgt'!AE305+'HB non-lgt'!AE305+'Major Accts'!AE305</f>
        <v>80000</v>
      </c>
      <c r="AF305" s="5">
        <f>'MB non-lgt'!AF305+'HB non-lgt'!AF305+'Major Accts'!AF305</f>
        <v>64319.854948420027</v>
      </c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U305" s="7">
        <f t="shared" si="8"/>
        <v>59410684.785657823</v>
      </c>
      <c r="AV305" s="7">
        <f>SUM(lighting!D305:J305)</f>
        <v>1380079</v>
      </c>
      <c r="AW305" s="7">
        <f t="shared" si="9"/>
        <v>60790763.785657823</v>
      </c>
    </row>
    <row r="306" spans="2:49">
      <c r="B306" s="4">
        <v>10</v>
      </c>
      <c r="C306" s="4">
        <v>2036</v>
      </c>
      <c r="D306" s="5">
        <f>'MB non-lgt'!D306+'HB non-lgt'!D306+'Major Accts'!D306</f>
        <v>29358234.398080003</v>
      </c>
      <c r="E306" s="5">
        <f>'MB non-lgt'!E306+'HB non-lgt'!E306+'Major Accts'!E306</f>
        <v>45724.461655500003</v>
      </c>
      <c r="F306" s="5">
        <f>'MB non-lgt'!F306+'HB non-lgt'!F306+'Major Accts'!F306</f>
        <v>1364302.26568</v>
      </c>
      <c r="G306" s="5">
        <f>'MB non-lgt'!G306+'HB non-lgt'!G306+'Major Accts'!G306</f>
        <v>2203740.50232</v>
      </c>
      <c r="H306" s="5">
        <f>'MB non-lgt'!H306+'HB non-lgt'!H306+'Major Accts'!H306</f>
        <v>13485.527604000001</v>
      </c>
      <c r="I306" s="5">
        <f>'MB non-lgt'!I306+'HB non-lgt'!I306+'Major Accts'!I306</f>
        <v>10716725.30675</v>
      </c>
      <c r="J306" s="5">
        <f>'MB non-lgt'!J306+'HB non-lgt'!J306+'Major Accts'!J306</f>
        <v>57962.9833</v>
      </c>
      <c r="K306" s="5">
        <f>'MB non-lgt'!K306+'HB non-lgt'!K306+'Major Accts'!K306</f>
        <v>56055.340500000006</v>
      </c>
      <c r="L306" s="5">
        <f>'MB non-lgt'!L306+'HB non-lgt'!L306+'Major Accts'!L306</f>
        <v>395858.54902917182</v>
      </c>
      <c r="M306" s="5">
        <f>'MB non-lgt'!M306+'HB non-lgt'!M306+'Major Accts'!M306</f>
        <v>2402375.1076694331</v>
      </c>
      <c r="N306" s="5">
        <f>'MB non-lgt'!N306+'HB non-lgt'!N306+'Major Accts'!N306</f>
        <v>269282.75992884958</v>
      </c>
      <c r="O306" s="5">
        <f>'MB non-lgt'!O306+'HB non-lgt'!O306+'Major Accts'!O306</f>
        <v>508048.59420531045</v>
      </c>
      <c r="P306" s="5">
        <f>'MB non-lgt'!P306+'HB non-lgt'!P306+'Major Accts'!P306</f>
        <v>250943.56860797512</v>
      </c>
      <c r="Q306" s="5">
        <f>'MB non-lgt'!Q306+'HB non-lgt'!Q306+'Major Accts'!Q306</f>
        <v>265061.50717811927</v>
      </c>
      <c r="R306" s="5">
        <f>'MB non-lgt'!R306+'HB non-lgt'!R306+'Major Accts'!R306</f>
        <v>1737.53712</v>
      </c>
      <c r="S306" s="5">
        <f>'MB non-lgt'!S306+'HB non-lgt'!S306+'Major Accts'!S306</f>
        <v>214323.46775000001</v>
      </c>
      <c r="T306" s="5">
        <f>'MB non-lgt'!T306+'HB non-lgt'!T306+'Major Accts'!T306</f>
        <v>4245.7664999999997</v>
      </c>
      <c r="U306" s="5">
        <f>'MB non-lgt'!U306+'HB non-lgt'!U306+'Major Accts'!U306</f>
        <v>6650.4842500000004</v>
      </c>
      <c r="V306" s="5">
        <f>'MB non-lgt'!V306+'HB non-lgt'!V306+'Major Accts'!V306</f>
        <v>1606.9967116960113</v>
      </c>
      <c r="W306" s="5">
        <f>'MB non-lgt'!W306+'HB non-lgt'!W306+'Major Accts'!W306</f>
        <v>110675.98909491749</v>
      </c>
      <c r="X306" s="5">
        <f>'MB non-lgt'!X306+'HB non-lgt'!X306+'Major Accts'!X306</f>
        <v>111542.77815912676</v>
      </c>
      <c r="Y306" s="5">
        <f>'MB non-lgt'!Y306+'HB non-lgt'!Y306+'Major Accts'!Y306</f>
        <v>73679.937653289919</v>
      </c>
      <c r="Z306" s="5">
        <f>'MB non-lgt'!Z306+'HB non-lgt'!Z306+'Major Accts'!Z306</f>
        <v>570180.10957819852</v>
      </c>
      <c r="AA306" s="5">
        <f>'MB non-lgt'!AA306+'HB non-lgt'!AA306+'Major Accts'!AA306</f>
        <v>1448042.3790693274</v>
      </c>
      <c r="AB306" s="5">
        <f>'MB non-lgt'!AB306+'HB non-lgt'!AB306+'Major Accts'!AB306</f>
        <v>19074.500660000002</v>
      </c>
      <c r="AC306" s="5">
        <f>'MB non-lgt'!AC306+'HB non-lgt'!AC306+'Major Accts'!AC306</f>
        <v>12725.04</v>
      </c>
      <c r="AD306" s="5">
        <f>'MB non-lgt'!AD306+'HB non-lgt'!AD306+'Major Accts'!AD306</f>
        <v>186279.886</v>
      </c>
      <c r="AE306" s="5">
        <f>'MB non-lgt'!AE306+'HB non-lgt'!AE306+'Major Accts'!AE306</f>
        <v>80000</v>
      </c>
      <c r="AF306" s="5">
        <f>'MB non-lgt'!AF306+'HB non-lgt'!AF306+'Major Accts'!AF306</f>
        <v>59365.009406015852</v>
      </c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U306" s="7">
        <f t="shared" si="8"/>
        <v>50807930.754460946</v>
      </c>
      <c r="AV306" s="7">
        <f>SUM(lighting!D306:J306)</f>
        <v>1380665</v>
      </c>
      <c r="AW306" s="7">
        <f t="shared" si="9"/>
        <v>52188595.754460946</v>
      </c>
    </row>
    <row r="307" spans="2:49">
      <c r="B307" s="4">
        <v>11</v>
      </c>
      <c r="C307" s="4">
        <v>2036</v>
      </c>
      <c r="D307" s="5">
        <f>'MB non-lgt'!D307+'HB non-lgt'!D307+'Major Accts'!D307</f>
        <v>22591820.429530002</v>
      </c>
      <c r="E307" s="5">
        <f>'MB non-lgt'!E307+'HB non-lgt'!E307+'Major Accts'!E307</f>
        <v>34728.033456000005</v>
      </c>
      <c r="F307" s="5">
        <f>'MB non-lgt'!F307+'HB non-lgt'!F307+'Major Accts'!F307</f>
        <v>1028017.6556800001</v>
      </c>
      <c r="G307" s="5">
        <f>'MB non-lgt'!G307+'HB non-lgt'!G307+'Major Accts'!G307</f>
        <v>1808146.1287199999</v>
      </c>
      <c r="H307" s="5">
        <f>'MB non-lgt'!H307+'HB non-lgt'!H307+'Major Accts'!H307</f>
        <v>10804.812335999999</v>
      </c>
      <c r="I307" s="5">
        <f>'MB non-lgt'!I307+'HB non-lgt'!I307+'Major Accts'!I307</f>
        <v>9157646.0205000006</v>
      </c>
      <c r="J307" s="5">
        <f>'MB non-lgt'!J307+'HB non-lgt'!J307+'Major Accts'!J307</f>
        <v>48884.2834</v>
      </c>
      <c r="K307" s="5">
        <f>'MB non-lgt'!K307+'HB non-lgt'!K307+'Major Accts'!K307</f>
        <v>47724.299750000006</v>
      </c>
      <c r="L307" s="5">
        <f>'MB non-lgt'!L307+'HB non-lgt'!L307+'Major Accts'!L307</f>
        <v>259455.41509999998</v>
      </c>
      <c r="M307" s="5">
        <f>'MB non-lgt'!M307+'HB non-lgt'!M307+'Major Accts'!M307</f>
        <v>2193952.2396887969</v>
      </c>
      <c r="N307" s="5">
        <f>'MB non-lgt'!N307+'HB non-lgt'!N307+'Major Accts'!N307</f>
        <v>252705.29338115043</v>
      </c>
      <c r="O307" s="5">
        <f>'MB non-lgt'!O307+'HB non-lgt'!O307+'Major Accts'!O307</f>
        <v>476171.89494413818</v>
      </c>
      <c r="P307" s="5">
        <f>'MB non-lgt'!P307+'HB non-lgt'!P307+'Major Accts'!P307</f>
        <v>237156.16268803214</v>
      </c>
      <c r="Q307" s="5">
        <f>'MB non-lgt'!Q307+'HB non-lgt'!Q307+'Major Accts'!Q307</f>
        <v>229671.27225640847</v>
      </c>
      <c r="R307" s="5">
        <f>'MB non-lgt'!R307+'HB non-lgt'!R307+'Major Accts'!R307</f>
        <v>1501.1515200000001</v>
      </c>
      <c r="S307" s="5">
        <f>'MB non-lgt'!S307+'HB non-lgt'!S307+'Major Accts'!S307</f>
        <v>194671.44</v>
      </c>
      <c r="T307" s="5">
        <f>'MB non-lgt'!T307+'HB non-lgt'!T307+'Major Accts'!T307</f>
        <v>4231.7194</v>
      </c>
      <c r="U307" s="5">
        <f>'MB non-lgt'!U307+'HB non-lgt'!U307+'Major Accts'!U307</f>
        <v>6264.3964999999998</v>
      </c>
      <c r="V307" s="5">
        <f>'MB non-lgt'!V307+'HB non-lgt'!V307+'Major Accts'!V307</f>
        <v>986.80103999999994</v>
      </c>
      <c r="W307" s="5">
        <f>'MB non-lgt'!W307+'HB non-lgt'!W307+'Major Accts'!W307</f>
        <v>103792.87762068387</v>
      </c>
      <c r="X307" s="5">
        <f>'MB non-lgt'!X307+'HB non-lgt'!X307+'Major Accts'!X307</f>
        <v>107027.23213430692</v>
      </c>
      <c r="Y307" s="5">
        <f>'MB non-lgt'!Y307+'HB non-lgt'!Y307+'Major Accts'!Y307</f>
        <v>70949.444090407022</v>
      </c>
      <c r="Z307" s="5">
        <f>'MB non-lgt'!Z307+'HB non-lgt'!Z307+'Major Accts'!Z307</f>
        <v>508206.36700088141</v>
      </c>
      <c r="AA307" s="5">
        <f>'MB non-lgt'!AA307+'HB non-lgt'!AA307+'Major Accts'!AA307</f>
        <v>1158347.6631999069</v>
      </c>
      <c r="AB307" s="5">
        <f>'MB non-lgt'!AB307+'HB non-lgt'!AB307+'Major Accts'!AB307</f>
        <v>21966.916639999999</v>
      </c>
      <c r="AC307" s="5">
        <f>'MB non-lgt'!AC307+'HB non-lgt'!AC307+'Major Accts'!AC307</f>
        <v>12673.34</v>
      </c>
      <c r="AD307" s="5">
        <f>'MB non-lgt'!AD307+'HB non-lgt'!AD307+'Major Accts'!AD307</f>
        <v>184013.454</v>
      </c>
      <c r="AE307" s="5">
        <f>'MB non-lgt'!AE307+'HB non-lgt'!AE307+'Major Accts'!AE307</f>
        <v>80000</v>
      </c>
      <c r="AF307" s="5">
        <f>'MB non-lgt'!AF307+'HB non-lgt'!AF307+'Major Accts'!AF307</f>
        <v>55547.386254750789</v>
      </c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U307" s="7">
        <f t="shared" si="8"/>
        <v>40887064.130831473</v>
      </c>
      <c r="AV307" s="7">
        <f>SUM(lighting!D307:J307)</f>
        <v>1381252</v>
      </c>
      <c r="AW307" s="7">
        <f t="shared" si="9"/>
        <v>42268316.130831473</v>
      </c>
    </row>
    <row r="308" spans="2:49">
      <c r="B308" s="4">
        <v>12</v>
      </c>
      <c r="C308" s="4">
        <v>2036</v>
      </c>
      <c r="D308" s="5">
        <f>'MB non-lgt'!D308+'HB non-lgt'!D308+'Major Accts'!D308</f>
        <v>25435492.974770002</v>
      </c>
      <c r="E308" s="5">
        <f>'MB non-lgt'!E308+'HB non-lgt'!E308+'Major Accts'!E308</f>
        <v>39464.588221500002</v>
      </c>
      <c r="F308" s="5">
        <f>'MB non-lgt'!F308+'HB non-lgt'!F308+'Major Accts'!F308</f>
        <v>1186705.26086</v>
      </c>
      <c r="G308" s="5">
        <f>'MB non-lgt'!G308+'HB non-lgt'!G308+'Major Accts'!G308</f>
        <v>1917597.3331200001</v>
      </c>
      <c r="H308" s="5">
        <f>'MB non-lgt'!H308+'HB non-lgt'!H308+'Major Accts'!H308</f>
        <v>11545.068006</v>
      </c>
      <c r="I308" s="5">
        <f>'MB non-lgt'!I308+'HB non-lgt'!I308+'Major Accts'!I308</f>
        <v>9286275.6747500002</v>
      </c>
      <c r="J308" s="5">
        <f>'MB non-lgt'!J308+'HB non-lgt'!J308+'Major Accts'!J308</f>
        <v>46044.709499999997</v>
      </c>
      <c r="K308" s="5">
        <f>'MB non-lgt'!K308+'HB non-lgt'!K308+'Major Accts'!K308</f>
        <v>49851.566999999995</v>
      </c>
      <c r="L308" s="5">
        <f>'MB non-lgt'!L308+'HB non-lgt'!L308+'Major Accts'!L308</f>
        <v>249615.72156000001</v>
      </c>
      <c r="M308" s="5">
        <f>'MB non-lgt'!M308+'HB non-lgt'!M308+'Major Accts'!M308</f>
        <v>2169841.0936998618</v>
      </c>
      <c r="N308" s="5">
        <f>'MB non-lgt'!N308+'HB non-lgt'!N308+'Major Accts'!N308</f>
        <v>266422.17561309732</v>
      </c>
      <c r="O308" s="5">
        <f>'MB non-lgt'!O308+'HB non-lgt'!O308+'Major Accts'!O308</f>
        <v>473473.98494289408</v>
      </c>
      <c r="P308" s="5">
        <f>'MB non-lgt'!P308+'HB non-lgt'!P308+'Major Accts'!P308</f>
        <v>221444.14945072547</v>
      </c>
      <c r="Q308" s="5">
        <f>'MB non-lgt'!Q308+'HB non-lgt'!Q308+'Major Accts'!Q308</f>
        <v>238932.86950642327</v>
      </c>
      <c r="R308" s="5">
        <f>'MB non-lgt'!R308+'HB non-lgt'!R308+'Major Accts'!R308</f>
        <v>1661.0048400000001</v>
      </c>
      <c r="S308" s="5">
        <f>'MB non-lgt'!S308+'HB non-lgt'!S308+'Major Accts'!S308</f>
        <v>200178.45825</v>
      </c>
      <c r="T308" s="5">
        <f>'MB non-lgt'!T308+'HB non-lgt'!T308+'Major Accts'!T308</f>
        <v>4367.7479999999996</v>
      </c>
      <c r="U308" s="5">
        <f>'MB non-lgt'!U308+'HB non-lgt'!U308+'Major Accts'!U308</f>
        <v>6127.3010000000004</v>
      </c>
      <c r="V308" s="5">
        <f>'MB non-lgt'!V308+'HB non-lgt'!V308+'Major Accts'!V308</f>
        <v>940.17445999999995</v>
      </c>
      <c r="W308" s="5">
        <f>'MB non-lgt'!W308+'HB non-lgt'!W308+'Major Accts'!W308</f>
        <v>104196.78982828622</v>
      </c>
      <c r="X308" s="5">
        <f>'MB non-lgt'!X308+'HB non-lgt'!X308+'Major Accts'!X308</f>
        <v>105534.99487725337</v>
      </c>
      <c r="Y308" s="5">
        <f>'MB non-lgt'!Y308+'HB non-lgt'!Y308+'Major Accts'!Y308</f>
        <v>71439.834154272467</v>
      </c>
      <c r="Z308" s="5">
        <f>'MB non-lgt'!Z308+'HB non-lgt'!Z308+'Major Accts'!Z308</f>
        <v>499075.99339084816</v>
      </c>
      <c r="AA308" s="5">
        <f>'MB non-lgt'!AA308+'HB non-lgt'!AA308+'Major Accts'!AA308</f>
        <v>1247811.1344269544</v>
      </c>
      <c r="AB308" s="5">
        <f>'MB non-lgt'!AB308+'HB non-lgt'!AB308+'Major Accts'!AB308</f>
        <v>10998.234060000001</v>
      </c>
      <c r="AC308" s="5">
        <f>'MB non-lgt'!AC308+'HB non-lgt'!AC308+'Major Accts'!AC308</f>
        <v>12756.06</v>
      </c>
      <c r="AD308" s="5">
        <f>'MB non-lgt'!AD308+'HB non-lgt'!AD308+'Major Accts'!AD308</f>
        <v>115838.37</v>
      </c>
      <c r="AE308" s="5">
        <f>'MB non-lgt'!AE308+'HB non-lgt'!AE308+'Major Accts'!AE308</f>
        <v>80000</v>
      </c>
      <c r="AF308" s="5">
        <f>'MB non-lgt'!AF308+'HB non-lgt'!AF308+'Major Accts'!AF308</f>
        <v>57221.391725485941</v>
      </c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U308" s="7">
        <f t="shared" si="8"/>
        <v>44110854.660013624</v>
      </c>
      <c r="AV308" s="7">
        <f>SUM(lighting!D308:J308)</f>
        <v>1381839</v>
      </c>
      <c r="AW308" s="7">
        <f t="shared" si="9"/>
        <v>45492693.660013624</v>
      </c>
    </row>
    <row r="309" spans="2:49">
      <c r="B309" s="4">
        <v>1</v>
      </c>
      <c r="C309" s="4">
        <v>2037</v>
      </c>
      <c r="D309" s="5">
        <f>'MB non-lgt'!D309+'HB non-lgt'!D309+'Major Accts'!D309</f>
        <v>29755154.320530001</v>
      </c>
      <c r="E309" s="5">
        <f>'MB non-lgt'!E309+'HB non-lgt'!E309+'Major Accts'!E309</f>
        <v>45876.879346499998</v>
      </c>
      <c r="F309" s="5">
        <f>'MB non-lgt'!F309+'HB non-lgt'!F309+'Major Accts'!F309</f>
        <v>1401429.56167</v>
      </c>
      <c r="G309" s="5">
        <f>'MB non-lgt'!G309+'HB non-lgt'!G309+'Major Accts'!G309</f>
        <v>2116306.58268</v>
      </c>
      <c r="H309" s="5">
        <f>'MB non-lgt'!H309+'HB non-lgt'!H309+'Major Accts'!H309</f>
        <v>12887.169228000001</v>
      </c>
      <c r="I309" s="5">
        <f>'MB non-lgt'!I309+'HB non-lgt'!I309+'Major Accts'!I309</f>
        <v>9394052.6895000003</v>
      </c>
      <c r="J309" s="5">
        <f>'MB non-lgt'!J309+'HB non-lgt'!J309+'Major Accts'!J309</f>
        <v>45888.6976</v>
      </c>
      <c r="K309" s="5">
        <f>'MB non-lgt'!K309+'HB non-lgt'!K309+'Major Accts'!K309</f>
        <v>50795.154000000002</v>
      </c>
      <c r="L309" s="5">
        <f>'MB non-lgt'!L309+'HB non-lgt'!L309+'Major Accts'!L309</f>
        <v>256370.24617999999</v>
      </c>
      <c r="M309" s="5">
        <f>'MB non-lgt'!M309+'HB non-lgt'!M309+'Major Accts'!M309</f>
        <v>2129031.1336998618</v>
      </c>
      <c r="N309" s="5">
        <f>'MB non-lgt'!N309+'HB non-lgt'!N309+'Major Accts'!N309</f>
        <v>263748.2243430973</v>
      </c>
      <c r="O309" s="5">
        <f>'MB non-lgt'!O309+'HB non-lgt'!O309+'Major Accts'!O309</f>
        <v>465832.69416935561</v>
      </c>
      <c r="P309" s="5">
        <f>'MB non-lgt'!P309+'HB non-lgt'!P309+'Major Accts'!P309</f>
        <v>229885.14553244936</v>
      </c>
      <c r="Q309" s="5">
        <f>'MB non-lgt'!Q309+'HB non-lgt'!Q309+'Major Accts'!Q309</f>
        <v>258542.95745368156</v>
      </c>
      <c r="R309" s="5">
        <f>'MB non-lgt'!R309+'HB non-lgt'!R309+'Major Accts'!R309</f>
        <v>1912.33548</v>
      </c>
      <c r="S309" s="5">
        <f>'MB non-lgt'!S309+'HB non-lgt'!S309+'Major Accts'!S309</f>
        <v>202287.52025</v>
      </c>
      <c r="T309" s="5">
        <f>'MB non-lgt'!T309+'HB non-lgt'!T309+'Major Accts'!T309</f>
        <v>4673.6880000000001</v>
      </c>
      <c r="U309" s="5">
        <f>'MB non-lgt'!U309+'HB non-lgt'!U309+'Major Accts'!U309</f>
        <v>6011.0619999999999</v>
      </c>
      <c r="V309" s="5">
        <f>'MB non-lgt'!V309+'HB non-lgt'!V309+'Major Accts'!V309</f>
        <v>889.77215999999999</v>
      </c>
      <c r="W309" s="5">
        <f>'MB non-lgt'!W309+'HB non-lgt'!W309+'Major Accts'!W309</f>
        <v>101905.13868886654</v>
      </c>
      <c r="X309" s="5">
        <f>'MB non-lgt'!X309+'HB non-lgt'!X309+'Major Accts'!X309</f>
        <v>104738.52119017806</v>
      </c>
      <c r="Y309" s="5">
        <f>'MB non-lgt'!Y309+'HB non-lgt'!Y309+'Major Accts'!Y309</f>
        <v>69847.918898232689</v>
      </c>
      <c r="Z309" s="5">
        <f>'MB non-lgt'!Z309+'HB non-lgt'!Z309+'Major Accts'!Z309</f>
        <v>435243.22292179265</v>
      </c>
      <c r="AA309" s="5">
        <f>'MB non-lgt'!AA309+'HB non-lgt'!AA309+'Major Accts'!AA309</f>
        <v>1359864.6038083469</v>
      </c>
      <c r="AB309" s="5">
        <f>'MB non-lgt'!AB309+'HB non-lgt'!AB309+'Major Accts'!AB309</f>
        <v>24545.27448</v>
      </c>
      <c r="AC309" s="5">
        <f>'MB non-lgt'!AC309+'HB non-lgt'!AC309+'Major Accts'!AC309</f>
        <v>12735.38</v>
      </c>
      <c r="AD309" s="5">
        <f>'MB non-lgt'!AD309+'HB non-lgt'!AD309+'Major Accts'!AD309</f>
        <v>115838.37</v>
      </c>
      <c r="AE309" s="5">
        <f>'MB non-lgt'!AE309+'HB non-lgt'!AE309+'Major Accts'!AE309</f>
        <v>80000</v>
      </c>
      <c r="AF309" s="5">
        <f>'MB non-lgt'!AF309+'HB non-lgt'!AF309+'Major Accts'!AF309</f>
        <v>58197.962706048427</v>
      </c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U309" s="7">
        <f t="shared" si="8"/>
        <v>49004492.226516426</v>
      </c>
      <c r="AV309" s="7">
        <f>SUM(lighting!D309:J309)</f>
        <v>1382427</v>
      </c>
      <c r="AW309" s="7">
        <f t="shared" si="9"/>
        <v>50386919.226516426</v>
      </c>
    </row>
    <row r="310" spans="2:49">
      <c r="B310" s="4">
        <v>2</v>
      </c>
      <c r="C310" s="4">
        <v>2037</v>
      </c>
      <c r="D310" s="5">
        <f>'MB non-lgt'!D310+'HB non-lgt'!D310+'Major Accts'!D310</f>
        <v>27780108.059640002</v>
      </c>
      <c r="E310" s="5">
        <f>'MB non-lgt'!E310+'HB non-lgt'!E310+'Major Accts'!E310</f>
        <v>42010.040701500002</v>
      </c>
      <c r="F310" s="5">
        <f>'MB non-lgt'!F310+'HB non-lgt'!F310+'Major Accts'!F310</f>
        <v>1287796.5896100001</v>
      </c>
      <c r="G310" s="5">
        <f>'MB non-lgt'!G310+'HB non-lgt'!G310+'Major Accts'!G310</f>
        <v>2020062.3787200002</v>
      </c>
      <c r="H310" s="5">
        <f>'MB non-lgt'!H310+'HB non-lgt'!H310+'Major Accts'!H310</f>
        <v>12231.733986000001</v>
      </c>
      <c r="I310" s="5">
        <f>'MB non-lgt'!I310+'HB non-lgt'!I310+'Major Accts'!I310</f>
        <v>9363125.4047500007</v>
      </c>
      <c r="J310" s="5">
        <f>'MB non-lgt'!J310+'HB non-lgt'!J310+'Major Accts'!J310</f>
        <v>49408.236600000004</v>
      </c>
      <c r="K310" s="5">
        <f>'MB non-lgt'!K310+'HB non-lgt'!K310+'Major Accts'!K310</f>
        <v>49120.145750000003</v>
      </c>
      <c r="L310" s="5">
        <f>'MB non-lgt'!L310+'HB non-lgt'!L310+'Major Accts'!L310</f>
        <v>254994.12328</v>
      </c>
      <c r="M310" s="5">
        <f>'MB non-lgt'!M310+'HB non-lgt'!M310+'Major Accts'!M310</f>
        <v>2120943.3735338864</v>
      </c>
      <c r="N310" s="5">
        <f>'MB non-lgt'!N310+'HB non-lgt'!N310+'Major Accts'!N310</f>
        <v>256474.61786106194</v>
      </c>
      <c r="O310" s="5">
        <f>'MB non-lgt'!O310+'HB non-lgt'!O310+'Major Accts'!O310</f>
        <v>458651.11512164929</v>
      </c>
      <c r="P310" s="5">
        <f>'MB non-lgt'!P310+'HB non-lgt'!P310+'Major Accts'!P310</f>
        <v>227966.04212424549</v>
      </c>
      <c r="Q310" s="5">
        <f>'MB non-lgt'!Q310+'HB non-lgt'!Q310+'Major Accts'!Q310</f>
        <v>235236.38791209698</v>
      </c>
      <c r="R310" s="5">
        <f>'MB non-lgt'!R310+'HB non-lgt'!R310+'Major Accts'!R310</f>
        <v>1903.4466</v>
      </c>
      <c r="S310" s="5">
        <f>'MB non-lgt'!S310+'HB non-lgt'!S310+'Major Accts'!S310</f>
        <v>197604.55550000002</v>
      </c>
      <c r="T310" s="5">
        <f>'MB non-lgt'!T310+'HB non-lgt'!T310+'Major Accts'!T310</f>
        <v>4526.4106000000002</v>
      </c>
      <c r="U310" s="5">
        <f>'MB non-lgt'!U310+'HB non-lgt'!U310+'Major Accts'!U310</f>
        <v>5832.2070000000003</v>
      </c>
      <c r="V310" s="5">
        <f>'MB non-lgt'!V310+'HB non-lgt'!V310+'Major Accts'!V310</f>
        <v>1072.2177999999999</v>
      </c>
      <c r="W310" s="5">
        <f>'MB non-lgt'!W310+'HB non-lgt'!W310+'Major Accts'!W310</f>
        <v>99572.754127463035</v>
      </c>
      <c r="X310" s="5">
        <f>'MB non-lgt'!X310+'HB non-lgt'!X310+'Major Accts'!X310</f>
        <v>103728.94122344902</v>
      </c>
      <c r="Y310" s="5">
        <f>'MB non-lgt'!Y310+'HB non-lgt'!Y310+'Major Accts'!Y310</f>
        <v>70402.51558493558</v>
      </c>
      <c r="Z310" s="5">
        <f>'MB non-lgt'!Z310+'HB non-lgt'!Z310+'Major Accts'!Z310</f>
        <v>454665.83105360065</v>
      </c>
      <c r="AA310" s="5">
        <f>'MB non-lgt'!AA310+'HB non-lgt'!AA310+'Major Accts'!AA310</f>
        <v>1076680.0952457422</v>
      </c>
      <c r="AB310" s="5">
        <f>'MB non-lgt'!AB310+'HB non-lgt'!AB310+'Major Accts'!AB310</f>
        <v>22322.458860000002</v>
      </c>
      <c r="AC310" s="5">
        <f>'MB non-lgt'!AC310+'HB non-lgt'!AC310+'Major Accts'!AC310</f>
        <v>12559.6</v>
      </c>
      <c r="AD310" s="5">
        <f>'MB non-lgt'!AD310+'HB non-lgt'!AD310+'Major Accts'!AD310</f>
        <v>115838.37</v>
      </c>
      <c r="AE310" s="5">
        <f>'MB non-lgt'!AE310+'HB non-lgt'!AE310+'Major Accts'!AE310</f>
        <v>80000</v>
      </c>
      <c r="AF310" s="5">
        <f>'MB non-lgt'!AF310+'HB non-lgt'!AF310+'Major Accts'!AF310</f>
        <v>55910.937289607995</v>
      </c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U310" s="7">
        <f t="shared" si="8"/>
        <v>46460748.590475254</v>
      </c>
      <c r="AV310" s="7">
        <f>SUM(lighting!D310:J310)</f>
        <v>1383015</v>
      </c>
      <c r="AW310" s="7">
        <f t="shared" si="9"/>
        <v>47843763.590475254</v>
      </c>
    </row>
    <row r="311" spans="2:49">
      <c r="B311" s="4">
        <v>3</v>
      </c>
      <c r="C311" s="4">
        <v>2037</v>
      </c>
      <c r="D311" s="5">
        <f>'MB non-lgt'!D311+'HB non-lgt'!D311+'Major Accts'!D311</f>
        <v>24454052.54315</v>
      </c>
      <c r="E311" s="5">
        <f>'MB non-lgt'!E311+'HB non-lgt'!E311+'Major Accts'!E311</f>
        <v>36305.113594499999</v>
      </c>
      <c r="F311" s="5">
        <f>'MB non-lgt'!F311+'HB non-lgt'!F311+'Major Accts'!F311</f>
        <v>1112680.8968199999</v>
      </c>
      <c r="G311" s="5">
        <f>'MB non-lgt'!G311+'HB non-lgt'!G311+'Major Accts'!G311</f>
        <v>1851994.7496</v>
      </c>
      <c r="H311" s="5">
        <f>'MB non-lgt'!H311+'HB non-lgt'!H311+'Major Accts'!H311</f>
        <v>11091.32487</v>
      </c>
      <c r="I311" s="5">
        <f>'MB non-lgt'!I311+'HB non-lgt'!I311+'Major Accts'!I311</f>
        <v>8974522.0150000006</v>
      </c>
      <c r="J311" s="5">
        <f>'MB non-lgt'!J311+'HB non-lgt'!J311+'Major Accts'!J311</f>
        <v>41539.364099999999</v>
      </c>
      <c r="K311" s="5">
        <f>'MB non-lgt'!K311+'HB non-lgt'!K311+'Major Accts'!K311</f>
        <v>45026.822250000005</v>
      </c>
      <c r="L311" s="5">
        <f>'MB non-lgt'!L311+'HB non-lgt'!L311+'Major Accts'!L311</f>
        <v>255073.45989999999</v>
      </c>
      <c r="M311" s="5">
        <f>'MB non-lgt'!M311+'HB non-lgt'!M311+'Major Accts'!M311</f>
        <v>2154206.3273582296</v>
      </c>
      <c r="N311" s="5">
        <f>'MB non-lgt'!N311+'HB non-lgt'!N311+'Major Accts'!N311</f>
        <v>274862.89445761062</v>
      </c>
      <c r="O311" s="5">
        <f>'MB non-lgt'!O311+'HB non-lgt'!O311+'Major Accts'!O311</f>
        <v>471528.80658587121</v>
      </c>
      <c r="P311" s="5">
        <f>'MB non-lgt'!P311+'HB non-lgt'!P311+'Major Accts'!P311</f>
        <v>236477.23986440437</v>
      </c>
      <c r="Q311" s="5">
        <f>'MB non-lgt'!Q311+'HB non-lgt'!Q311+'Major Accts'!Q311</f>
        <v>251751.4457770403</v>
      </c>
      <c r="R311" s="5">
        <f>'MB non-lgt'!R311+'HB non-lgt'!R311+'Major Accts'!R311</f>
        <v>1897.3416</v>
      </c>
      <c r="S311" s="5">
        <f>'MB non-lgt'!S311+'HB non-lgt'!S311+'Major Accts'!S311</f>
        <v>198388.05249999999</v>
      </c>
      <c r="T311" s="5">
        <f>'MB non-lgt'!T311+'HB non-lgt'!T311+'Major Accts'!T311</f>
        <v>4403.9816000000001</v>
      </c>
      <c r="U311" s="5">
        <f>'MB non-lgt'!U311+'HB non-lgt'!U311+'Major Accts'!U311</f>
        <v>6091.1262500000003</v>
      </c>
      <c r="V311" s="5">
        <f>'MB non-lgt'!V311+'HB non-lgt'!V311+'Major Accts'!V311</f>
        <v>1031.50414</v>
      </c>
      <c r="W311" s="5">
        <f>'MB non-lgt'!W311+'HB non-lgt'!W311+'Major Accts'!W311</f>
        <v>103210.96503389577</v>
      </c>
      <c r="X311" s="5">
        <f>'MB non-lgt'!X311+'HB non-lgt'!X311+'Major Accts'!X311</f>
        <v>104911.95941093608</v>
      </c>
      <c r="Y311" s="5">
        <f>'MB non-lgt'!Y311+'HB non-lgt'!Y311+'Major Accts'!Y311</f>
        <v>71154.95757311293</v>
      </c>
      <c r="Z311" s="5">
        <f>'MB non-lgt'!Z311+'HB non-lgt'!Z311+'Major Accts'!Z311</f>
        <v>452682.27256946947</v>
      </c>
      <c r="AA311" s="5">
        <f>'MB non-lgt'!AA311+'HB non-lgt'!AA311+'Major Accts'!AA311</f>
        <v>1333792.5722050013</v>
      </c>
      <c r="AB311" s="5">
        <f>'MB non-lgt'!AB311+'HB non-lgt'!AB311+'Major Accts'!AB311</f>
        <v>21886.46744</v>
      </c>
      <c r="AC311" s="5">
        <f>'MB non-lgt'!AC311+'HB non-lgt'!AC311+'Major Accts'!AC311</f>
        <v>12735.38</v>
      </c>
      <c r="AD311" s="5">
        <f>'MB non-lgt'!AD311+'HB non-lgt'!AD311+'Major Accts'!AD311</f>
        <v>115838.37</v>
      </c>
      <c r="AE311" s="5">
        <f>'MB non-lgt'!AE311+'HB non-lgt'!AE311+'Major Accts'!AE311</f>
        <v>80000</v>
      </c>
      <c r="AF311" s="5">
        <f>'MB non-lgt'!AF311+'HB non-lgt'!AF311+'Major Accts'!AF311</f>
        <v>55584.573808231078</v>
      </c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U311" s="7">
        <f t="shared" si="8"/>
        <v>42734722.52745831</v>
      </c>
      <c r="AV311" s="7">
        <f>SUM(lighting!D311:J311)</f>
        <v>1383604</v>
      </c>
      <c r="AW311" s="7">
        <f t="shared" si="9"/>
        <v>44118326.52745831</v>
      </c>
    </row>
    <row r="312" spans="2:49">
      <c r="B312" s="4">
        <v>4</v>
      </c>
      <c r="C312" s="4">
        <v>2037</v>
      </c>
      <c r="D312" s="5">
        <f>'MB non-lgt'!D312+'HB non-lgt'!D312+'Major Accts'!D312</f>
        <v>23289363.282889999</v>
      </c>
      <c r="E312" s="5">
        <f>'MB non-lgt'!E312+'HB non-lgt'!E312+'Major Accts'!E312</f>
        <v>34257.6148005</v>
      </c>
      <c r="F312" s="5">
        <f>'MB non-lgt'!F312+'HB non-lgt'!F312+'Major Accts'!F312</f>
        <v>1054677.30067</v>
      </c>
      <c r="G312" s="5">
        <f>'MB non-lgt'!G312+'HB non-lgt'!G312+'Major Accts'!G312</f>
        <v>1847506.6394400001</v>
      </c>
      <c r="H312" s="5">
        <f>'MB non-lgt'!H312+'HB non-lgt'!H312+'Major Accts'!H312</f>
        <v>11058.299262</v>
      </c>
      <c r="I312" s="5">
        <f>'MB non-lgt'!I312+'HB non-lgt'!I312+'Major Accts'!I312</f>
        <v>8764758.2947500013</v>
      </c>
      <c r="J312" s="5">
        <f>'MB non-lgt'!J312+'HB non-lgt'!J312+'Major Accts'!J312</f>
        <v>41950.233300000007</v>
      </c>
      <c r="K312" s="5">
        <f>'MB non-lgt'!K312+'HB non-lgt'!K312+'Major Accts'!K312</f>
        <v>48043.391250000001</v>
      </c>
      <c r="L312" s="5">
        <f>'MB non-lgt'!L312+'HB non-lgt'!L312+'Major Accts'!L312</f>
        <v>271231.48641999997</v>
      </c>
      <c r="M312" s="5">
        <f>'MB non-lgt'!M312+'HB non-lgt'!M312+'Major Accts'!M312</f>
        <v>2256750.2706673578</v>
      </c>
      <c r="N312" s="5">
        <f>'MB non-lgt'!N312+'HB non-lgt'!N312+'Major Accts'!N312</f>
        <v>258831.21211876106</v>
      </c>
      <c r="O312" s="5">
        <f>'MB non-lgt'!O312+'HB non-lgt'!O312+'Major Accts'!O312</f>
        <v>489138.70412355266</v>
      </c>
      <c r="P312" s="5">
        <f>'MB non-lgt'!P312+'HB non-lgt'!P312+'Major Accts'!P312</f>
        <v>243603.72309758147</v>
      </c>
      <c r="Q312" s="5">
        <f>'MB non-lgt'!Q312+'HB non-lgt'!Q312+'Major Accts'!Q312</f>
        <v>258330.98864135589</v>
      </c>
      <c r="R312" s="5">
        <f>'MB non-lgt'!R312+'HB non-lgt'!R312+'Major Accts'!R312</f>
        <v>1879.0754400000001</v>
      </c>
      <c r="S312" s="5">
        <f>'MB non-lgt'!S312+'HB non-lgt'!S312+'Major Accts'!S312</f>
        <v>202939.5675</v>
      </c>
      <c r="T312" s="5">
        <f>'MB non-lgt'!T312+'HB non-lgt'!T312+'Major Accts'!T312</f>
        <v>4508.0387000000001</v>
      </c>
      <c r="U312" s="5">
        <f>'MB non-lgt'!U312+'HB non-lgt'!U312+'Major Accts'!U312</f>
        <v>6170.8095000000003</v>
      </c>
      <c r="V312" s="5">
        <f>'MB non-lgt'!V312+'HB non-lgt'!V312+'Major Accts'!V312</f>
        <v>992.71395999999993</v>
      </c>
      <c r="W312" s="5">
        <f>'MB non-lgt'!W312+'HB non-lgt'!W312+'Major Accts'!W312</f>
        <v>103964.94105961559</v>
      </c>
      <c r="X312" s="5">
        <f>'MB non-lgt'!X312+'HB non-lgt'!X312+'Major Accts'!X312</f>
        <v>110014.35241029054</v>
      </c>
      <c r="Y312" s="5">
        <f>'MB non-lgt'!Y312+'HB non-lgt'!Y312+'Major Accts'!Y312</f>
        <v>75223.224258980976</v>
      </c>
      <c r="Z312" s="5">
        <f>'MB non-lgt'!Z312+'HB non-lgt'!Z312+'Major Accts'!Z312</f>
        <v>498578.49145304394</v>
      </c>
      <c r="AA312" s="5">
        <f>'MB non-lgt'!AA312+'HB non-lgt'!AA312+'Major Accts'!AA312</f>
        <v>1333083.0034781157</v>
      </c>
      <c r="AB312" s="5">
        <f>'MB non-lgt'!AB312+'HB non-lgt'!AB312+'Major Accts'!AB312</f>
        <v>17373.706179999997</v>
      </c>
      <c r="AC312" s="5">
        <f>'MB non-lgt'!AC312+'HB non-lgt'!AC312+'Major Accts'!AC312</f>
        <v>12673.34</v>
      </c>
      <c r="AD312" s="5">
        <f>'MB non-lgt'!AD312+'HB non-lgt'!AD312+'Major Accts'!AD312</f>
        <v>115838.37</v>
      </c>
      <c r="AE312" s="5">
        <f>'MB non-lgt'!AE312+'HB non-lgt'!AE312+'Major Accts'!AE312</f>
        <v>80000</v>
      </c>
      <c r="AF312" s="5">
        <f>'MB non-lgt'!AF312+'HB non-lgt'!AF312+'Major Accts'!AF312</f>
        <v>58392.420853512871</v>
      </c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U312" s="7">
        <f t="shared" si="8"/>
        <v>41491133.496224679</v>
      </c>
      <c r="AV312" s="7">
        <f>SUM(lighting!D312:J312)</f>
        <v>1384193</v>
      </c>
      <c r="AW312" s="7">
        <f t="shared" si="9"/>
        <v>42875326.496224679</v>
      </c>
    </row>
    <row r="313" spans="2:49">
      <c r="B313" s="4">
        <v>5</v>
      </c>
      <c r="C313" s="4">
        <v>2037</v>
      </c>
      <c r="D313" s="5">
        <f>'MB non-lgt'!D313+'HB non-lgt'!D313+'Major Accts'!D313</f>
        <v>24338827.030420002</v>
      </c>
      <c r="E313" s="5">
        <f>'MB non-lgt'!E313+'HB non-lgt'!E313+'Major Accts'!E313</f>
        <v>36427.964757000002</v>
      </c>
      <c r="F313" s="5">
        <f>'MB non-lgt'!F313+'HB non-lgt'!F313+'Major Accts'!F313</f>
        <v>1135005.2436000002</v>
      </c>
      <c r="G313" s="5">
        <f>'MB non-lgt'!G313+'HB non-lgt'!G313+'Major Accts'!G313</f>
        <v>1954435.4142</v>
      </c>
      <c r="H313" s="5">
        <f>'MB non-lgt'!H313+'HB non-lgt'!H313+'Major Accts'!H313</f>
        <v>11779.119054000001</v>
      </c>
      <c r="I313" s="5">
        <f>'MB non-lgt'!I313+'HB non-lgt'!I313+'Major Accts'!I313</f>
        <v>9359775.9227499999</v>
      </c>
      <c r="J313" s="5">
        <f>'MB non-lgt'!J313+'HB non-lgt'!J313+'Major Accts'!J313</f>
        <v>45808.6561</v>
      </c>
      <c r="K313" s="5">
        <f>'MB non-lgt'!K313+'HB non-lgt'!K313+'Major Accts'!K313</f>
        <v>52257.843500000003</v>
      </c>
      <c r="L313" s="5">
        <f>'MB non-lgt'!L313+'HB non-lgt'!L313+'Major Accts'!L313</f>
        <v>285254.29836000002</v>
      </c>
      <c r="M313" s="5">
        <f>'MB non-lgt'!M313+'HB non-lgt'!M313+'Major Accts'!M313</f>
        <v>2362489.0562309818</v>
      </c>
      <c r="N313" s="5">
        <f>'MB non-lgt'!N313+'HB non-lgt'!N313+'Major Accts'!N313</f>
        <v>249305.46354530976</v>
      </c>
      <c r="O313" s="5">
        <f>'MB non-lgt'!O313+'HB non-lgt'!O313+'Major Accts'!O313</f>
        <v>497344.6742958636</v>
      </c>
      <c r="P313" s="5">
        <f>'MB non-lgt'!P313+'HB non-lgt'!P313+'Major Accts'!P313</f>
        <v>252662.80617750017</v>
      </c>
      <c r="Q313" s="5">
        <f>'MB non-lgt'!Q313+'HB non-lgt'!Q313+'Major Accts'!Q313</f>
        <v>248175.12897479598</v>
      </c>
      <c r="R313" s="5">
        <f>'MB non-lgt'!R313+'HB non-lgt'!R313+'Major Accts'!R313</f>
        <v>1562.5922399999999</v>
      </c>
      <c r="S313" s="5">
        <f>'MB non-lgt'!S313+'HB non-lgt'!S313+'Major Accts'!S313</f>
        <v>212031.39025</v>
      </c>
      <c r="T313" s="5">
        <f>'MB non-lgt'!T313+'HB non-lgt'!T313+'Major Accts'!T313</f>
        <v>4390.7795999999998</v>
      </c>
      <c r="U313" s="5">
        <f>'MB non-lgt'!U313+'HB non-lgt'!U313+'Major Accts'!U313</f>
        <v>6646.0372500000003</v>
      </c>
      <c r="V313" s="5">
        <f>'MB non-lgt'!V313+'HB non-lgt'!V313+'Major Accts'!V313</f>
        <v>1356.3229200000001</v>
      </c>
      <c r="W313" s="5">
        <f>'MB non-lgt'!W313+'HB non-lgt'!W313+'Major Accts'!W313</f>
        <v>107441.28750987074</v>
      </c>
      <c r="X313" s="5">
        <f>'MB non-lgt'!X313+'HB non-lgt'!X313+'Major Accts'!X313</f>
        <v>116655.49038155747</v>
      </c>
      <c r="Y313" s="5">
        <f>'MB non-lgt'!Y313+'HB non-lgt'!Y313+'Major Accts'!Y313</f>
        <v>78211.297423194483</v>
      </c>
      <c r="Z313" s="5">
        <f>'MB non-lgt'!Z313+'HB non-lgt'!Z313+'Major Accts'!Z313</f>
        <v>556668.70304237655</v>
      </c>
      <c r="AA313" s="5">
        <f>'MB non-lgt'!AA313+'HB non-lgt'!AA313+'Major Accts'!AA313</f>
        <v>1396676.222391587</v>
      </c>
      <c r="AB313" s="5">
        <f>'MB non-lgt'!AB313+'HB non-lgt'!AB313+'Major Accts'!AB313</f>
        <v>23783.222959999999</v>
      </c>
      <c r="AC313" s="5">
        <f>'MB non-lgt'!AC313+'HB non-lgt'!AC313+'Major Accts'!AC313</f>
        <v>12735.38</v>
      </c>
      <c r="AD313" s="5">
        <f>'MB non-lgt'!AD313+'HB non-lgt'!AD313+'Major Accts'!AD313</f>
        <v>115838.37</v>
      </c>
      <c r="AE313" s="5">
        <f>'MB non-lgt'!AE313+'HB non-lgt'!AE313+'Major Accts'!AE313</f>
        <v>80000</v>
      </c>
      <c r="AF313" s="5">
        <f>'MB non-lgt'!AF313+'HB non-lgt'!AF313+'Major Accts'!AF313</f>
        <v>58147.753643175151</v>
      </c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U313" s="7">
        <f t="shared" si="8"/>
        <v>43601693.471577212</v>
      </c>
      <c r="AV313" s="7">
        <f>SUM(lighting!D313:J313)</f>
        <v>1384783</v>
      </c>
      <c r="AW313" s="7">
        <f t="shared" si="9"/>
        <v>44986476.471577212</v>
      </c>
    </row>
    <row r="314" spans="2:49">
      <c r="B314" s="4">
        <v>6</v>
      </c>
      <c r="C314" s="4">
        <v>2037</v>
      </c>
      <c r="D314" s="5">
        <f>'MB non-lgt'!D314+'HB non-lgt'!D314+'Major Accts'!D314</f>
        <v>31695856.9318</v>
      </c>
      <c r="E314" s="5">
        <f>'MB non-lgt'!E314+'HB non-lgt'!E314+'Major Accts'!E314</f>
        <v>47727.348529499999</v>
      </c>
      <c r="F314" s="5">
        <f>'MB non-lgt'!F314+'HB non-lgt'!F314+'Major Accts'!F314</f>
        <v>1520277.20951</v>
      </c>
      <c r="G314" s="5">
        <f>'MB non-lgt'!G314+'HB non-lgt'!G314+'Major Accts'!G314</f>
        <v>2325779.7536399998</v>
      </c>
      <c r="H314" s="5">
        <f>'MB non-lgt'!H314+'HB non-lgt'!H314+'Major Accts'!H314</f>
        <v>14287.270392</v>
      </c>
      <c r="I314" s="5">
        <f>'MB non-lgt'!I314+'HB non-lgt'!I314+'Major Accts'!I314</f>
        <v>10406978.399250001</v>
      </c>
      <c r="J314" s="5">
        <f>'MB non-lgt'!J314+'HB non-lgt'!J314+'Major Accts'!J314</f>
        <v>53541.419200000004</v>
      </c>
      <c r="K314" s="5">
        <f>'MB non-lgt'!K314+'HB non-lgt'!K314+'Major Accts'!K314</f>
        <v>62674.788500000002</v>
      </c>
      <c r="L314" s="5">
        <f>'MB non-lgt'!L314+'HB non-lgt'!L314+'Major Accts'!L314</f>
        <v>396870.71375342651</v>
      </c>
      <c r="M314" s="5">
        <f>'MB non-lgt'!M314+'HB non-lgt'!M314+'Major Accts'!M314</f>
        <v>2602580.9692980633</v>
      </c>
      <c r="N314" s="5">
        <f>'MB non-lgt'!N314+'HB non-lgt'!N314+'Major Accts'!N314</f>
        <v>259344.41794336282</v>
      </c>
      <c r="O314" s="5">
        <f>'MB non-lgt'!O314+'HB non-lgt'!O314+'Major Accts'!O314</f>
        <v>534714.19511981739</v>
      </c>
      <c r="P314" s="5">
        <f>'MB non-lgt'!P314+'HB non-lgt'!P314+'Major Accts'!P314</f>
        <v>267519.2432878401</v>
      </c>
      <c r="Q314" s="5">
        <f>'MB non-lgt'!Q314+'HB non-lgt'!Q314+'Major Accts'!Q314</f>
        <v>438068.78803743707</v>
      </c>
      <c r="R314" s="5">
        <f>'MB non-lgt'!R314+'HB non-lgt'!R314+'Major Accts'!R314</f>
        <v>1738.0255200000001</v>
      </c>
      <c r="S314" s="5">
        <f>'MB non-lgt'!S314+'HB non-lgt'!S314+'Major Accts'!S314</f>
        <v>226002.37524999998</v>
      </c>
      <c r="T314" s="5">
        <f>'MB non-lgt'!T314+'HB non-lgt'!T314+'Major Accts'!T314</f>
        <v>4741.1373999999996</v>
      </c>
      <c r="U314" s="5">
        <f>'MB non-lgt'!U314+'HB non-lgt'!U314+'Major Accts'!U314</f>
        <v>6741.5542500000001</v>
      </c>
      <c r="V314" s="5">
        <f>'MB non-lgt'!V314+'HB non-lgt'!V314+'Major Accts'!V314</f>
        <v>1559.7570818711838</v>
      </c>
      <c r="W314" s="5">
        <f>'MB non-lgt'!W314+'HB non-lgt'!W314+'Major Accts'!W314</f>
        <v>112148.46327806644</v>
      </c>
      <c r="X314" s="5">
        <f>'MB non-lgt'!X314+'HB non-lgt'!X314+'Major Accts'!X314</f>
        <v>124225.49281968561</v>
      </c>
      <c r="Y314" s="5">
        <f>'MB non-lgt'!Y314+'HB non-lgt'!Y314+'Major Accts'!Y314</f>
        <v>80969.065122721833</v>
      </c>
      <c r="Z314" s="5">
        <f>'MB non-lgt'!Z314+'HB non-lgt'!Z314+'Major Accts'!Z314</f>
        <v>586100.66005131567</v>
      </c>
      <c r="AA314" s="5">
        <f>'MB non-lgt'!AA314+'HB non-lgt'!AA314+'Major Accts'!AA314</f>
        <v>2723667.8761209389</v>
      </c>
      <c r="AB314" s="5">
        <f>'MB non-lgt'!AB314+'HB non-lgt'!AB314+'Major Accts'!AB314</f>
        <v>18969.070019999999</v>
      </c>
      <c r="AC314" s="5">
        <f>'MB non-lgt'!AC314+'HB non-lgt'!AC314+'Major Accts'!AC314</f>
        <v>12673.34</v>
      </c>
      <c r="AD314" s="5">
        <f>'MB non-lgt'!AD314+'HB non-lgt'!AD314+'Major Accts'!AD314</f>
        <v>115838.37</v>
      </c>
      <c r="AE314" s="5">
        <f>'MB non-lgt'!AE314+'HB non-lgt'!AE314+'Major Accts'!AE314</f>
        <v>80000</v>
      </c>
      <c r="AF314" s="5">
        <f>'MB non-lgt'!AF314+'HB non-lgt'!AF314+'Major Accts'!AF314</f>
        <v>62990.876342708216</v>
      </c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U314" s="7">
        <f t="shared" si="8"/>
        <v>54784587.511518769</v>
      </c>
      <c r="AV314" s="7">
        <f>SUM(lighting!D314:J314)</f>
        <v>1385373</v>
      </c>
      <c r="AW314" s="7">
        <f t="shared" si="9"/>
        <v>56169960.511518769</v>
      </c>
    </row>
    <row r="315" spans="2:49">
      <c r="B315" s="4">
        <v>7</v>
      </c>
      <c r="C315" s="4">
        <v>2037</v>
      </c>
      <c r="D315" s="5">
        <f>'MB non-lgt'!D315+'HB non-lgt'!D315+'Major Accts'!D315</f>
        <v>35964063.192379996</v>
      </c>
      <c r="E315" s="5">
        <f>'MB non-lgt'!E315+'HB non-lgt'!E315+'Major Accts'!E315</f>
        <v>53863.120285500001</v>
      </c>
      <c r="F315" s="5">
        <f>'MB non-lgt'!F315+'HB non-lgt'!F315+'Major Accts'!F315</f>
        <v>1738480.80742</v>
      </c>
      <c r="G315" s="5">
        <f>'MB non-lgt'!G315+'HB non-lgt'!G315+'Major Accts'!G315</f>
        <v>2513231.7690000003</v>
      </c>
      <c r="H315" s="5">
        <f>'MB non-lgt'!H315+'HB non-lgt'!H315+'Major Accts'!H315</f>
        <v>15551.628102000001</v>
      </c>
      <c r="I315" s="5">
        <f>'MB non-lgt'!I315+'HB non-lgt'!I315+'Major Accts'!I315</f>
        <v>10890074.572250001</v>
      </c>
      <c r="J315" s="5">
        <f>'MB non-lgt'!J315+'HB non-lgt'!J315+'Major Accts'!J315</f>
        <v>56360.291899999997</v>
      </c>
      <c r="K315" s="5">
        <f>'MB non-lgt'!K315+'HB non-lgt'!K315+'Major Accts'!K315</f>
        <v>65254.461500000005</v>
      </c>
      <c r="L315" s="5">
        <f>'MB non-lgt'!L315+'HB non-lgt'!L315+'Major Accts'!L315</f>
        <v>493554.34740096307</v>
      </c>
      <c r="M315" s="5">
        <f>'MB non-lgt'!M315+'HB non-lgt'!M315+'Major Accts'!M315</f>
        <v>2602490.5990041494</v>
      </c>
      <c r="N315" s="5">
        <f>'MB non-lgt'!N315+'HB non-lgt'!N315+'Major Accts'!N315</f>
        <v>263911.21780168143</v>
      </c>
      <c r="O315" s="5">
        <f>'MB non-lgt'!O315+'HB non-lgt'!O315+'Major Accts'!O315</f>
        <v>546045.26190333231</v>
      </c>
      <c r="P315" s="5">
        <f>'MB non-lgt'!P315+'HB non-lgt'!P315+'Major Accts'!P315</f>
        <v>268667.97297612421</v>
      </c>
      <c r="Q315" s="5">
        <f>'MB non-lgt'!Q315+'HB non-lgt'!Q315+'Major Accts'!Q315</f>
        <v>485827.3824585852</v>
      </c>
      <c r="R315" s="5">
        <f>'MB non-lgt'!R315+'HB non-lgt'!R315+'Major Accts'!R315</f>
        <v>1842.10356</v>
      </c>
      <c r="S315" s="5">
        <f>'MB non-lgt'!S315+'HB non-lgt'!S315+'Major Accts'!S315</f>
        <v>233892.58124999999</v>
      </c>
      <c r="T315" s="5">
        <f>'MB non-lgt'!T315+'HB non-lgt'!T315+'Major Accts'!T315</f>
        <v>4701.0629000000008</v>
      </c>
      <c r="U315" s="5">
        <f>'MB non-lgt'!U315+'HB non-lgt'!U315+'Major Accts'!U315</f>
        <v>6972.9454999999998</v>
      </c>
      <c r="V315" s="5">
        <f>'MB non-lgt'!V315+'HB non-lgt'!V315+'Major Accts'!V315</f>
        <v>2097.5984518595142</v>
      </c>
      <c r="W315" s="5">
        <f>'MB non-lgt'!W315+'HB non-lgt'!W315+'Major Accts'!W315</f>
        <v>116092.71346034939</v>
      </c>
      <c r="X315" s="5">
        <f>'MB non-lgt'!X315+'HB non-lgt'!X315+'Major Accts'!X315</f>
        <v>118443.46129306167</v>
      </c>
      <c r="Y315" s="5">
        <f>'MB non-lgt'!Y315+'HB non-lgt'!Y315+'Major Accts'!Y315</f>
        <v>80958.404774560418</v>
      </c>
      <c r="Z315" s="5">
        <f>'MB non-lgt'!Z315+'HB non-lgt'!Z315+'Major Accts'!Z315</f>
        <v>612218.99411253445</v>
      </c>
      <c r="AA315" s="5">
        <f>'MB non-lgt'!AA315+'HB non-lgt'!AA315+'Major Accts'!AA315</f>
        <v>3231939.0385539322</v>
      </c>
      <c r="AB315" s="5">
        <f>'MB non-lgt'!AB315+'HB non-lgt'!AB315+'Major Accts'!AB315</f>
        <v>20592.563920000001</v>
      </c>
      <c r="AC315" s="5">
        <f>'MB non-lgt'!AC315+'HB non-lgt'!AC315+'Major Accts'!AC315</f>
        <v>12735.38</v>
      </c>
      <c r="AD315" s="5">
        <f>'MB non-lgt'!AD315+'HB non-lgt'!AD315+'Major Accts'!AD315</f>
        <v>115838.37</v>
      </c>
      <c r="AE315" s="5">
        <f>'MB non-lgt'!AE315+'HB non-lgt'!AE315+'Major Accts'!AE315</f>
        <v>80000</v>
      </c>
      <c r="AF315" s="5">
        <f>'MB non-lgt'!AF315+'HB non-lgt'!AF315+'Major Accts'!AF315</f>
        <v>65317.304248018248</v>
      </c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U315" s="7">
        <f t="shared" si="8"/>
        <v>60661019.146406651</v>
      </c>
      <c r="AV315" s="7">
        <f>SUM(lighting!D315:J315)</f>
        <v>1385964</v>
      </c>
      <c r="AW315" s="7">
        <f t="shared" si="9"/>
        <v>62046983.146406651</v>
      </c>
    </row>
    <row r="316" spans="2:49">
      <c r="B316" s="4">
        <v>8</v>
      </c>
      <c r="C316" s="4">
        <v>2037</v>
      </c>
      <c r="D316" s="5">
        <f>'MB non-lgt'!D316+'HB non-lgt'!D316+'Major Accts'!D316</f>
        <v>36227468.949829996</v>
      </c>
      <c r="E316" s="5">
        <f>'MB non-lgt'!E316+'HB non-lgt'!E316+'Major Accts'!E316</f>
        <v>53703.615676499998</v>
      </c>
      <c r="F316" s="5">
        <f>'MB non-lgt'!F316+'HB non-lgt'!F316+'Major Accts'!F316</f>
        <v>1747401.8597500001</v>
      </c>
      <c r="G316" s="5">
        <f>'MB non-lgt'!G316+'HB non-lgt'!G316+'Major Accts'!G316</f>
        <v>2522840.6361600002</v>
      </c>
      <c r="H316" s="5">
        <f>'MB non-lgt'!H316+'HB non-lgt'!H316+'Major Accts'!H316</f>
        <v>15614.038296000001</v>
      </c>
      <c r="I316" s="5">
        <f>'MB non-lgt'!I316+'HB non-lgt'!I316+'Major Accts'!I316</f>
        <v>10877792.583999999</v>
      </c>
      <c r="J316" s="5">
        <f>'MB non-lgt'!J316+'HB non-lgt'!J316+'Major Accts'!J316</f>
        <v>52267.977800000008</v>
      </c>
      <c r="K316" s="5">
        <f>'MB non-lgt'!K316+'HB non-lgt'!K316+'Major Accts'!K316</f>
        <v>66199.339000000007</v>
      </c>
      <c r="L316" s="5">
        <f>'MB non-lgt'!L316+'HB non-lgt'!L316+'Major Accts'!L316</f>
        <v>507048.58521299594</v>
      </c>
      <c r="M316" s="5">
        <f>'MB non-lgt'!M316+'HB non-lgt'!M316+'Major Accts'!M316</f>
        <v>2682289.0324999997</v>
      </c>
      <c r="N316" s="5">
        <f>'MB non-lgt'!N316+'HB non-lgt'!N316+'Major Accts'!N316</f>
        <v>273236.48873274337</v>
      </c>
      <c r="O316" s="5">
        <f>'MB non-lgt'!O316+'HB non-lgt'!O316+'Major Accts'!O316</f>
        <v>553767.62865235016</v>
      </c>
      <c r="P316" s="5">
        <f>'MB non-lgt'!P316+'HB non-lgt'!P316+'Major Accts'!P316</f>
        <v>286121.39540567563</v>
      </c>
      <c r="Q316" s="5">
        <f>'MB non-lgt'!Q316+'HB non-lgt'!Q316+'Major Accts'!Q316</f>
        <v>491638.64456612128</v>
      </c>
      <c r="R316" s="5">
        <f>'MB non-lgt'!R316+'HB non-lgt'!R316+'Major Accts'!R316</f>
        <v>1930.6016400000001</v>
      </c>
      <c r="S316" s="5">
        <f>'MB non-lgt'!S316+'HB non-lgt'!S316+'Major Accts'!S316</f>
        <v>233602.60125000001</v>
      </c>
      <c r="T316" s="5">
        <f>'MB non-lgt'!T316+'HB non-lgt'!T316+'Major Accts'!T316</f>
        <v>4757.5964000000004</v>
      </c>
      <c r="U316" s="5">
        <f>'MB non-lgt'!U316+'HB non-lgt'!U316+'Major Accts'!U316</f>
        <v>6938.2732500000002</v>
      </c>
      <c r="V316" s="5">
        <f>'MB non-lgt'!V316+'HB non-lgt'!V316+'Major Accts'!V316</f>
        <v>2369.5163139345809</v>
      </c>
      <c r="W316" s="5">
        <f>'MB non-lgt'!W316+'HB non-lgt'!W316+'Major Accts'!W316</f>
        <v>119147.85411060826</v>
      </c>
      <c r="X316" s="5">
        <f>'MB non-lgt'!X316+'HB non-lgt'!X316+'Major Accts'!X316</f>
        <v>120721.15884006306</v>
      </c>
      <c r="Y316" s="5">
        <f>'MB non-lgt'!Y316+'HB non-lgt'!Y316+'Major Accts'!Y316</f>
        <v>80460.4662815474</v>
      </c>
      <c r="Z316" s="5">
        <f>'MB non-lgt'!Z316+'HB non-lgt'!Z316+'Major Accts'!Z316</f>
        <v>655356.04065580713</v>
      </c>
      <c r="AA316" s="5">
        <f>'MB non-lgt'!AA316+'HB non-lgt'!AA316+'Major Accts'!AA316</f>
        <v>3214293.9429529808</v>
      </c>
      <c r="AB316" s="5">
        <f>'MB non-lgt'!AB316+'HB non-lgt'!AB316+'Major Accts'!AB316</f>
        <v>22856.694180000002</v>
      </c>
      <c r="AC316" s="5">
        <f>'MB non-lgt'!AC316+'HB non-lgt'!AC316+'Major Accts'!AC316</f>
        <v>12735.38</v>
      </c>
      <c r="AD316" s="5">
        <f>'MB non-lgt'!AD316+'HB non-lgt'!AD316+'Major Accts'!AD316</f>
        <v>115838.37</v>
      </c>
      <c r="AE316" s="5">
        <f>'MB non-lgt'!AE316+'HB non-lgt'!AE316+'Major Accts'!AE316</f>
        <v>80000</v>
      </c>
      <c r="AF316" s="5">
        <f>'MB non-lgt'!AF316+'HB non-lgt'!AF316+'Major Accts'!AF316</f>
        <v>64593.238518840262</v>
      </c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U316" s="7">
        <f t="shared" si="8"/>
        <v>61092992.509976149</v>
      </c>
      <c r="AV316" s="7">
        <f>SUM(lighting!D316:J316)</f>
        <v>1386555</v>
      </c>
      <c r="AW316" s="7">
        <f t="shared" si="9"/>
        <v>62479547.509976149</v>
      </c>
    </row>
    <row r="317" spans="2:49">
      <c r="B317" s="4">
        <v>9</v>
      </c>
      <c r="C317" s="4">
        <v>2037</v>
      </c>
      <c r="D317" s="5">
        <f>'MB non-lgt'!D317+'HB non-lgt'!D317+'Major Accts'!D317</f>
        <v>34860854.292950004</v>
      </c>
      <c r="E317" s="5">
        <f>'MB non-lgt'!E317+'HB non-lgt'!E317+'Major Accts'!E317</f>
        <v>50689.838832000001</v>
      </c>
      <c r="F317" s="5">
        <f>'MB non-lgt'!F317+'HB non-lgt'!F317+'Major Accts'!F317</f>
        <v>1659236.03131</v>
      </c>
      <c r="G317" s="5">
        <f>'MB non-lgt'!G317+'HB non-lgt'!G317+'Major Accts'!G317</f>
        <v>2475687.8139599999</v>
      </c>
      <c r="H317" s="5">
        <f>'MB non-lgt'!H317+'HB non-lgt'!H317+'Major Accts'!H317</f>
        <v>15295.218102000001</v>
      </c>
      <c r="I317" s="5">
        <f>'MB non-lgt'!I317+'HB non-lgt'!I317+'Major Accts'!I317</f>
        <v>11161598.648499999</v>
      </c>
      <c r="J317" s="5">
        <f>'MB non-lgt'!J317+'HB non-lgt'!J317+'Major Accts'!J317</f>
        <v>56561.463000000003</v>
      </c>
      <c r="K317" s="5">
        <f>'MB non-lgt'!K317+'HB non-lgt'!K317+'Major Accts'!K317</f>
        <v>63057.5095</v>
      </c>
      <c r="L317" s="5">
        <f>'MB non-lgt'!L317+'HB non-lgt'!L317+'Major Accts'!L317</f>
        <v>501915.82781272201</v>
      </c>
      <c r="M317" s="5">
        <f>'MB non-lgt'!M317+'HB non-lgt'!M317+'Major Accts'!M317</f>
        <v>2692499.9126694328</v>
      </c>
      <c r="N317" s="5">
        <f>'MB non-lgt'!N317+'HB non-lgt'!N317+'Major Accts'!N317</f>
        <v>280948.73050000001</v>
      </c>
      <c r="O317" s="5">
        <f>'MB non-lgt'!O317+'HB non-lgt'!O317+'Major Accts'!O317</f>
        <v>539982.8387871657</v>
      </c>
      <c r="P317" s="5">
        <f>'MB non-lgt'!P317+'HB non-lgt'!P317+'Major Accts'!P317</f>
        <v>267879.97913701052</v>
      </c>
      <c r="Q317" s="5">
        <f>'MB non-lgt'!Q317+'HB non-lgt'!Q317+'Major Accts'!Q317</f>
        <v>411080.57615118392</v>
      </c>
      <c r="R317" s="5">
        <f>'MB non-lgt'!R317+'HB non-lgt'!R317+'Major Accts'!R317</f>
        <v>2038.0984800000001</v>
      </c>
      <c r="S317" s="5">
        <f>'MB non-lgt'!S317+'HB non-lgt'!S317+'Major Accts'!S317</f>
        <v>230879.64499999999</v>
      </c>
      <c r="T317" s="5">
        <f>'MB non-lgt'!T317+'HB non-lgt'!T317+'Major Accts'!T317</f>
        <v>4674.6466</v>
      </c>
      <c r="U317" s="5">
        <f>'MB non-lgt'!U317+'HB non-lgt'!U317+'Major Accts'!U317</f>
        <v>6754.4657500000003</v>
      </c>
      <c r="V317" s="5">
        <f>'MB non-lgt'!V317+'HB non-lgt'!V317+'Major Accts'!V317</f>
        <v>2244.6877109516231</v>
      </c>
      <c r="W317" s="5">
        <f>'MB non-lgt'!W317+'HB non-lgt'!W317+'Major Accts'!W317</f>
        <v>115933.84948118038</v>
      </c>
      <c r="X317" s="5">
        <f>'MB non-lgt'!X317+'HB non-lgt'!X317+'Major Accts'!X317</f>
        <v>121216.46350803916</v>
      </c>
      <c r="Y317" s="5">
        <f>'MB non-lgt'!Y317+'HB non-lgt'!Y317+'Major Accts'!Y317</f>
        <v>78084.282771452243</v>
      </c>
      <c r="Z317" s="5">
        <f>'MB non-lgt'!Z317+'HB non-lgt'!Z317+'Major Accts'!Z317</f>
        <v>609828.92914168234</v>
      </c>
      <c r="AA317" s="5">
        <f>'MB non-lgt'!AA317+'HB non-lgt'!AA317+'Major Accts'!AA317</f>
        <v>3219638.1467893105</v>
      </c>
      <c r="AB317" s="5">
        <f>'MB non-lgt'!AB317+'HB non-lgt'!AB317+'Major Accts'!AB317</f>
        <v>24049.981940000001</v>
      </c>
      <c r="AC317" s="5">
        <f>'MB non-lgt'!AC317+'HB non-lgt'!AC317+'Major Accts'!AC317</f>
        <v>12673.34</v>
      </c>
      <c r="AD317" s="5">
        <f>'MB non-lgt'!AD317+'HB non-lgt'!AD317+'Major Accts'!AD317</f>
        <v>115838.37</v>
      </c>
      <c r="AE317" s="5">
        <f>'MB non-lgt'!AE317+'HB non-lgt'!AE317+'Major Accts'!AE317</f>
        <v>80000</v>
      </c>
      <c r="AF317" s="5">
        <f>'MB non-lgt'!AF317+'HB non-lgt'!AF317+'Major Accts'!AF317</f>
        <v>64319.854948420027</v>
      </c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U317" s="7">
        <f t="shared" si="8"/>
        <v>59725463.443332568</v>
      </c>
      <c r="AV317" s="7">
        <f>SUM(lighting!D317:J317)</f>
        <v>1387147</v>
      </c>
      <c r="AW317" s="7">
        <f t="shared" si="9"/>
        <v>61112610.443332568</v>
      </c>
    </row>
    <row r="318" spans="2:49">
      <c r="B318" s="4">
        <v>10</v>
      </c>
      <c r="C318" s="4">
        <v>2037</v>
      </c>
      <c r="D318" s="5">
        <f>'MB non-lgt'!D318+'HB non-lgt'!D318+'Major Accts'!D318</f>
        <v>29491950.485120002</v>
      </c>
      <c r="E318" s="5">
        <f>'MB non-lgt'!E318+'HB non-lgt'!E318+'Major Accts'!E318</f>
        <v>41807.847485999999</v>
      </c>
      <c r="F318" s="5">
        <f>'MB non-lgt'!F318+'HB non-lgt'!F318+'Major Accts'!F318</f>
        <v>1365840.49713</v>
      </c>
      <c r="G318" s="5">
        <f>'MB non-lgt'!G318+'HB non-lgt'!G318+'Major Accts'!G318</f>
        <v>2217986.1205200003</v>
      </c>
      <c r="H318" s="5">
        <f>'MB non-lgt'!H318+'HB non-lgt'!H318+'Major Accts'!H318</f>
        <v>13552.348050000001</v>
      </c>
      <c r="I318" s="5">
        <f>'MB non-lgt'!I318+'HB non-lgt'!I318+'Major Accts'!I318</f>
        <v>10721129.6995</v>
      </c>
      <c r="J318" s="5">
        <f>'MB non-lgt'!J318+'HB non-lgt'!J318+'Major Accts'!J318</f>
        <v>57994.552600000003</v>
      </c>
      <c r="K318" s="5">
        <f>'MB non-lgt'!K318+'HB non-lgt'!K318+'Major Accts'!K318</f>
        <v>56055.340500000006</v>
      </c>
      <c r="L318" s="5">
        <f>'MB non-lgt'!L318+'HB non-lgt'!L318+'Major Accts'!L318</f>
        <v>412080.11781341949</v>
      </c>
      <c r="M318" s="5">
        <f>'MB non-lgt'!M318+'HB non-lgt'!M318+'Major Accts'!M318</f>
        <v>2485789.840169433</v>
      </c>
      <c r="N318" s="5">
        <f>'MB non-lgt'!N318+'HB non-lgt'!N318+'Major Accts'!N318</f>
        <v>285452.99355884956</v>
      </c>
      <c r="O318" s="5">
        <f>'MB non-lgt'!O318+'HB non-lgt'!O318+'Major Accts'!O318</f>
        <v>508048.59420531045</v>
      </c>
      <c r="P318" s="5">
        <f>'MB non-lgt'!P318+'HB non-lgt'!P318+'Major Accts'!P318</f>
        <v>250943.56860797512</v>
      </c>
      <c r="Q318" s="5">
        <f>'MB non-lgt'!Q318+'HB non-lgt'!Q318+'Major Accts'!Q318</f>
        <v>265061.50717811927</v>
      </c>
      <c r="R318" s="5">
        <f>'MB non-lgt'!R318+'HB non-lgt'!R318+'Major Accts'!R318</f>
        <v>1737.53712</v>
      </c>
      <c r="S318" s="5">
        <f>'MB non-lgt'!S318+'HB non-lgt'!S318+'Major Accts'!S318</f>
        <v>215553.26750000002</v>
      </c>
      <c r="T318" s="5">
        <f>'MB non-lgt'!T318+'HB non-lgt'!T318+'Major Accts'!T318</f>
        <v>4245.7664999999997</v>
      </c>
      <c r="U318" s="5">
        <f>'MB non-lgt'!U318+'HB non-lgt'!U318+'Major Accts'!U318</f>
        <v>6650.4842500000004</v>
      </c>
      <c r="V318" s="5">
        <f>'MB non-lgt'!V318+'HB non-lgt'!V318+'Major Accts'!V318</f>
        <v>1606.9967116960113</v>
      </c>
      <c r="W318" s="5">
        <f>'MB non-lgt'!W318+'HB non-lgt'!W318+'Major Accts'!W318</f>
        <v>110705.98909491749</v>
      </c>
      <c r="X318" s="5">
        <f>'MB non-lgt'!X318+'HB non-lgt'!X318+'Major Accts'!X318</f>
        <v>111579.90315912676</v>
      </c>
      <c r="Y318" s="5">
        <f>'MB non-lgt'!Y318+'HB non-lgt'!Y318+'Major Accts'!Y318</f>
        <v>73694.937653289919</v>
      </c>
      <c r="Z318" s="5">
        <f>'MB non-lgt'!Z318+'HB non-lgt'!Z318+'Major Accts'!Z318</f>
        <v>570217.23457819864</v>
      </c>
      <c r="AA318" s="5">
        <f>'MB non-lgt'!AA318+'HB non-lgt'!AA318+'Major Accts'!AA318</f>
        <v>1449893.3390693273</v>
      </c>
      <c r="AB318" s="5">
        <f>'MB non-lgt'!AB318+'HB non-lgt'!AB318+'Major Accts'!AB318</f>
        <v>19074.500660000002</v>
      </c>
      <c r="AC318" s="5">
        <f>'MB non-lgt'!AC318+'HB non-lgt'!AC318+'Major Accts'!AC318</f>
        <v>12735.38</v>
      </c>
      <c r="AD318" s="5">
        <f>'MB non-lgt'!AD318+'HB non-lgt'!AD318+'Major Accts'!AD318</f>
        <v>186279.886</v>
      </c>
      <c r="AE318" s="5">
        <f>'MB non-lgt'!AE318+'HB non-lgt'!AE318+'Major Accts'!AE318</f>
        <v>80000</v>
      </c>
      <c r="AF318" s="5">
        <f>'MB non-lgt'!AF318+'HB non-lgt'!AF318+'Major Accts'!AF318</f>
        <v>59365.009406015852</v>
      </c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U318" s="7">
        <f t="shared" si="8"/>
        <v>51077033.744141676</v>
      </c>
      <c r="AV318" s="7">
        <f>SUM(lighting!D318:J318)</f>
        <v>1387739</v>
      </c>
      <c r="AW318" s="7">
        <f t="shared" si="9"/>
        <v>52464772.744141676</v>
      </c>
    </row>
    <row r="319" spans="2:49">
      <c r="B319" s="4">
        <v>11</v>
      </c>
      <c r="C319" s="4">
        <v>2037</v>
      </c>
      <c r="D319" s="5">
        <f>'MB non-lgt'!D319+'HB non-lgt'!D319+'Major Accts'!D319</f>
        <v>22693309.531029999</v>
      </c>
      <c r="E319" s="5">
        <f>'MB non-lgt'!E319+'HB non-lgt'!E319+'Major Accts'!E319</f>
        <v>31779.518965499999</v>
      </c>
      <c r="F319" s="5">
        <f>'MB non-lgt'!F319+'HB non-lgt'!F319+'Major Accts'!F319</f>
        <v>1029090.9026</v>
      </c>
      <c r="G319" s="5">
        <f>'MB non-lgt'!G319+'HB non-lgt'!G319+'Major Accts'!G319</f>
        <v>1819186.6976400001</v>
      </c>
      <c r="H319" s="5">
        <f>'MB non-lgt'!H319+'HB non-lgt'!H319+'Major Accts'!H319</f>
        <v>10854.863568000001</v>
      </c>
      <c r="I319" s="5">
        <f>'MB non-lgt'!I319+'HB non-lgt'!I319+'Major Accts'!I319</f>
        <v>9156506.6720000003</v>
      </c>
      <c r="J319" s="5">
        <f>'MB non-lgt'!J319+'HB non-lgt'!J319+'Major Accts'!J319</f>
        <v>48877.988299999997</v>
      </c>
      <c r="K319" s="5">
        <f>'MB non-lgt'!K319+'HB non-lgt'!K319+'Major Accts'!K319</f>
        <v>47724.299750000006</v>
      </c>
      <c r="L319" s="5">
        <f>'MB non-lgt'!L319+'HB non-lgt'!L319+'Major Accts'!L319</f>
        <v>270052.44302000001</v>
      </c>
      <c r="M319" s="5">
        <f>'MB non-lgt'!M319+'HB non-lgt'!M319+'Major Accts'!M319</f>
        <v>2269947.2046887968</v>
      </c>
      <c r="N319" s="5">
        <f>'MB non-lgt'!N319+'HB non-lgt'!N319+'Major Accts'!N319</f>
        <v>267946.81957115047</v>
      </c>
      <c r="O319" s="5">
        <f>'MB non-lgt'!O319+'HB non-lgt'!O319+'Major Accts'!O319</f>
        <v>476171.89494413818</v>
      </c>
      <c r="P319" s="5">
        <f>'MB non-lgt'!P319+'HB non-lgt'!P319+'Major Accts'!P319</f>
        <v>237156.16268803214</v>
      </c>
      <c r="Q319" s="5">
        <f>'MB non-lgt'!Q319+'HB non-lgt'!Q319+'Major Accts'!Q319</f>
        <v>229671.27225640847</v>
      </c>
      <c r="R319" s="5">
        <f>'MB non-lgt'!R319+'HB non-lgt'!R319+'Major Accts'!R319</f>
        <v>1501.1515200000001</v>
      </c>
      <c r="S319" s="5">
        <f>'MB non-lgt'!S319+'HB non-lgt'!S319+'Major Accts'!S319</f>
        <v>195788.80674999999</v>
      </c>
      <c r="T319" s="5">
        <f>'MB non-lgt'!T319+'HB non-lgt'!T319+'Major Accts'!T319</f>
        <v>4231.7194</v>
      </c>
      <c r="U319" s="5">
        <f>'MB non-lgt'!U319+'HB non-lgt'!U319+'Major Accts'!U319</f>
        <v>6264.3964999999998</v>
      </c>
      <c r="V319" s="5">
        <f>'MB non-lgt'!V319+'HB non-lgt'!V319+'Major Accts'!V319</f>
        <v>986.80103999999994</v>
      </c>
      <c r="W319" s="5">
        <f>'MB non-lgt'!W319+'HB non-lgt'!W319+'Major Accts'!W319</f>
        <v>103822.87762068387</v>
      </c>
      <c r="X319" s="5">
        <f>'MB non-lgt'!X319+'HB non-lgt'!X319+'Major Accts'!X319</f>
        <v>107056.93213430692</v>
      </c>
      <c r="Y319" s="5">
        <f>'MB non-lgt'!Y319+'HB non-lgt'!Y319+'Major Accts'!Y319</f>
        <v>70956.944090407022</v>
      </c>
      <c r="Z319" s="5">
        <f>'MB non-lgt'!Z319+'HB non-lgt'!Z319+'Major Accts'!Z319</f>
        <v>508236.06700088148</v>
      </c>
      <c r="AA319" s="5">
        <f>'MB non-lgt'!AA319+'HB non-lgt'!AA319+'Major Accts'!AA319</f>
        <v>1160058.5431999071</v>
      </c>
      <c r="AB319" s="5">
        <f>'MB non-lgt'!AB319+'HB non-lgt'!AB319+'Major Accts'!AB319</f>
        <v>21966.916639999999</v>
      </c>
      <c r="AC319" s="5">
        <f>'MB non-lgt'!AC319+'HB non-lgt'!AC319+'Major Accts'!AC319</f>
        <v>12673.34</v>
      </c>
      <c r="AD319" s="5">
        <f>'MB non-lgt'!AD319+'HB non-lgt'!AD319+'Major Accts'!AD319</f>
        <v>184013.454</v>
      </c>
      <c r="AE319" s="5">
        <f>'MB non-lgt'!AE319+'HB non-lgt'!AE319+'Major Accts'!AE319</f>
        <v>80000</v>
      </c>
      <c r="AF319" s="5">
        <f>'MB non-lgt'!AF319+'HB non-lgt'!AF319+'Major Accts'!AF319</f>
        <v>55547.386254750789</v>
      </c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U319" s="7">
        <f t="shared" si="8"/>
        <v>41101381.607172973</v>
      </c>
      <c r="AV319" s="7">
        <f>SUM(lighting!D319:J319)</f>
        <v>1388332</v>
      </c>
      <c r="AW319" s="7">
        <f t="shared" si="9"/>
        <v>42489713.607172973</v>
      </c>
    </row>
    <row r="320" spans="2:49">
      <c r="B320" s="4">
        <v>12</v>
      </c>
      <c r="C320" s="4">
        <v>2037</v>
      </c>
      <c r="D320" s="5">
        <f>'MB non-lgt'!D320+'HB non-lgt'!D320+'Major Accts'!D320</f>
        <v>25552155.72783</v>
      </c>
      <c r="E320" s="5">
        <f>'MB non-lgt'!E320+'HB non-lgt'!E320+'Major Accts'!E320</f>
        <v>36149.308535999997</v>
      </c>
      <c r="F320" s="5">
        <f>'MB non-lgt'!F320+'HB non-lgt'!F320+'Major Accts'!F320</f>
        <v>1187996.5299300002</v>
      </c>
      <c r="G320" s="5">
        <f>'MB non-lgt'!G320+'HB non-lgt'!G320+'Major Accts'!G320</f>
        <v>1929510.89016</v>
      </c>
      <c r="H320" s="5">
        <f>'MB non-lgt'!H320+'HB non-lgt'!H320+'Major Accts'!H320</f>
        <v>11599.939746</v>
      </c>
      <c r="I320" s="5">
        <f>'MB non-lgt'!I320+'HB non-lgt'!I320+'Major Accts'!I320</f>
        <v>9291892.9677500017</v>
      </c>
      <c r="J320" s="5">
        <f>'MB non-lgt'!J320+'HB non-lgt'!J320+'Major Accts'!J320</f>
        <v>46069.9686</v>
      </c>
      <c r="K320" s="5">
        <f>'MB non-lgt'!K320+'HB non-lgt'!K320+'Major Accts'!K320</f>
        <v>49177.236749999996</v>
      </c>
      <c r="L320" s="5">
        <f>'MB non-lgt'!L320+'HB non-lgt'!L320+'Major Accts'!L320</f>
        <v>259941.26314</v>
      </c>
      <c r="M320" s="5">
        <f>'MB non-lgt'!M320+'HB non-lgt'!M320+'Major Accts'!M320</f>
        <v>2238292.2136998619</v>
      </c>
      <c r="N320" s="5">
        <f>'MB non-lgt'!N320+'HB non-lgt'!N320+'Major Accts'!N320</f>
        <v>282603.92855309736</v>
      </c>
      <c r="O320" s="5">
        <f>'MB non-lgt'!O320+'HB non-lgt'!O320+'Major Accts'!O320</f>
        <v>473473.98494289408</v>
      </c>
      <c r="P320" s="5">
        <f>'MB non-lgt'!P320+'HB non-lgt'!P320+'Major Accts'!P320</f>
        <v>221444.14945072547</v>
      </c>
      <c r="Q320" s="5">
        <f>'MB non-lgt'!Q320+'HB non-lgt'!Q320+'Major Accts'!Q320</f>
        <v>238932.86950642327</v>
      </c>
      <c r="R320" s="5">
        <f>'MB non-lgt'!R320+'HB non-lgt'!R320+'Major Accts'!R320</f>
        <v>1661.0048400000001</v>
      </c>
      <c r="S320" s="5">
        <f>'MB non-lgt'!S320+'HB non-lgt'!S320+'Major Accts'!S320</f>
        <v>201326.55624999999</v>
      </c>
      <c r="T320" s="5">
        <f>'MB non-lgt'!T320+'HB non-lgt'!T320+'Major Accts'!T320</f>
        <v>4397.9480000000003</v>
      </c>
      <c r="U320" s="5">
        <f>'MB non-lgt'!U320+'HB non-lgt'!U320+'Major Accts'!U320</f>
        <v>6127.3010000000004</v>
      </c>
      <c r="V320" s="5">
        <f>'MB non-lgt'!V320+'HB non-lgt'!V320+'Major Accts'!V320</f>
        <v>940.17445999999995</v>
      </c>
      <c r="W320" s="5">
        <f>'MB non-lgt'!W320+'HB non-lgt'!W320+'Major Accts'!W320</f>
        <v>104189.28982828622</v>
      </c>
      <c r="X320" s="5">
        <f>'MB non-lgt'!X320+'HB non-lgt'!X320+'Major Accts'!X320</f>
        <v>105579.54487725336</v>
      </c>
      <c r="Y320" s="5">
        <f>'MB non-lgt'!Y320+'HB non-lgt'!Y320+'Major Accts'!Y320</f>
        <v>71514.834154272467</v>
      </c>
      <c r="Z320" s="5">
        <f>'MB non-lgt'!Z320+'HB non-lgt'!Z320+'Major Accts'!Z320</f>
        <v>499172.51839084818</v>
      </c>
      <c r="AA320" s="5">
        <f>'MB non-lgt'!AA320+'HB non-lgt'!AA320+'Major Accts'!AA320</f>
        <v>1250097.704426955</v>
      </c>
      <c r="AB320" s="5">
        <f>'MB non-lgt'!AB320+'HB non-lgt'!AB320+'Major Accts'!AB320</f>
        <v>10998.234060000001</v>
      </c>
      <c r="AC320" s="5">
        <f>'MB non-lgt'!AC320+'HB non-lgt'!AC320+'Major Accts'!AC320</f>
        <v>12745.72</v>
      </c>
      <c r="AD320" s="5">
        <f>'MB non-lgt'!AD320+'HB non-lgt'!AD320+'Major Accts'!AD320</f>
        <v>115838.37</v>
      </c>
      <c r="AE320" s="5">
        <f>'MB non-lgt'!AE320+'HB non-lgt'!AE320+'Major Accts'!AE320</f>
        <v>80000</v>
      </c>
      <c r="AF320" s="5">
        <f>'MB non-lgt'!AF320+'HB non-lgt'!AF320+'Major Accts'!AF320</f>
        <v>57221.391725485941</v>
      </c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U320" s="7">
        <f t="shared" si="8"/>
        <v>44341051.570608087</v>
      </c>
      <c r="AV320" s="7">
        <f>SUM(lighting!D320:J320)</f>
        <v>1388925</v>
      </c>
      <c r="AW320" s="7">
        <f t="shared" si="9"/>
        <v>45729976.570608087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4"/>
  </sheetPr>
  <dimension ref="B7:J320"/>
  <sheetViews>
    <sheetView workbookViewId="0"/>
  </sheetViews>
  <sheetFormatPr defaultRowHeight="15"/>
  <cols>
    <col min="1" max="2" width="2.7109375" style="1" customWidth="1"/>
    <col min="3" max="3" width="9.140625" style="1"/>
    <col min="4" max="10" width="12.7109375" style="1" customWidth="1"/>
    <col min="11" max="16384" width="9.140625" style="1"/>
  </cols>
  <sheetData>
    <row r="7" spans="2:10">
      <c r="D7" s="3" t="s">
        <v>39</v>
      </c>
      <c r="E7" s="3" t="s">
        <v>40</v>
      </c>
      <c r="F7" s="3" t="s">
        <v>40</v>
      </c>
      <c r="G7" s="3" t="s">
        <v>40</v>
      </c>
      <c r="H7" s="3" t="s">
        <v>41</v>
      </c>
      <c r="I7" s="3" t="s">
        <v>41</v>
      </c>
      <c r="J7" s="3" t="s">
        <v>42</v>
      </c>
    </row>
    <row r="8" spans="2:10" ht="27" customHeight="1">
      <c r="D8" s="3" t="s">
        <v>43</v>
      </c>
      <c r="E8" s="3" t="s">
        <v>43</v>
      </c>
      <c r="F8" s="3" t="s">
        <v>44</v>
      </c>
      <c r="G8" s="3" t="s">
        <v>45</v>
      </c>
      <c r="H8" s="3" t="s">
        <v>43</v>
      </c>
      <c r="I8" s="3" t="s">
        <v>45</v>
      </c>
      <c r="J8" s="3" t="s">
        <v>43</v>
      </c>
    </row>
    <row r="9" spans="2:10">
      <c r="B9" s="4">
        <v>1</v>
      </c>
      <c r="C9" s="4">
        <v>2012</v>
      </c>
      <c r="D9" s="5"/>
      <c r="E9" s="5"/>
      <c r="F9" s="5"/>
      <c r="G9" s="5"/>
      <c r="H9" s="5"/>
      <c r="I9" s="5"/>
      <c r="J9" s="5"/>
    </row>
    <row r="10" spans="2:10">
      <c r="B10" s="4">
        <v>2</v>
      </c>
      <c r="C10" s="4">
        <v>2012</v>
      </c>
      <c r="D10" s="5"/>
      <c r="E10" s="5"/>
      <c r="F10" s="5"/>
      <c r="G10" s="5"/>
      <c r="H10" s="5"/>
      <c r="I10" s="5"/>
      <c r="J10" s="5"/>
    </row>
    <row r="11" spans="2:10">
      <c r="B11" s="4">
        <v>3</v>
      </c>
      <c r="C11" s="4">
        <v>2012</v>
      </c>
      <c r="D11" s="5"/>
      <c r="E11" s="5"/>
      <c r="F11" s="5"/>
      <c r="G11" s="5"/>
      <c r="H11" s="5"/>
      <c r="I11" s="5"/>
      <c r="J11" s="5"/>
    </row>
    <row r="12" spans="2:10">
      <c r="B12" s="4">
        <v>4</v>
      </c>
      <c r="C12" s="4">
        <v>2012</v>
      </c>
      <c r="D12" s="5"/>
      <c r="E12" s="5"/>
      <c r="F12" s="5"/>
      <c r="G12" s="5"/>
      <c r="H12" s="5"/>
      <c r="I12" s="5"/>
      <c r="J12" s="5"/>
    </row>
    <row r="13" spans="2:10">
      <c r="B13" s="4">
        <v>5</v>
      </c>
      <c r="C13" s="4">
        <v>2012</v>
      </c>
      <c r="D13" s="5"/>
      <c r="E13" s="5"/>
      <c r="F13" s="5"/>
      <c r="G13" s="5"/>
      <c r="H13" s="5"/>
      <c r="I13" s="5"/>
      <c r="J13" s="5"/>
    </row>
    <row r="14" spans="2:10">
      <c r="B14" s="4">
        <v>6</v>
      </c>
      <c r="C14" s="4">
        <v>2012</v>
      </c>
      <c r="D14" s="5">
        <v>241139</v>
      </c>
      <c r="E14" s="5">
        <v>546655</v>
      </c>
      <c r="F14" s="5">
        <v>6290</v>
      </c>
      <c r="G14" s="5">
        <v>159147</v>
      </c>
      <c r="H14" s="5">
        <v>5676</v>
      </c>
      <c r="I14" s="5">
        <v>1</v>
      </c>
      <c r="J14" s="5">
        <v>257492</v>
      </c>
    </row>
    <row r="15" spans="2:10">
      <c r="B15" s="4">
        <v>7</v>
      </c>
      <c r="C15" s="4">
        <v>2012</v>
      </c>
      <c r="D15" s="5">
        <v>241139</v>
      </c>
      <c r="E15" s="5">
        <v>547110</v>
      </c>
      <c r="F15" s="5">
        <v>6290</v>
      </c>
      <c r="G15" s="5">
        <v>159147</v>
      </c>
      <c r="H15" s="5">
        <v>5676</v>
      </c>
      <c r="I15" s="5">
        <v>1</v>
      </c>
      <c r="J15" s="5">
        <v>257492</v>
      </c>
    </row>
    <row r="16" spans="2:10">
      <c r="B16" s="4">
        <v>8</v>
      </c>
      <c r="C16" s="4">
        <v>2012</v>
      </c>
      <c r="D16" s="5">
        <v>241139</v>
      </c>
      <c r="E16" s="5">
        <v>547566</v>
      </c>
      <c r="F16" s="5">
        <v>6290</v>
      </c>
      <c r="G16" s="5">
        <v>159147</v>
      </c>
      <c r="H16" s="5">
        <v>5676</v>
      </c>
      <c r="I16" s="5">
        <v>1</v>
      </c>
      <c r="J16" s="5">
        <v>257492</v>
      </c>
    </row>
    <row r="17" spans="2:10">
      <c r="B17" s="4">
        <v>9</v>
      </c>
      <c r="C17" s="4">
        <v>2012</v>
      </c>
      <c r="D17" s="5">
        <v>241139</v>
      </c>
      <c r="E17" s="5">
        <v>548022</v>
      </c>
      <c r="F17" s="5">
        <v>6290</v>
      </c>
      <c r="G17" s="5">
        <v>159147</v>
      </c>
      <c r="H17" s="5">
        <v>5676</v>
      </c>
      <c r="I17" s="5">
        <v>1</v>
      </c>
      <c r="J17" s="5">
        <v>257492</v>
      </c>
    </row>
    <row r="18" spans="2:10">
      <c r="B18" s="4">
        <v>10</v>
      </c>
      <c r="C18" s="4">
        <v>2012</v>
      </c>
      <c r="D18" s="5">
        <v>241139</v>
      </c>
      <c r="E18" s="5">
        <v>548479</v>
      </c>
      <c r="F18" s="5">
        <v>6290</v>
      </c>
      <c r="G18" s="5">
        <v>159147</v>
      </c>
      <c r="H18" s="5">
        <v>5676</v>
      </c>
      <c r="I18" s="5">
        <v>1</v>
      </c>
      <c r="J18" s="5">
        <v>257492</v>
      </c>
    </row>
    <row r="19" spans="2:10">
      <c r="B19" s="4">
        <v>11</v>
      </c>
      <c r="C19" s="4">
        <v>2012</v>
      </c>
      <c r="D19" s="5">
        <v>241139</v>
      </c>
      <c r="E19" s="5">
        <v>548936</v>
      </c>
      <c r="F19" s="5">
        <v>6290</v>
      </c>
      <c r="G19" s="5">
        <v>159147</v>
      </c>
      <c r="H19" s="5">
        <v>5676</v>
      </c>
      <c r="I19" s="5">
        <v>1</v>
      </c>
      <c r="J19" s="5">
        <v>257492</v>
      </c>
    </row>
    <row r="20" spans="2:10">
      <c r="B20" s="4">
        <v>12</v>
      </c>
      <c r="C20" s="4">
        <v>2012</v>
      </c>
      <c r="D20" s="5">
        <v>241139</v>
      </c>
      <c r="E20" s="5">
        <v>549394</v>
      </c>
      <c r="F20" s="5">
        <v>6290</v>
      </c>
      <c r="G20" s="5">
        <v>159147</v>
      </c>
      <c r="H20" s="5">
        <v>5676</v>
      </c>
      <c r="I20" s="5">
        <v>1</v>
      </c>
      <c r="J20" s="5">
        <v>257492</v>
      </c>
    </row>
    <row r="21" spans="2:10">
      <c r="B21" s="4">
        <v>1</v>
      </c>
      <c r="C21" s="4">
        <v>2013</v>
      </c>
      <c r="D21" s="5">
        <v>243558</v>
      </c>
      <c r="E21" s="5">
        <v>555367</v>
      </c>
      <c r="F21" s="5">
        <v>6353</v>
      </c>
      <c r="G21" s="5">
        <v>160768</v>
      </c>
      <c r="H21" s="5">
        <v>5733</v>
      </c>
      <c r="I21" s="5">
        <v>1</v>
      </c>
      <c r="J21" s="5">
        <v>260075</v>
      </c>
    </row>
    <row r="22" spans="2:10">
      <c r="B22" s="4">
        <v>2</v>
      </c>
      <c r="C22" s="4">
        <v>2013</v>
      </c>
      <c r="D22" s="5">
        <v>243558</v>
      </c>
      <c r="E22" s="5">
        <v>555829</v>
      </c>
      <c r="F22" s="5">
        <v>6353</v>
      </c>
      <c r="G22" s="5">
        <v>160768</v>
      </c>
      <c r="H22" s="5">
        <v>5733</v>
      </c>
      <c r="I22" s="5">
        <v>1</v>
      </c>
      <c r="J22" s="5">
        <v>260075</v>
      </c>
    </row>
    <row r="23" spans="2:10">
      <c r="B23" s="4">
        <v>3</v>
      </c>
      <c r="C23" s="4">
        <v>2013</v>
      </c>
      <c r="D23" s="5">
        <v>243558</v>
      </c>
      <c r="E23" s="5">
        <v>556293</v>
      </c>
      <c r="F23" s="5">
        <v>6353</v>
      </c>
      <c r="G23" s="5">
        <v>160768</v>
      </c>
      <c r="H23" s="5">
        <v>5733</v>
      </c>
      <c r="I23" s="5">
        <v>1</v>
      </c>
      <c r="J23" s="5">
        <v>260075</v>
      </c>
    </row>
    <row r="24" spans="2:10">
      <c r="B24" s="4">
        <v>4</v>
      </c>
      <c r="C24" s="4">
        <v>2013</v>
      </c>
      <c r="D24" s="5">
        <v>243558</v>
      </c>
      <c r="E24" s="5">
        <v>556756</v>
      </c>
      <c r="F24" s="5">
        <v>6353</v>
      </c>
      <c r="G24" s="5">
        <v>160768</v>
      </c>
      <c r="H24" s="5">
        <v>5733</v>
      </c>
      <c r="I24" s="5">
        <v>1</v>
      </c>
      <c r="J24" s="5">
        <v>260075</v>
      </c>
    </row>
    <row r="25" spans="2:10">
      <c r="B25" s="4">
        <v>5</v>
      </c>
      <c r="C25" s="4">
        <v>2013</v>
      </c>
      <c r="D25" s="5">
        <v>243558</v>
      </c>
      <c r="E25" s="5">
        <v>557220</v>
      </c>
      <c r="F25" s="5">
        <v>6353</v>
      </c>
      <c r="G25" s="5">
        <v>160768</v>
      </c>
      <c r="H25" s="5">
        <v>5733</v>
      </c>
      <c r="I25" s="5">
        <v>1</v>
      </c>
      <c r="J25" s="5">
        <v>260075</v>
      </c>
    </row>
    <row r="26" spans="2:10">
      <c r="B26" s="4">
        <v>6</v>
      </c>
      <c r="C26" s="4">
        <v>2013</v>
      </c>
      <c r="D26" s="5">
        <v>243558</v>
      </c>
      <c r="E26" s="5">
        <v>557685</v>
      </c>
      <c r="F26" s="5">
        <v>6353</v>
      </c>
      <c r="G26" s="5">
        <v>160768</v>
      </c>
      <c r="H26" s="5">
        <v>5733</v>
      </c>
      <c r="I26" s="5">
        <v>1</v>
      </c>
      <c r="J26" s="5">
        <v>260075</v>
      </c>
    </row>
    <row r="27" spans="2:10">
      <c r="B27" s="4">
        <v>7</v>
      </c>
      <c r="C27" s="4">
        <v>2013</v>
      </c>
      <c r="D27" s="5">
        <v>243558</v>
      </c>
      <c r="E27" s="5">
        <v>558149</v>
      </c>
      <c r="F27" s="5">
        <v>6353</v>
      </c>
      <c r="G27" s="5">
        <v>160768</v>
      </c>
      <c r="H27" s="5">
        <v>5733</v>
      </c>
      <c r="I27" s="5">
        <v>1</v>
      </c>
      <c r="J27" s="5">
        <v>260075</v>
      </c>
    </row>
    <row r="28" spans="2:10">
      <c r="B28" s="4">
        <v>8</v>
      </c>
      <c r="C28" s="4">
        <v>2013</v>
      </c>
      <c r="D28" s="5">
        <v>243558</v>
      </c>
      <c r="E28" s="5">
        <v>558614</v>
      </c>
      <c r="F28" s="5">
        <v>6353</v>
      </c>
      <c r="G28" s="5">
        <v>160768</v>
      </c>
      <c r="H28" s="5">
        <v>5733</v>
      </c>
      <c r="I28" s="5">
        <v>1</v>
      </c>
      <c r="J28" s="5">
        <v>260075</v>
      </c>
    </row>
    <row r="29" spans="2:10">
      <c r="B29" s="4">
        <v>9</v>
      </c>
      <c r="C29" s="4">
        <v>2013</v>
      </c>
      <c r="D29" s="5">
        <v>243558</v>
      </c>
      <c r="E29" s="5">
        <v>559080</v>
      </c>
      <c r="F29" s="5">
        <v>6353</v>
      </c>
      <c r="G29" s="5">
        <v>160768</v>
      </c>
      <c r="H29" s="5">
        <v>5733</v>
      </c>
      <c r="I29" s="5">
        <v>1</v>
      </c>
      <c r="J29" s="5">
        <v>260075</v>
      </c>
    </row>
    <row r="30" spans="2:10">
      <c r="B30" s="4">
        <v>10</v>
      </c>
      <c r="C30" s="4">
        <v>2013</v>
      </c>
      <c r="D30" s="5">
        <v>243558</v>
      </c>
      <c r="E30" s="5">
        <v>559546</v>
      </c>
      <c r="F30" s="5">
        <v>6353</v>
      </c>
      <c r="G30" s="5">
        <v>160768</v>
      </c>
      <c r="H30" s="5">
        <v>5733</v>
      </c>
      <c r="I30" s="5">
        <v>1</v>
      </c>
      <c r="J30" s="5">
        <v>260075</v>
      </c>
    </row>
    <row r="31" spans="2:10">
      <c r="B31" s="4">
        <v>11</v>
      </c>
      <c r="C31" s="4">
        <v>2013</v>
      </c>
      <c r="D31" s="5">
        <v>243558</v>
      </c>
      <c r="E31" s="5">
        <v>560012</v>
      </c>
      <c r="F31" s="5">
        <v>6353</v>
      </c>
      <c r="G31" s="5">
        <v>160768</v>
      </c>
      <c r="H31" s="5">
        <v>5733</v>
      </c>
      <c r="I31" s="5">
        <v>1</v>
      </c>
      <c r="J31" s="5">
        <v>260075</v>
      </c>
    </row>
    <row r="32" spans="2:10">
      <c r="B32" s="4">
        <v>12</v>
      </c>
      <c r="C32" s="4">
        <v>2013</v>
      </c>
      <c r="D32" s="5">
        <v>243558</v>
      </c>
      <c r="E32" s="5">
        <v>560479</v>
      </c>
      <c r="F32" s="5">
        <v>6353</v>
      </c>
      <c r="G32" s="5">
        <v>160768</v>
      </c>
      <c r="H32" s="5">
        <v>5733</v>
      </c>
      <c r="I32" s="5">
        <v>1</v>
      </c>
      <c r="J32" s="5">
        <v>260075</v>
      </c>
    </row>
    <row r="33" spans="2:10">
      <c r="B33" s="4">
        <v>1</v>
      </c>
      <c r="C33" s="4">
        <v>2014</v>
      </c>
      <c r="D33" s="5">
        <v>243558</v>
      </c>
      <c r="E33" s="5">
        <v>560946</v>
      </c>
      <c r="F33" s="5">
        <v>6353</v>
      </c>
      <c r="G33" s="5">
        <v>160768</v>
      </c>
      <c r="H33" s="5">
        <v>5733</v>
      </c>
      <c r="I33" s="5">
        <v>1</v>
      </c>
      <c r="J33" s="5">
        <v>260075</v>
      </c>
    </row>
    <row r="34" spans="2:10">
      <c r="B34" s="4">
        <v>2</v>
      </c>
      <c r="C34" s="4">
        <v>2014</v>
      </c>
      <c r="D34" s="5">
        <v>243558</v>
      </c>
      <c r="E34" s="5">
        <v>561413</v>
      </c>
      <c r="F34" s="5">
        <v>6353</v>
      </c>
      <c r="G34" s="5">
        <v>160768</v>
      </c>
      <c r="H34" s="5">
        <v>5733</v>
      </c>
      <c r="I34" s="5">
        <v>1</v>
      </c>
      <c r="J34" s="5">
        <v>260075</v>
      </c>
    </row>
    <row r="35" spans="2:10">
      <c r="B35" s="4">
        <v>3</v>
      </c>
      <c r="C35" s="4">
        <v>2014</v>
      </c>
      <c r="D35" s="5">
        <v>243558</v>
      </c>
      <c r="E35" s="5">
        <v>561881</v>
      </c>
      <c r="F35" s="5">
        <v>6353</v>
      </c>
      <c r="G35" s="5">
        <v>160768</v>
      </c>
      <c r="H35" s="5">
        <v>5733</v>
      </c>
      <c r="I35" s="5">
        <v>1</v>
      </c>
      <c r="J35" s="5">
        <v>260075</v>
      </c>
    </row>
    <row r="36" spans="2:10">
      <c r="B36" s="4">
        <v>4</v>
      </c>
      <c r="C36" s="4">
        <v>2014</v>
      </c>
      <c r="D36" s="5">
        <v>243558</v>
      </c>
      <c r="E36" s="5">
        <v>562349</v>
      </c>
      <c r="F36" s="5">
        <v>6353</v>
      </c>
      <c r="G36" s="5">
        <v>160768</v>
      </c>
      <c r="H36" s="5">
        <v>5733</v>
      </c>
      <c r="I36" s="5">
        <v>1</v>
      </c>
      <c r="J36" s="5">
        <v>260075</v>
      </c>
    </row>
    <row r="37" spans="2:10">
      <c r="B37" s="4">
        <v>5</v>
      </c>
      <c r="C37" s="4">
        <v>2014</v>
      </c>
      <c r="D37" s="5">
        <v>243558</v>
      </c>
      <c r="E37" s="5">
        <v>562818</v>
      </c>
      <c r="F37" s="5">
        <v>6353</v>
      </c>
      <c r="G37" s="5">
        <v>160768</v>
      </c>
      <c r="H37" s="5">
        <v>5733</v>
      </c>
      <c r="I37" s="5">
        <v>1</v>
      </c>
      <c r="J37" s="5">
        <v>260075</v>
      </c>
    </row>
    <row r="38" spans="2:10">
      <c r="B38" s="4">
        <v>6</v>
      </c>
      <c r="C38" s="4">
        <v>2014</v>
      </c>
      <c r="D38" s="5">
        <v>243558</v>
      </c>
      <c r="E38" s="5">
        <v>563287</v>
      </c>
      <c r="F38" s="5">
        <v>6353</v>
      </c>
      <c r="G38" s="5">
        <v>160768</v>
      </c>
      <c r="H38" s="5">
        <v>5733</v>
      </c>
      <c r="I38" s="5">
        <v>1</v>
      </c>
      <c r="J38" s="5">
        <v>260075</v>
      </c>
    </row>
    <row r="39" spans="2:10">
      <c r="B39" s="4">
        <v>7</v>
      </c>
      <c r="C39" s="4">
        <v>2014</v>
      </c>
      <c r="D39" s="5">
        <v>243558</v>
      </c>
      <c r="E39" s="5">
        <v>563756</v>
      </c>
      <c r="F39" s="5">
        <v>6353</v>
      </c>
      <c r="G39" s="5">
        <v>160768</v>
      </c>
      <c r="H39" s="5">
        <v>5733</v>
      </c>
      <c r="I39" s="5">
        <v>1</v>
      </c>
      <c r="J39" s="5">
        <v>260075</v>
      </c>
    </row>
    <row r="40" spans="2:10">
      <c r="B40" s="4">
        <v>8</v>
      </c>
      <c r="C40" s="4">
        <v>2014</v>
      </c>
      <c r="D40" s="5">
        <v>243558</v>
      </c>
      <c r="E40" s="5">
        <v>564226</v>
      </c>
      <c r="F40" s="5">
        <v>6353</v>
      </c>
      <c r="G40" s="5">
        <v>160768</v>
      </c>
      <c r="H40" s="5">
        <v>5733</v>
      </c>
      <c r="I40" s="5">
        <v>1</v>
      </c>
      <c r="J40" s="5">
        <v>260075</v>
      </c>
    </row>
    <row r="41" spans="2:10">
      <c r="B41" s="4">
        <v>9</v>
      </c>
      <c r="C41" s="4">
        <v>2014</v>
      </c>
      <c r="D41" s="5">
        <v>243558</v>
      </c>
      <c r="E41" s="5">
        <v>564696</v>
      </c>
      <c r="F41" s="5">
        <v>6353</v>
      </c>
      <c r="G41" s="5">
        <v>160768</v>
      </c>
      <c r="H41" s="5">
        <v>5733</v>
      </c>
      <c r="I41" s="5">
        <v>1</v>
      </c>
      <c r="J41" s="5">
        <v>260075</v>
      </c>
    </row>
    <row r="42" spans="2:10">
      <c r="B42" s="4">
        <v>10</v>
      </c>
      <c r="C42" s="4">
        <v>2014</v>
      </c>
      <c r="D42" s="5">
        <v>243558</v>
      </c>
      <c r="E42" s="5">
        <v>565167</v>
      </c>
      <c r="F42" s="5">
        <v>6353</v>
      </c>
      <c r="G42" s="5">
        <v>160768</v>
      </c>
      <c r="H42" s="5">
        <v>5733</v>
      </c>
      <c r="I42" s="5">
        <v>1</v>
      </c>
      <c r="J42" s="5">
        <v>260075</v>
      </c>
    </row>
    <row r="43" spans="2:10">
      <c r="B43" s="4">
        <v>11</v>
      </c>
      <c r="C43" s="4">
        <v>2014</v>
      </c>
      <c r="D43" s="5">
        <v>243558</v>
      </c>
      <c r="E43" s="5">
        <v>565638</v>
      </c>
      <c r="F43" s="5">
        <v>6353</v>
      </c>
      <c r="G43" s="5">
        <v>160768</v>
      </c>
      <c r="H43" s="5">
        <v>5733</v>
      </c>
      <c r="I43" s="5">
        <v>1</v>
      </c>
      <c r="J43" s="5">
        <v>260075</v>
      </c>
    </row>
    <row r="44" spans="2:10">
      <c r="B44" s="4">
        <v>12</v>
      </c>
      <c r="C44" s="4">
        <v>2014</v>
      </c>
      <c r="D44" s="5">
        <v>243558</v>
      </c>
      <c r="E44" s="5">
        <v>566109</v>
      </c>
      <c r="F44" s="5">
        <v>6353</v>
      </c>
      <c r="G44" s="5">
        <v>160768</v>
      </c>
      <c r="H44" s="5">
        <v>5733</v>
      </c>
      <c r="I44" s="5">
        <v>1</v>
      </c>
      <c r="J44" s="5">
        <v>260075</v>
      </c>
    </row>
    <row r="45" spans="2:10">
      <c r="B45" s="4">
        <v>1</v>
      </c>
      <c r="C45" s="4">
        <v>2015</v>
      </c>
      <c r="D45" s="5">
        <v>243558</v>
      </c>
      <c r="E45" s="5">
        <v>566581</v>
      </c>
      <c r="F45" s="5">
        <v>6353</v>
      </c>
      <c r="G45" s="5">
        <v>160768</v>
      </c>
      <c r="H45" s="5">
        <v>5733</v>
      </c>
      <c r="I45" s="5">
        <v>1</v>
      </c>
      <c r="J45" s="5">
        <v>260075</v>
      </c>
    </row>
    <row r="46" spans="2:10">
      <c r="B46" s="4">
        <v>2</v>
      </c>
      <c r="C46" s="4">
        <v>2015</v>
      </c>
      <c r="D46" s="5">
        <v>243558</v>
      </c>
      <c r="E46" s="5">
        <v>567053</v>
      </c>
      <c r="F46" s="5">
        <v>6353</v>
      </c>
      <c r="G46" s="5">
        <v>160768</v>
      </c>
      <c r="H46" s="5">
        <v>5733</v>
      </c>
      <c r="I46" s="5">
        <v>1</v>
      </c>
      <c r="J46" s="5">
        <v>260075</v>
      </c>
    </row>
    <row r="47" spans="2:10">
      <c r="B47" s="4">
        <v>3</v>
      </c>
      <c r="C47" s="4">
        <v>2015</v>
      </c>
      <c r="D47" s="5">
        <v>243558</v>
      </c>
      <c r="E47" s="5">
        <v>567526</v>
      </c>
      <c r="F47" s="5">
        <v>6353</v>
      </c>
      <c r="G47" s="5">
        <v>160768</v>
      </c>
      <c r="H47" s="5">
        <v>5733</v>
      </c>
      <c r="I47" s="5">
        <v>1</v>
      </c>
      <c r="J47" s="5">
        <v>260075</v>
      </c>
    </row>
    <row r="48" spans="2:10">
      <c r="B48" s="4">
        <v>4</v>
      </c>
      <c r="C48" s="4">
        <v>2015</v>
      </c>
      <c r="D48" s="5">
        <v>243558</v>
      </c>
      <c r="E48" s="5">
        <v>567999</v>
      </c>
      <c r="F48" s="5">
        <v>6353</v>
      </c>
      <c r="G48" s="5">
        <v>160768</v>
      </c>
      <c r="H48" s="5">
        <v>5733</v>
      </c>
      <c r="I48" s="5">
        <v>1</v>
      </c>
      <c r="J48" s="5">
        <v>260075</v>
      </c>
    </row>
    <row r="49" spans="2:10">
      <c r="B49" s="4">
        <v>5</v>
      </c>
      <c r="C49" s="4">
        <v>2015</v>
      </c>
      <c r="D49" s="5">
        <v>243558</v>
      </c>
      <c r="E49" s="5">
        <v>568472</v>
      </c>
      <c r="F49" s="5">
        <v>6353</v>
      </c>
      <c r="G49" s="5">
        <v>160768</v>
      </c>
      <c r="H49" s="5">
        <v>5733</v>
      </c>
      <c r="I49" s="5">
        <v>1</v>
      </c>
      <c r="J49" s="5">
        <v>260075</v>
      </c>
    </row>
    <row r="50" spans="2:10">
      <c r="B50" s="4">
        <v>6</v>
      </c>
      <c r="C50" s="4">
        <v>2015</v>
      </c>
      <c r="D50" s="5">
        <v>243558</v>
      </c>
      <c r="E50" s="5">
        <v>568946</v>
      </c>
      <c r="F50" s="5">
        <v>6353</v>
      </c>
      <c r="G50" s="5">
        <v>160768</v>
      </c>
      <c r="H50" s="5">
        <v>5733</v>
      </c>
      <c r="I50" s="5">
        <v>1</v>
      </c>
      <c r="J50" s="5">
        <v>260075</v>
      </c>
    </row>
    <row r="51" spans="2:10">
      <c r="B51" s="4">
        <v>7</v>
      </c>
      <c r="C51" s="4">
        <v>2015</v>
      </c>
      <c r="D51" s="5">
        <v>243558</v>
      </c>
      <c r="E51" s="5">
        <v>569420</v>
      </c>
      <c r="F51" s="5">
        <v>6353</v>
      </c>
      <c r="G51" s="5">
        <v>160768</v>
      </c>
      <c r="H51" s="5">
        <v>5733</v>
      </c>
      <c r="I51" s="5">
        <v>1</v>
      </c>
      <c r="J51" s="5">
        <v>260075</v>
      </c>
    </row>
    <row r="52" spans="2:10">
      <c r="B52" s="4">
        <v>8</v>
      </c>
      <c r="C52" s="4">
        <v>2015</v>
      </c>
      <c r="D52" s="5">
        <v>243558</v>
      </c>
      <c r="E52" s="5">
        <v>569894</v>
      </c>
      <c r="F52" s="5">
        <v>6353</v>
      </c>
      <c r="G52" s="5">
        <v>160768</v>
      </c>
      <c r="H52" s="5">
        <v>5733</v>
      </c>
      <c r="I52" s="5">
        <v>1</v>
      </c>
      <c r="J52" s="5">
        <v>260075</v>
      </c>
    </row>
    <row r="53" spans="2:10">
      <c r="B53" s="4">
        <v>9</v>
      </c>
      <c r="C53" s="4">
        <v>2015</v>
      </c>
      <c r="D53" s="5">
        <v>243558</v>
      </c>
      <c r="E53" s="5">
        <v>570369</v>
      </c>
      <c r="F53" s="5">
        <v>6353</v>
      </c>
      <c r="G53" s="5">
        <v>160768</v>
      </c>
      <c r="H53" s="5">
        <v>5733</v>
      </c>
      <c r="I53" s="5">
        <v>1</v>
      </c>
      <c r="J53" s="5">
        <v>260075</v>
      </c>
    </row>
    <row r="54" spans="2:10">
      <c r="B54" s="4">
        <v>10</v>
      </c>
      <c r="C54" s="4">
        <v>2015</v>
      </c>
      <c r="D54" s="5">
        <v>243558</v>
      </c>
      <c r="E54" s="5">
        <v>570845</v>
      </c>
      <c r="F54" s="5">
        <v>6353</v>
      </c>
      <c r="G54" s="5">
        <v>160768</v>
      </c>
      <c r="H54" s="5">
        <v>5733</v>
      </c>
      <c r="I54" s="5">
        <v>1</v>
      </c>
      <c r="J54" s="5">
        <v>260075</v>
      </c>
    </row>
    <row r="55" spans="2:10">
      <c r="B55" s="4">
        <v>11</v>
      </c>
      <c r="C55" s="4">
        <v>2015</v>
      </c>
      <c r="D55" s="5">
        <v>243558</v>
      </c>
      <c r="E55" s="5">
        <v>571320</v>
      </c>
      <c r="F55" s="5">
        <v>6353</v>
      </c>
      <c r="G55" s="5">
        <v>160768</v>
      </c>
      <c r="H55" s="5">
        <v>5733</v>
      </c>
      <c r="I55" s="5">
        <v>1</v>
      </c>
      <c r="J55" s="5">
        <v>260075</v>
      </c>
    </row>
    <row r="56" spans="2:10">
      <c r="B56" s="4">
        <v>12</v>
      </c>
      <c r="C56" s="4">
        <v>2015</v>
      </c>
      <c r="D56" s="5">
        <v>243558</v>
      </c>
      <c r="E56" s="5">
        <v>571796</v>
      </c>
      <c r="F56" s="5">
        <v>6353</v>
      </c>
      <c r="G56" s="5">
        <v>160768</v>
      </c>
      <c r="H56" s="5">
        <v>5733</v>
      </c>
      <c r="I56" s="5">
        <v>1</v>
      </c>
      <c r="J56" s="5">
        <v>260075</v>
      </c>
    </row>
    <row r="57" spans="2:10">
      <c r="B57" s="4">
        <v>1</v>
      </c>
      <c r="C57" s="4">
        <v>2016</v>
      </c>
      <c r="D57" s="5">
        <v>243558</v>
      </c>
      <c r="E57" s="5">
        <v>572273</v>
      </c>
      <c r="F57" s="5">
        <v>6353</v>
      </c>
      <c r="G57" s="5">
        <v>160768</v>
      </c>
      <c r="H57" s="5">
        <v>5733</v>
      </c>
      <c r="I57" s="5">
        <v>1</v>
      </c>
      <c r="J57" s="5">
        <v>260075</v>
      </c>
    </row>
    <row r="58" spans="2:10">
      <c r="B58" s="4">
        <v>2</v>
      </c>
      <c r="C58" s="4">
        <v>2016</v>
      </c>
      <c r="D58" s="5">
        <v>243558</v>
      </c>
      <c r="E58" s="5">
        <v>572750</v>
      </c>
      <c r="F58" s="5">
        <v>6353</v>
      </c>
      <c r="G58" s="5">
        <v>160768</v>
      </c>
      <c r="H58" s="5">
        <v>5733</v>
      </c>
      <c r="I58" s="5">
        <v>1</v>
      </c>
      <c r="J58" s="5">
        <v>260075</v>
      </c>
    </row>
    <row r="59" spans="2:10">
      <c r="B59" s="4">
        <v>3</v>
      </c>
      <c r="C59" s="4">
        <v>2016</v>
      </c>
      <c r="D59" s="5">
        <v>243558</v>
      </c>
      <c r="E59" s="5">
        <v>573227</v>
      </c>
      <c r="F59" s="5">
        <v>6353</v>
      </c>
      <c r="G59" s="5">
        <v>160768</v>
      </c>
      <c r="H59" s="5">
        <v>5733</v>
      </c>
      <c r="I59" s="5">
        <v>1</v>
      </c>
      <c r="J59" s="5">
        <v>260075</v>
      </c>
    </row>
    <row r="60" spans="2:10">
      <c r="B60" s="4">
        <v>4</v>
      </c>
      <c r="C60" s="4">
        <v>2016</v>
      </c>
      <c r="D60" s="5">
        <v>243558</v>
      </c>
      <c r="E60" s="5">
        <v>573705</v>
      </c>
      <c r="F60" s="5">
        <v>6353</v>
      </c>
      <c r="G60" s="5">
        <v>160768</v>
      </c>
      <c r="H60" s="5">
        <v>5733</v>
      </c>
      <c r="I60" s="5">
        <v>1</v>
      </c>
      <c r="J60" s="5">
        <v>260075</v>
      </c>
    </row>
    <row r="61" spans="2:10">
      <c r="B61" s="4">
        <v>5</v>
      </c>
      <c r="C61" s="4">
        <v>2016</v>
      </c>
      <c r="D61" s="5">
        <v>243558</v>
      </c>
      <c r="E61" s="5">
        <v>574183</v>
      </c>
      <c r="F61" s="5">
        <v>6353</v>
      </c>
      <c r="G61" s="5">
        <v>160768</v>
      </c>
      <c r="H61" s="5">
        <v>5733</v>
      </c>
      <c r="I61" s="5">
        <v>1</v>
      </c>
      <c r="J61" s="5">
        <v>260075</v>
      </c>
    </row>
    <row r="62" spans="2:10">
      <c r="B62" s="4">
        <v>6</v>
      </c>
      <c r="C62" s="4">
        <v>2016</v>
      </c>
      <c r="D62" s="5">
        <v>243558</v>
      </c>
      <c r="E62" s="5">
        <v>574661</v>
      </c>
      <c r="F62" s="5">
        <v>6353</v>
      </c>
      <c r="G62" s="5">
        <v>160768</v>
      </c>
      <c r="H62" s="5">
        <v>5733</v>
      </c>
      <c r="I62" s="5">
        <v>1</v>
      </c>
      <c r="J62" s="5">
        <v>260075</v>
      </c>
    </row>
    <row r="63" spans="2:10">
      <c r="B63" s="4">
        <v>7</v>
      </c>
      <c r="C63" s="4">
        <v>2016</v>
      </c>
      <c r="D63" s="5">
        <v>243558</v>
      </c>
      <c r="E63" s="5">
        <v>575140</v>
      </c>
      <c r="F63" s="5">
        <v>6353</v>
      </c>
      <c r="G63" s="5">
        <v>160768</v>
      </c>
      <c r="H63" s="5">
        <v>5733</v>
      </c>
      <c r="I63" s="5">
        <v>1</v>
      </c>
      <c r="J63" s="5">
        <v>260075</v>
      </c>
    </row>
    <row r="64" spans="2:10">
      <c r="B64" s="4">
        <v>8</v>
      </c>
      <c r="C64" s="4">
        <v>2016</v>
      </c>
      <c r="D64" s="5">
        <v>243558</v>
      </c>
      <c r="E64" s="5">
        <v>575620</v>
      </c>
      <c r="F64" s="5">
        <v>6353</v>
      </c>
      <c r="G64" s="5">
        <v>160768</v>
      </c>
      <c r="H64" s="5">
        <v>5733</v>
      </c>
      <c r="I64" s="5">
        <v>1</v>
      </c>
      <c r="J64" s="5">
        <v>260075</v>
      </c>
    </row>
    <row r="65" spans="2:10">
      <c r="B65" s="4">
        <v>9</v>
      </c>
      <c r="C65" s="4">
        <v>2016</v>
      </c>
      <c r="D65" s="5">
        <v>243558</v>
      </c>
      <c r="E65" s="5">
        <v>576099</v>
      </c>
      <c r="F65" s="5">
        <v>6353</v>
      </c>
      <c r="G65" s="5">
        <v>160768</v>
      </c>
      <c r="H65" s="5">
        <v>5733</v>
      </c>
      <c r="I65" s="5">
        <v>1</v>
      </c>
      <c r="J65" s="5">
        <v>260075</v>
      </c>
    </row>
    <row r="66" spans="2:10">
      <c r="B66" s="4">
        <v>10</v>
      </c>
      <c r="C66" s="4">
        <v>2016</v>
      </c>
      <c r="D66" s="5">
        <v>243558</v>
      </c>
      <c r="E66" s="5">
        <v>576579</v>
      </c>
      <c r="F66" s="5">
        <v>6353</v>
      </c>
      <c r="G66" s="5">
        <v>160768</v>
      </c>
      <c r="H66" s="5">
        <v>5733</v>
      </c>
      <c r="I66" s="5">
        <v>1</v>
      </c>
      <c r="J66" s="5">
        <v>260075</v>
      </c>
    </row>
    <row r="67" spans="2:10">
      <c r="B67" s="4">
        <v>11</v>
      </c>
      <c r="C67" s="4">
        <v>2016</v>
      </c>
      <c r="D67" s="5">
        <v>243558</v>
      </c>
      <c r="E67" s="5">
        <v>577060</v>
      </c>
      <c r="F67" s="5">
        <v>6353</v>
      </c>
      <c r="G67" s="5">
        <v>160768</v>
      </c>
      <c r="H67" s="5">
        <v>5733</v>
      </c>
      <c r="I67" s="5">
        <v>1</v>
      </c>
      <c r="J67" s="5">
        <v>260075</v>
      </c>
    </row>
    <row r="68" spans="2:10">
      <c r="B68" s="4">
        <v>12</v>
      </c>
      <c r="C68" s="4">
        <v>2016</v>
      </c>
      <c r="D68" s="5">
        <v>243558</v>
      </c>
      <c r="E68" s="5">
        <v>577541</v>
      </c>
      <c r="F68" s="5">
        <v>6353</v>
      </c>
      <c r="G68" s="5">
        <v>160768</v>
      </c>
      <c r="H68" s="5">
        <v>5733</v>
      </c>
      <c r="I68" s="5">
        <v>1</v>
      </c>
      <c r="J68" s="5">
        <v>260075</v>
      </c>
    </row>
    <row r="69" spans="2:10">
      <c r="B69" s="4">
        <v>1</v>
      </c>
      <c r="C69" s="4">
        <v>2017</v>
      </c>
      <c r="D69" s="5">
        <v>243558</v>
      </c>
      <c r="E69" s="5">
        <v>578022</v>
      </c>
      <c r="F69" s="5">
        <v>6353</v>
      </c>
      <c r="G69" s="5">
        <v>160768</v>
      </c>
      <c r="H69" s="5">
        <v>5733</v>
      </c>
      <c r="I69" s="5">
        <v>1</v>
      </c>
      <c r="J69" s="5">
        <v>260075</v>
      </c>
    </row>
    <row r="70" spans="2:10">
      <c r="B70" s="4">
        <v>2</v>
      </c>
      <c r="C70" s="4">
        <v>2017</v>
      </c>
      <c r="D70" s="5">
        <v>243558</v>
      </c>
      <c r="E70" s="5">
        <v>578504</v>
      </c>
      <c r="F70" s="5">
        <v>6353</v>
      </c>
      <c r="G70" s="5">
        <v>160768</v>
      </c>
      <c r="H70" s="5">
        <v>5733</v>
      </c>
      <c r="I70" s="5">
        <v>1</v>
      </c>
      <c r="J70" s="5">
        <v>260075</v>
      </c>
    </row>
    <row r="71" spans="2:10">
      <c r="B71" s="4">
        <v>3</v>
      </c>
      <c r="C71" s="4">
        <v>2017</v>
      </c>
      <c r="D71" s="5">
        <v>243558</v>
      </c>
      <c r="E71" s="5">
        <v>578986</v>
      </c>
      <c r="F71" s="5">
        <v>6353</v>
      </c>
      <c r="G71" s="5">
        <v>160768</v>
      </c>
      <c r="H71" s="5">
        <v>5733</v>
      </c>
      <c r="I71" s="5">
        <v>1</v>
      </c>
      <c r="J71" s="5">
        <v>260075</v>
      </c>
    </row>
    <row r="72" spans="2:10">
      <c r="B72" s="4">
        <v>4</v>
      </c>
      <c r="C72" s="4">
        <v>2017</v>
      </c>
      <c r="D72" s="5">
        <v>243558</v>
      </c>
      <c r="E72" s="5">
        <v>579468</v>
      </c>
      <c r="F72" s="5">
        <v>6353</v>
      </c>
      <c r="G72" s="5">
        <v>160768</v>
      </c>
      <c r="H72" s="5">
        <v>5733</v>
      </c>
      <c r="I72" s="5">
        <v>1</v>
      </c>
      <c r="J72" s="5">
        <v>260075</v>
      </c>
    </row>
    <row r="73" spans="2:10">
      <c r="B73" s="4">
        <v>5</v>
      </c>
      <c r="C73" s="4">
        <v>2017</v>
      </c>
      <c r="D73" s="5">
        <v>243558</v>
      </c>
      <c r="E73" s="5">
        <v>579951</v>
      </c>
      <c r="F73" s="5">
        <v>6353</v>
      </c>
      <c r="G73" s="5">
        <v>160768</v>
      </c>
      <c r="H73" s="5">
        <v>5733</v>
      </c>
      <c r="I73" s="5">
        <v>1</v>
      </c>
      <c r="J73" s="5">
        <v>260075</v>
      </c>
    </row>
    <row r="74" spans="2:10">
      <c r="B74" s="4">
        <v>6</v>
      </c>
      <c r="C74" s="4">
        <v>2017</v>
      </c>
      <c r="D74" s="5">
        <v>243558</v>
      </c>
      <c r="E74" s="5">
        <v>580434</v>
      </c>
      <c r="F74" s="5">
        <v>6353</v>
      </c>
      <c r="G74" s="5">
        <v>160768</v>
      </c>
      <c r="H74" s="5">
        <v>5733</v>
      </c>
      <c r="I74" s="5">
        <v>1</v>
      </c>
      <c r="J74" s="5">
        <v>260075</v>
      </c>
    </row>
    <row r="75" spans="2:10">
      <c r="B75" s="4">
        <v>7</v>
      </c>
      <c r="C75" s="4">
        <v>2017</v>
      </c>
      <c r="D75" s="5">
        <v>243558</v>
      </c>
      <c r="E75" s="5">
        <v>580918</v>
      </c>
      <c r="F75" s="5">
        <v>6353</v>
      </c>
      <c r="G75" s="5">
        <v>160768</v>
      </c>
      <c r="H75" s="5">
        <v>5733</v>
      </c>
      <c r="I75" s="5">
        <v>1</v>
      </c>
      <c r="J75" s="5">
        <v>260075</v>
      </c>
    </row>
    <row r="76" spans="2:10">
      <c r="B76" s="4">
        <v>8</v>
      </c>
      <c r="C76" s="4">
        <v>2017</v>
      </c>
      <c r="D76" s="5">
        <v>243558</v>
      </c>
      <c r="E76" s="5">
        <v>581402</v>
      </c>
      <c r="F76" s="5">
        <v>6353</v>
      </c>
      <c r="G76" s="5">
        <v>160768</v>
      </c>
      <c r="H76" s="5">
        <v>5733</v>
      </c>
      <c r="I76" s="5">
        <v>1</v>
      </c>
      <c r="J76" s="5">
        <v>260075</v>
      </c>
    </row>
    <row r="77" spans="2:10">
      <c r="B77" s="4">
        <v>9</v>
      </c>
      <c r="C77" s="4">
        <v>2017</v>
      </c>
      <c r="D77" s="5">
        <v>243558</v>
      </c>
      <c r="E77" s="5">
        <v>581887</v>
      </c>
      <c r="F77" s="5">
        <v>6353</v>
      </c>
      <c r="G77" s="5">
        <v>160768</v>
      </c>
      <c r="H77" s="5">
        <v>5733</v>
      </c>
      <c r="I77" s="5">
        <v>1</v>
      </c>
      <c r="J77" s="5">
        <v>260075</v>
      </c>
    </row>
    <row r="78" spans="2:10">
      <c r="B78" s="4">
        <v>10</v>
      </c>
      <c r="C78" s="4">
        <v>2017</v>
      </c>
      <c r="D78" s="5">
        <v>243558</v>
      </c>
      <c r="E78" s="5">
        <v>582372</v>
      </c>
      <c r="F78" s="5">
        <v>6353</v>
      </c>
      <c r="G78" s="5">
        <v>160768</v>
      </c>
      <c r="H78" s="5">
        <v>5733</v>
      </c>
      <c r="I78" s="5">
        <v>1</v>
      </c>
      <c r="J78" s="5">
        <v>260075</v>
      </c>
    </row>
    <row r="79" spans="2:10">
      <c r="B79" s="4">
        <v>11</v>
      </c>
      <c r="C79" s="4">
        <v>2017</v>
      </c>
      <c r="D79" s="5">
        <v>243558</v>
      </c>
      <c r="E79" s="5">
        <v>582857</v>
      </c>
      <c r="F79" s="5">
        <v>6353</v>
      </c>
      <c r="G79" s="5">
        <v>160768</v>
      </c>
      <c r="H79" s="5">
        <v>5733</v>
      </c>
      <c r="I79" s="5">
        <v>1</v>
      </c>
      <c r="J79" s="5">
        <v>260075</v>
      </c>
    </row>
    <row r="80" spans="2:10">
      <c r="B80" s="4">
        <v>12</v>
      </c>
      <c r="C80" s="4">
        <v>2017</v>
      </c>
      <c r="D80" s="5">
        <v>243558</v>
      </c>
      <c r="E80" s="5">
        <v>583343</v>
      </c>
      <c r="F80" s="5">
        <v>6353</v>
      </c>
      <c r="G80" s="5">
        <v>160768</v>
      </c>
      <c r="H80" s="5">
        <v>5733</v>
      </c>
      <c r="I80" s="5">
        <v>1</v>
      </c>
      <c r="J80" s="5">
        <v>260075</v>
      </c>
    </row>
    <row r="81" spans="2:10">
      <c r="B81" s="4">
        <v>1</v>
      </c>
      <c r="C81" s="4">
        <v>2018</v>
      </c>
      <c r="D81" s="5">
        <v>243558</v>
      </c>
      <c r="E81" s="5">
        <v>583829</v>
      </c>
      <c r="F81" s="5">
        <v>6353</v>
      </c>
      <c r="G81" s="5">
        <v>160768</v>
      </c>
      <c r="H81" s="5">
        <v>5733</v>
      </c>
      <c r="I81" s="5">
        <v>1</v>
      </c>
      <c r="J81" s="5">
        <v>260075</v>
      </c>
    </row>
    <row r="82" spans="2:10">
      <c r="B82" s="4">
        <v>2</v>
      </c>
      <c r="C82" s="4">
        <v>2018</v>
      </c>
      <c r="D82" s="5">
        <v>243558</v>
      </c>
      <c r="E82" s="5">
        <v>584315</v>
      </c>
      <c r="F82" s="5">
        <v>6353</v>
      </c>
      <c r="G82" s="5">
        <v>160768</v>
      </c>
      <c r="H82" s="5">
        <v>5733</v>
      </c>
      <c r="I82" s="5">
        <v>1</v>
      </c>
      <c r="J82" s="5">
        <v>260075</v>
      </c>
    </row>
    <row r="83" spans="2:10">
      <c r="B83" s="4">
        <v>3</v>
      </c>
      <c r="C83" s="4">
        <v>2018</v>
      </c>
      <c r="D83" s="5">
        <v>243558</v>
      </c>
      <c r="E83" s="5">
        <v>584802</v>
      </c>
      <c r="F83" s="5">
        <v>6353</v>
      </c>
      <c r="G83" s="5">
        <v>160768</v>
      </c>
      <c r="H83" s="5">
        <v>5733</v>
      </c>
      <c r="I83" s="5">
        <v>1</v>
      </c>
      <c r="J83" s="5">
        <v>260075</v>
      </c>
    </row>
    <row r="84" spans="2:10">
      <c r="B84" s="4">
        <v>4</v>
      </c>
      <c r="C84" s="4">
        <v>2018</v>
      </c>
      <c r="D84" s="5">
        <v>243558</v>
      </c>
      <c r="E84" s="5">
        <v>585290</v>
      </c>
      <c r="F84" s="5">
        <v>6353</v>
      </c>
      <c r="G84" s="5">
        <v>160768</v>
      </c>
      <c r="H84" s="5">
        <v>5733</v>
      </c>
      <c r="I84" s="5">
        <v>1</v>
      </c>
      <c r="J84" s="5">
        <v>260075</v>
      </c>
    </row>
    <row r="85" spans="2:10">
      <c r="B85" s="4">
        <v>5</v>
      </c>
      <c r="C85" s="4">
        <v>2018</v>
      </c>
      <c r="D85" s="5">
        <v>243558</v>
      </c>
      <c r="E85" s="5">
        <v>585777</v>
      </c>
      <c r="F85" s="5">
        <v>6353</v>
      </c>
      <c r="G85" s="5">
        <v>160768</v>
      </c>
      <c r="H85" s="5">
        <v>5733</v>
      </c>
      <c r="I85" s="5">
        <v>1</v>
      </c>
      <c r="J85" s="5">
        <v>260075</v>
      </c>
    </row>
    <row r="86" spans="2:10">
      <c r="B86" s="4">
        <v>6</v>
      </c>
      <c r="C86" s="4">
        <v>2018</v>
      </c>
      <c r="D86" s="5">
        <v>243558</v>
      </c>
      <c r="E86" s="5">
        <v>586265</v>
      </c>
      <c r="F86" s="5">
        <v>6353</v>
      </c>
      <c r="G86" s="5">
        <v>160768</v>
      </c>
      <c r="H86" s="5">
        <v>5733</v>
      </c>
      <c r="I86" s="5">
        <v>1</v>
      </c>
      <c r="J86" s="5">
        <v>260075</v>
      </c>
    </row>
    <row r="87" spans="2:10">
      <c r="B87" s="4">
        <v>7</v>
      </c>
      <c r="C87" s="4">
        <v>2018</v>
      </c>
      <c r="D87" s="5">
        <v>243558</v>
      </c>
      <c r="E87" s="5">
        <v>586754</v>
      </c>
      <c r="F87" s="5">
        <v>6353</v>
      </c>
      <c r="G87" s="5">
        <v>160768</v>
      </c>
      <c r="H87" s="5">
        <v>5733</v>
      </c>
      <c r="I87" s="5">
        <v>1</v>
      </c>
      <c r="J87" s="5">
        <v>260075</v>
      </c>
    </row>
    <row r="88" spans="2:10">
      <c r="B88" s="4">
        <v>8</v>
      </c>
      <c r="C88" s="4">
        <v>2018</v>
      </c>
      <c r="D88" s="5">
        <v>243558</v>
      </c>
      <c r="E88" s="5">
        <v>587243</v>
      </c>
      <c r="F88" s="5">
        <v>6353</v>
      </c>
      <c r="G88" s="5">
        <v>160768</v>
      </c>
      <c r="H88" s="5">
        <v>5733</v>
      </c>
      <c r="I88" s="5">
        <v>1</v>
      </c>
      <c r="J88" s="5">
        <v>260075</v>
      </c>
    </row>
    <row r="89" spans="2:10">
      <c r="B89" s="4">
        <v>9</v>
      </c>
      <c r="C89" s="4">
        <v>2018</v>
      </c>
      <c r="D89" s="5">
        <v>243558</v>
      </c>
      <c r="E89" s="5">
        <v>587732</v>
      </c>
      <c r="F89" s="5">
        <v>6353</v>
      </c>
      <c r="G89" s="5">
        <v>160768</v>
      </c>
      <c r="H89" s="5">
        <v>5733</v>
      </c>
      <c r="I89" s="5">
        <v>1</v>
      </c>
      <c r="J89" s="5">
        <v>260075</v>
      </c>
    </row>
    <row r="90" spans="2:10">
      <c r="B90" s="4">
        <v>10</v>
      </c>
      <c r="C90" s="4">
        <v>2018</v>
      </c>
      <c r="D90" s="5">
        <v>243558</v>
      </c>
      <c r="E90" s="5">
        <v>588222</v>
      </c>
      <c r="F90" s="5">
        <v>6353</v>
      </c>
      <c r="G90" s="5">
        <v>160768</v>
      </c>
      <c r="H90" s="5">
        <v>5733</v>
      </c>
      <c r="I90" s="5">
        <v>1</v>
      </c>
      <c r="J90" s="5">
        <v>260075</v>
      </c>
    </row>
    <row r="91" spans="2:10">
      <c r="B91" s="4">
        <v>11</v>
      </c>
      <c r="C91" s="4">
        <v>2018</v>
      </c>
      <c r="D91" s="5">
        <v>243558</v>
      </c>
      <c r="E91" s="5">
        <v>588712</v>
      </c>
      <c r="F91" s="5">
        <v>6353</v>
      </c>
      <c r="G91" s="5">
        <v>160768</v>
      </c>
      <c r="H91" s="5">
        <v>5733</v>
      </c>
      <c r="I91" s="5">
        <v>1</v>
      </c>
      <c r="J91" s="5">
        <v>260075</v>
      </c>
    </row>
    <row r="92" spans="2:10">
      <c r="B92" s="4">
        <v>12</v>
      </c>
      <c r="C92" s="4">
        <v>2018</v>
      </c>
      <c r="D92" s="5">
        <v>243558</v>
      </c>
      <c r="E92" s="5">
        <v>589203</v>
      </c>
      <c r="F92" s="5">
        <v>6353</v>
      </c>
      <c r="G92" s="5">
        <v>160768</v>
      </c>
      <c r="H92" s="5">
        <v>5733</v>
      </c>
      <c r="I92" s="5">
        <v>1</v>
      </c>
      <c r="J92" s="5">
        <v>260075</v>
      </c>
    </row>
    <row r="93" spans="2:10">
      <c r="B93" s="4">
        <v>1</v>
      </c>
      <c r="C93" s="4">
        <v>2019</v>
      </c>
      <c r="D93" s="5">
        <v>243558</v>
      </c>
      <c r="E93" s="5">
        <v>589694</v>
      </c>
      <c r="F93" s="5">
        <v>6353</v>
      </c>
      <c r="G93" s="5">
        <v>160768</v>
      </c>
      <c r="H93" s="5">
        <v>5733</v>
      </c>
      <c r="I93" s="5">
        <v>1</v>
      </c>
      <c r="J93" s="5">
        <v>260075</v>
      </c>
    </row>
    <row r="94" spans="2:10">
      <c r="B94" s="4">
        <v>2</v>
      </c>
      <c r="C94" s="4">
        <v>2019</v>
      </c>
      <c r="D94" s="5">
        <v>243558</v>
      </c>
      <c r="E94" s="5">
        <v>590185</v>
      </c>
      <c r="F94" s="5">
        <v>6353</v>
      </c>
      <c r="G94" s="5">
        <v>160768</v>
      </c>
      <c r="H94" s="5">
        <v>5733</v>
      </c>
      <c r="I94" s="5">
        <v>1</v>
      </c>
      <c r="J94" s="5">
        <v>260075</v>
      </c>
    </row>
    <row r="95" spans="2:10">
      <c r="B95" s="4">
        <v>3</v>
      </c>
      <c r="C95" s="4">
        <v>2019</v>
      </c>
      <c r="D95" s="5">
        <v>243558</v>
      </c>
      <c r="E95" s="5">
        <v>590677</v>
      </c>
      <c r="F95" s="5">
        <v>6353</v>
      </c>
      <c r="G95" s="5">
        <v>160768</v>
      </c>
      <c r="H95" s="5">
        <v>5733</v>
      </c>
      <c r="I95" s="5">
        <v>1</v>
      </c>
      <c r="J95" s="5">
        <v>260075</v>
      </c>
    </row>
    <row r="96" spans="2:10">
      <c r="B96" s="4">
        <v>4</v>
      </c>
      <c r="C96" s="4">
        <v>2019</v>
      </c>
      <c r="D96" s="5">
        <v>243558</v>
      </c>
      <c r="E96" s="5">
        <v>591169</v>
      </c>
      <c r="F96" s="5">
        <v>6353</v>
      </c>
      <c r="G96" s="5">
        <v>160768</v>
      </c>
      <c r="H96" s="5">
        <v>5733</v>
      </c>
      <c r="I96" s="5">
        <v>1</v>
      </c>
      <c r="J96" s="5">
        <v>260075</v>
      </c>
    </row>
    <row r="97" spans="2:10">
      <c r="B97" s="4">
        <v>5</v>
      </c>
      <c r="C97" s="4">
        <v>2019</v>
      </c>
      <c r="D97" s="5">
        <v>243558</v>
      </c>
      <c r="E97" s="5">
        <v>591662</v>
      </c>
      <c r="F97" s="5">
        <v>6353</v>
      </c>
      <c r="G97" s="5">
        <v>160768</v>
      </c>
      <c r="H97" s="5">
        <v>5733</v>
      </c>
      <c r="I97" s="5">
        <v>1</v>
      </c>
      <c r="J97" s="5">
        <v>260075</v>
      </c>
    </row>
    <row r="98" spans="2:10">
      <c r="B98" s="4">
        <v>6</v>
      </c>
      <c r="C98" s="4">
        <v>2019</v>
      </c>
      <c r="D98" s="5">
        <v>243558</v>
      </c>
      <c r="E98" s="5">
        <v>592155</v>
      </c>
      <c r="F98" s="5">
        <v>6353</v>
      </c>
      <c r="G98" s="5">
        <v>160768</v>
      </c>
      <c r="H98" s="5">
        <v>5733</v>
      </c>
      <c r="I98" s="5">
        <v>1</v>
      </c>
      <c r="J98" s="5">
        <v>260075</v>
      </c>
    </row>
    <row r="99" spans="2:10">
      <c r="B99" s="4">
        <v>7</v>
      </c>
      <c r="C99" s="4">
        <v>2019</v>
      </c>
      <c r="D99" s="5">
        <v>243558</v>
      </c>
      <c r="E99" s="5">
        <v>592648</v>
      </c>
      <c r="F99" s="5">
        <v>6353</v>
      </c>
      <c r="G99" s="5">
        <v>160768</v>
      </c>
      <c r="H99" s="5">
        <v>5733</v>
      </c>
      <c r="I99" s="5">
        <v>1</v>
      </c>
      <c r="J99" s="5">
        <v>260075</v>
      </c>
    </row>
    <row r="100" spans="2:10">
      <c r="B100" s="4">
        <v>8</v>
      </c>
      <c r="C100" s="4">
        <v>2019</v>
      </c>
      <c r="D100" s="5">
        <v>243558</v>
      </c>
      <c r="E100" s="5">
        <v>593142</v>
      </c>
      <c r="F100" s="5">
        <v>6353</v>
      </c>
      <c r="G100" s="5">
        <v>160768</v>
      </c>
      <c r="H100" s="5">
        <v>5733</v>
      </c>
      <c r="I100" s="5">
        <v>1</v>
      </c>
      <c r="J100" s="5">
        <v>260075</v>
      </c>
    </row>
    <row r="101" spans="2:10">
      <c r="B101" s="4">
        <v>9</v>
      </c>
      <c r="C101" s="4">
        <v>2019</v>
      </c>
      <c r="D101" s="5">
        <v>243558</v>
      </c>
      <c r="E101" s="5">
        <v>593637</v>
      </c>
      <c r="F101" s="5">
        <v>6353</v>
      </c>
      <c r="G101" s="5">
        <v>160768</v>
      </c>
      <c r="H101" s="5">
        <v>5733</v>
      </c>
      <c r="I101" s="5">
        <v>1</v>
      </c>
      <c r="J101" s="5">
        <v>260075</v>
      </c>
    </row>
    <row r="102" spans="2:10">
      <c r="B102" s="4">
        <v>10</v>
      </c>
      <c r="C102" s="4">
        <v>2019</v>
      </c>
      <c r="D102" s="5">
        <v>243558</v>
      </c>
      <c r="E102" s="5">
        <v>594131</v>
      </c>
      <c r="F102" s="5">
        <v>6353</v>
      </c>
      <c r="G102" s="5">
        <v>160768</v>
      </c>
      <c r="H102" s="5">
        <v>5733</v>
      </c>
      <c r="I102" s="5">
        <v>1</v>
      </c>
      <c r="J102" s="5">
        <v>260075</v>
      </c>
    </row>
    <row r="103" spans="2:10">
      <c r="B103" s="4">
        <v>11</v>
      </c>
      <c r="C103" s="4">
        <v>2019</v>
      </c>
      <c r="D103" s="5">
        <v>243558</v>
      </c>
      <c r="E103" s="5">
        <v>594626</v>
      </c>
      <c r="F103" s="5">
        <v>6353</v>
      </c>
      <c r="G103" s="5">
        <v>160768</v>
      </c>
      <c r="H103" s="5">
        <v>5733</v>
      </c>
      <c r="I103" s="5">
        <v>1</v>
      </c>
      <c r="J103" s="5">
        <v>260075</v>
      </c>
    </row>
    <row r="104" spans="2:10">
      <c r="B104" s="4">
        <v>12</v>
      </c>
      <c r="C104" s="4">
        <v>2019</v>
      </c>
      <c r="D104" s="5">
        <v>243558</v>
      </c>
      <c r="E104" s="5">
        <v>595122</v>
      </c>
      <c r="F104" s="5">
        <v>6353</v>
      </c>
      <c r="G104" s="5">
        <v>160768</v>
      </c>
      <c r="H104" s="5">
        <v>5733</v>
      </c>
      <c r="I104" s="5">
        <v>1</v>
      </c>
      <c r="J104" s="5">
        <v>260075</v>
      </c>
    </row>
    <row r="105" spans="2:10">
      <c r="B105" s="4">
        <v>1</v>
      </c>
      <c r="C105" s="4">
        <v>2020</v>
      </c>
      <c r="D105" s="5">
        <v>243558</v>
      </c>
      <c r="E105" s="5">
        <v>595618</v>
      </c>
      <c r="F105" s="5">
        <v>6353</v>
      </c>
      <c r="G105" s="5">
        <v>160768</v>
      </c>
      <c r="H105" s="5">
        <v>5733</v>
      </c>
      <c r="I105" s="5">
        <v>1</v>
      </c>
      <c r="J105" s="5">
        <v>260075</v>
      </c>
    </row>
    <row r="106" spans="2:10">
      <c r="B106" s="4">
        <v>2</v>
      </c>
      <c r="C106" s="4">
        <v>2020</v>
      </c>
      <c r="D106" s="5">
        <v>243558</v>
      </c>
      <c r="E106" s="5">
        <v>596114</v>
      </c>
      <c r="F106" s="5">
        <v>6353</v>
      </c>
      <c r="G106" s="5">
        <v>160768</v>
      </c>
      <c r="H106" s="5">
        <v>5733</v>
      </c>
      <c r="I106" s="5">
        <v>1</v>
      </c>
      <c r="J106" s="5">
        <v>260075</v>
      </c>
    </row>
    <row r="107" spans="2:10">
      <c r="B107" s="4">
        <v>3</v>
      </c>
      <c r="C107" s="4">
        <v>2020</v>
      </c>
      <c r="D107" s="5">
        <v>243558</v>
      </c>
      <c r="E107" s="5">
        <v>596611</v>
      </c>
      <c r="F107" s="5">
        <v>6353</v>
      </c>
      <c r="G107" s="5">
        <v>160768</v>
      </c>
      <c r="H107" s="5">
        <v>5733</v>
      </c>
      <c r="I107" s="5">
        <v>1</v>
      </c>
      <c r="J107" s="5">
        <v>260075</v>
      </c>
    </row>
    <row r="108" spans="2:10">
      <c r="B108" s="4">
        <v>4</v>
      </c>
      <c r="C108" s="4">
        <v>2020</v>
      </c>
      <c r="D108" s="5">
        <v>243558</v>
      </c>
      <c r="E108" s="5">
        <v>597108</v>
      </c>
      <c r="F108" s="5">
        <v>6353</v>
      </c>
      <c r="G108" s="5">
        <v>160768</v>
      </c>
      <c r="H108" s="5">
        <v>5733</v>
      </c>
      <c r="I108" s="5">
        <v>1</v>
      </c>
      <c r="J108" s="5">
        <v>260075</v>
      </c>
    </row>
    <row r="109" spans="2:10">
      <c r="B109" s="4">
        <v>5</v>
      </c>
      <c r="C109" s="4">
        <v>2020</v>
      </c>
      <c r="D109" s="5">
        <v>243558</v>
      </c>
      <c r="E109" s="5">
        <v>597606</v>
      </c>
      <c r="F109" s="5">
        <v>6353</v>
      </c>
      <c r="G109" s="5">
        <v>160768</v>
      </c>
      <c r="H109" s="5">
        <v>5733</v>
      </c>
      <c r="I109" s="5">
        <v>1</v>
      </c>
      <c r="J109" s="5">
        <v>260075</v>
      </c>
    </row>
    <row r="110" spans="2:10">
      <c r="B110" s="4">
        <v>6</v>
      </c>
      <c r="C110" s="4">
        <v>2020</v>
      </c>
      <c r="D110" s="5">
        <v>243558</v>
      </c>
      <c r="E110" s="5">
        <v>598104</v>
      </c>
      <c r="F110" s="5">
        <v>6353</v>
      </c>
      <c r="G110" s="5">
        <v>160768</v>
      </c>
      <c r="H110" s="5">
        <v>5733</v>
      </c>
      <c r="I110" s="5">
        <v>1</v>
      </c>
      <c r="J110" s="5">
        <v>260075</v>
      </c>
    </row>
    <row r="111" spans="2:10">
      <c r="B111" s="4">
        <v>7</v>
      </c>
      <c r="C111" s="4">
        <v>2020</v>
      </c>
      <c r="D111" s="5">
        <v>243558</v>
      </c>
      <c r="E111" s="5">
        <v>598602</v>
      </c>
      <c r="F111" s="5">
        <v>6353</v>
      </c>
      <c r="G111" s="5">
        <v>160768</v>
      </c>
      <c r="H111" s="5">
        <v>5733</v>
      </c>
      <c r="I111" s="5">
        <v>1</v>
      </c>
      <c r="J111" s="5">
        <v>260075</v>
      </c>
    </row>
    <row r="112" spans="2:10">
      <c r="B112" s="4">
        <v>8</v>
      </c>
      <c r="C112" s="4">
        <v>2020</v>
      </c>
      <c r="D112" s="5">
        <v>243558</v>
      </c>
      <c r="E112" s="5">
        <v>599101</v>
      </c>
      <c r="F112" s="5">
        <v>6353</v>
      </c>
      <c r="G112" s="5">
        <v>160768</v>
      </c>
      <c r="H112" s="5">
        <v>5733</v>
      </c>
      <c r="I112" s="5">
        <v>1</v>
      </c>
      <c r="J112" s="5">
        <v>260075</v>
      </c>
    </row>
    <row r="113" spans="2:10">
      <c r="B113" s="4">
        <v>9</v>
      </c>
      <c r="C113" s="4">
        <v>2020</v>
      </c>
      <c r="D113" s="5">
        <v>243558</v>
      </c>
      <c r="E113" s="5">
        <v>599600</v>
      </c>
      <c r="F113" s="5">
        <v>6353</v>
      </c>
      <c r="G113" s="5">
        <v>160768</v>
      </c>
      <c r="H113" s="5">
        <v>5733</v>
      </c>
      <c r="I113" s="5">
        <v>1</v>
      </c>
      <c r="J113" s="5">
        <v>260075</v>
      </c>
    </row>
    <row r="114" spans="2:10">
      <c r="B114" s="4">
        <v>10</v>
      </c>
      <c r="C114" s="4">
        <v>2020</v>
      </c>
      <c r="D114" s="5">
        <v>243558</v>
      </c>
      <c r="E114" s="5">
        <v>600100</v>
      </c>
      <c r="F114" s="5">
        <v>6353</v>
      </c>
      <c r="G114" s="5">
        <v>160768</v>
      </c>
      <c r="H114" s="5">
        <v>5733</v>
      </c>
      <c r="I114" s="5">
        <v>1</v>
      </c>
      <c r="J114" s="5">
        <v>260075</v>
      </c>
    </row>
    <row r="115" spans="2:10">
      <c r="B115" s="4">
        <v>11</v>
      </c>
      <c r="C115" s="4">
        <v>2020</v>
      </c>
      <c r="D115" s="5">
        <v>243558</v>
      </c>
      <c r="E115" s="5">
        <v>600600</v>
      </c>
      <c r="F115" s="5">
        <v>6353</v>
      </c>
      <c r="G115" s="5">
        <v>160768</v>
      </c>
      <c r="H115" s="5">
        <v>5733</v>
      </c>
      <c r="I115" s="5">
        <v>1</v>
      </c>
      <c r="J115" s="5">
        <v>260075</v>
      </c>
    </row>
    <row r="116" spans="2:10">
      <c r="B116" s="4">
        <v>12</v>
      </c>
      <c r="C116" s="4">
        <v>2020</v>
      </c>
      <c r="D116" s="5">
        <v>243558</v>
      </c>
      <c r="E116" s="5">
        <v>601101</v>
      </c>
      <c r="F116" s="5">
        <v>6353</v>
      </c>
      <c r="G116" s="5">
        <v>160768</v>
      </c>
      <c r="H116" s="5">
        <v>5733</v>
      </c>
      <c r="I116" s="5">
        <v>1</v>
      </c>
      <c r="J116" s="5">
        <v>260075</v>
      </c>
    </row>
    <row r="117" spans="2:10">
      <c r="B117" s="4">
        <v>1</v>
      </c>
      <c r="C117" s="4">
        <v>2021</v>
      </c>
      <c r="D117" s="5">
        <v>243558</v>
      </c>
      <c r="E117" s="5">
        <v>601601</v>
      </c>
      <c r="F117" s="5">
        <v>6353</v>
      </c>
      <c r="G117" s="5">
        <v>160768</v>
      </c>
      <c r="H117" s="5">
        <v>5733</v>
      </c>
      <c r="I117" s="5">
        <v>1</v>
      </c>
      <c r="J117" s="5">
        <v>260075</v>
      </c>
    </row>
    <row r="118" spans="2:10">
      <c r="B118" s="4">
        <v>2</v>
      </c>
      <c r="C118" s="4">
        <v>2021</v>
      </c>
      <c r="D118" s="5">
        <v>243558</v>
      </c>
      <c r="E118" s="5">
        <v>602103</v>
      </c>
      <c r="F118" s="5">
        <v>6353</v>
      </c>
      <c r="G118" s="5">
        <v>160768</v>
      </c>
      <c r="H118" s="5">
        <v>5733</v>
      </c>
      <c r="I118" s="5">
        <v>1</v>
      </c>
      <c r="J118" s="5">
        <v>260075</v>
      </c>
    </row>
    <row r="119" spans="2:10">
      <c r="B119" s="4">
        <v>3</v>
      </c>
      <c r="C119" s="4">
        <v>2021</v>
      </c>
      <c r="D119" s="5">
        <v>243558</v>
      </c>
      <c r="E119" s="5">
        <v>602605</v>
      </c>
      <c r="F119" s="5">
        <v>6353</v>
      </c>
      <c r="G119" s="5">
        <v>160768</v>
      </c>
      <c r="H119" s="5">
        <v>5733</v>
      </c>
      <c r="I119" s="5">
        <v>1</v>
      </c>
      <c r="J119" s="5">
        <v>260075</v>
      </c>
    </row>
    <row r="120" spans="2:10">
      <c r="B120" s="4">
        <v>4</v>
      </c>
      <c r="C120" s="4">
        <v>2021</v>
      </c>
      <c r="D120" s="5">
        <v>243558</v>
      </c>
      <c r="E120" s="5">
        <v>603107</v>
      </c>
      <c r="F120" s="5">
        <v>6353</v>
      </c>
      <c r="G120" s="5">
        <v>160768</v>
      </c>
      <c r="H120" s="5">
        <v>5733</v>
      </c>
      <c r="I120" s="5">
        <v>1</v>
      </c>
      <c r="J120" s="5">
        <v>260075</v>
      </c>
    </row>
    <row r="121" spans="2:10">
      <c r="B121" s="4">
        <v>5</v>
      </c>
      <c r="C121" s="4">
        <v>2021</v>
      </c>
      <c r="D121" s="5">
        <v>243558</v>
      </c>
      <c r="E121" s="5">
        <v>603609</v>
      </c>
      <c r="F121" s="5">
        <v>6353</v>
      </c>
      <c r="G121" s="5">
        <v>160768</v>
      </c>
      <c r="H121" s="5">
        <v>5733</v>
      </c>
      <c r="I121" s="5">
        <v>1</v>
      </c>
      <c r="J121" s="5">
        <v>260075</v>
      </c>
    </row>
    <row r="122" spans="2:10">
      <c r="B122" s="4">
        <v>6</v>
      </c>
      <c r="C122" s="4">
        <v>2021</v>
      </c>
      <c r="D122" s="5">
        <v>243558</v>
      </c>
      <c r="E122" s="5">
        <v>604112</v>
      </c>
      <c r="F122" s="5">
        <v>6353</v>
      </c>
      <c r="G122" s="5">
        <v>160768</v>
      </c>
      <c r="H122" s="5">
        <v>5733</v>
      </c>
      <c r="I122" s="5">
        <v>1</v>
      </c>
      <c r="J122" s="5">
        <v>260075</v>
      </c>
    </row>
    <row r="123" spans="2:10">
      <c r="B123" s="4">
        <v>7</v>
      </c>
      <c r="C123" s="4">
        <v>2021</v>
      </c>
      <c r="D123" s="5">
        <v>243558</v>
      </c>
      <c r="E123" s="5">
        <v>604616</v>
      </c>
      <c r="F123" s="5">
        <v>6353</v>
      </c>
      <c r="G123" s="5">
        <v>160768</v>
      </c>
      <c r="H123" s="5">
        <v>5733</v>
      </c>
      <c r="I123" s="5">
        <v>1</v>
      </c>
      <c r="J123" s="5">
        <v>260075</v>
      </c>
    </row>
    <row r="124" spans="2:10">
      <c r="B124" s="4">
        <v>8</v>
      </c>
      <c r="C124" s="4">
        <v>2021</v>
      </c>
      <c r="D124" s="5">
        <v>243558</v>
      </c>
      <c r="E124" s="5">
        <v>605120</v>
      </c>
      <c r="F124" s="5">
        <v>6353</v>
      </c>
      <c r="G124" s="5">
        <v>160768</v>
      </c>
      <c r="H124" s="5">
        <v>5733</v>
      </c>
      <c r="I124" s="5">
        <v>1</v>
      </c>
      <c r="J124" s="5">
        <v>260075</v>
      </c>
    </row>
    <row r="125" spans="2:10">
      <c r="B125" s="4">
        <v>9</v>
      </c>
      <c r="C125" s="4">
        <v>2021</v>
      </c>
      <c r="D125" s="5">
        <v>243558</v>
      </c>
      <c r="E125" s="5">
        <v>605624</v>
      </c>
      <c r="F125" s="5">
        <v>6353</v>
      </c>
      <c r="G125" s="5">
        <v>160768</v>
      </c>
      <c r="H125" s="5">
        <v>5733</v>
      </c>
      <c r="I125" s="5">
        <v>1</v>
      </c>
      <c r="J125" s="5">
        <v>260075</v>
      </c>
    </row>
    <row r="126" spans="2:10">
      <c r="B126" s="4">
        <v>10</v>
      </c>
      <c r="C126" s="4">
        <v>2021</v>
      </c>
      <c r="D126" s="5">
        <v>243558</v>
      </c>
      <c r="E126" s="5">
        <v>606129</v>
      </c>
      <c r="F126" s="5">
        <v>6353</v>
      </c>
      <c r="G126" s="5">
        <v>160768</v>
      </c>
      <c r="H126" s="5">
        <v>5733</v>
      </c>
      <c r="I126" s="5">
        <v>1</v>
      </c>
      <c r="J126" s="5">
        <v>260075</v>
      </c>
    </row>
    <row r="127" spans="2:10">
      <c r="B127" s="4">
        <v>11</v>
      </c>
      <c r="C127" s="4">
        <v>2021</v>
      </c>
      <c r="D127" s="5">
        <v>243558</v>
      </c>
      <c r="E127" s="5">
        <v>606634</v>
      </c>
      <c r="F127" s="5">
        <v>6353</v>
      </c>
      <c r="G127" s="5">
        <v>160768</v>
      </c>
      <c r="H127" s="5">
        <v>5733</v>
      </c>
      <c r="I127" s="5">
        <v>1</v>
      </c>
      <c r="J127" s="5">
        <v>260075</v>
      </c>
    </row>
    <row r="128" spans="2:10">
      <c r="B128" s="4">
        <v>12</v>
      </c>
      <c r="C128" s="4">
        <v>2021</v>
      </c>
      <c r="D128" s="5">
        <v>243558</v>
      </c>
      <c r="E128" s="5">
        <v>607139</v>
      </c>
      <c r="F128" s="5">
        <v>6353</v>
      </c>
      <c r="G128" s="5">
        <v>160768</v>
      </c>
      <c r="H128" s="5">
        <v>5733</v>
      </c>
      <c r="I128" s="5">
        <v>1</v>
      </c>
      <c r="J128" s="5">
        <v>260075</v>
      </c>
    </row>
    <row r="129" spans="2:10">
      <c r="B129" s="4">
        <v>1</v>
      </c>
      <c r="C129" s="4">
        <v>2022</v>
      </c>
      <c r="D129" s="5">
        <v>243558</v>
      </c>
      <c r="E129" s="5">
        <v>607645</v>
      </c>
      <c r="F129" s="5">
        <v>6353</v>
      </c>
      <c r="G129" s="5">
        <v>160768</v>
      </c>
      <c r="H129" s="5">
        <v>5733</v>
      </c>
      <c r="I129" s="5">
        <v>1</v>
      </c>
      <c r="J129" s="5">
        <v>260075</v>
      </c>
    </row>
    <row r="130" spans="2:10">
      <c r="B130" s="4">
        <v>2</v>
      </c>
      <c r="C130" s="4">
        <v>2022</v>
      </c>
      <c r="D130" s="5">
        <v>243558</v>
      </c>
      <c r="E130" s="5">
        <v>608151</v>
      </c>
      <c r="F130" s="5">
        <v>6353</v>
      </c>
      <c r="G130" s="5">
        <v>160768</v>
      </c>
      <c r="H130" s="5">
        <v>5733</v>
      </c>
      <c r="I130" s="5">
        <v>1</v>
      </c>
      <c r="J130" s="5">
        <v>260075</v>
      </c>
    </row>
    <row r="131" spans="2:10">
      <c r="B131" s="4">
        <v>3</v>
      </c>
      <c r="C131" s="4">
        <v>2022</v>
      </c>
      <c r="D131" s="5">
        <v>243558</v>
      </c>
      <c r="E131" s="5">
        <v>608658</v>
      </c>
      <c r="F131" s="5">
        <v>6353</v>
      </c>
      <c r="G131" s="5">
        <v>160768</v>
      </c>
      <c r="H131" s="5">
        <v>5733</v>
      </c>
      <c r="I131" s="5">
        <v>1</v>
      </c>
      <c r="J131" s="5">
        <v>260075</v>
      </c>
    </row>
    <row r="132" spans="2:10">
      <c r="B132" s="4">
        <v>4</v>
      </c>
      <c r="C132" s="4">
        <v>2022</v>
      </c>
      <c r="D132" s="5">
        <v>243558</v>
      </c>
      <c r="E132" s="5">
        <v>609166</v>
      </c>
      <c r="F132" s="5">
        <v>6353</v>
      </c>
      <c r="G132" s="5">
        <v>160768</v>
      </c>
      <c r="H132" s="5">
        <v>5733</v>
      </c>
      <c r="I132" s="5">
        <v>1</v>
      </c>
      <c r="J132" s="5">
        <v>260075</v>
      </c>
    </row>
    <row r="133" spans="2:10">
      <c r="B133" s="4">
        <v>5</v>
      </c>
      <c r="C133" s="4">
        <v>2022</v>
      </c>
      <c r="D133" s="5">
        <v>243558</v>
      </c>
      <c r="E133" s="5">
        <v>609673</v>
      </c>
      <c r="F133" s="5">
        <v>6353</v>
      </c>
      <c r="G133" s="5">
        <v>160768</v>
      </c>
      <c r="H133" s="5">
        <v>5733</v>
      </c>
      <c r="I133" s="5">
        <v>1</v>
      </c>
      <c r="J133" s="5">
        <v>260075</v>
      </c>
    </row>
    <row r="134" spans="2:10">
      <c r="B134" s="4">
        <v>6</v>
      </c>
      <c r="C134" s="4">
        <v>2022</v>
      </c>
      <c r="D134" s="5">
        <v>243558</v>
      </c>
      <c r="E134" s="5">
        <v>610181</v>
      </c>
      <c r="F134" s="5">
        <v>6353</v>
      </c>
      <c r="G134" s="5">
        <v>160768</v>
      </c>
      <c r="H134" s="5">
        <v>5733</v>
      </c>
      <c r="I134" s="5">
        <v>1</v>
      </c>
      <c r="J134" s="5">
        <v>260075</v>
      </c>
    </row>
    <row r="135" spans="2:10">
      <c r="B135" s="4">
        <v>7</v>
      </c>
      <c r="C135" s="4">
        <v>2022</v>
      </c>
      <c r="D135" s="5">
        <v>243558</v>
      </c>
      <c r="E135" s="5">
        <v>610690</v>
      </c>
      <c r="F135" s="5">
        <v>6353</v>
      </c>
      <c r="G135" s="5">
        <v>160768</v>
      </c>
      <c r="H135" s="5">
        <v>5733</v>
      </c>
      <c r="I135" s="5">
        <v>1</v>
      </c>
      <c r="J135" s="5">
        <v>260075</v>
      </c>
    </row>
    <row r="136" spans="2:10">
      <c r="B136" s="4">
        <v>8</v>
      </c>
      <c r="C136" s="4">
        <v>2022</v>
      </c>
      <c r="D136" s="5">
        <v>243558</v>
      </c>
      <c r="E136" s="5">
        <v>611199</v>
      </c>
      <c r="F136" s="5">
        <v>6353</v>
      </c>
      <c r="G136" s="5">
        <v>160768</v>
      </c>
      <c r="H136" s="5">
        <v>5733</v>
      </c>
      <c r="I136" s="5">
        <v>1</v>
      </c>
      <c r="J136" s="5">
        <v>260075</v>
      </c>
    </row>
    <row r="137" spans="2:10">
      <c r="B137" s="4">
        <v>9</v>
      </c>
      <c r="C137" s="4">
        <v>2022</v>
      </c>
      <c r="D137" s="5">
        <v>243558</v>
      </c>
      <c r="E137" s="5">
        <v>611708</v>
      </c>
      <c r="F137" s="5">
        <v>6353</v>
      </c>
      <c r="G137" s="5">
        <v>160768</v>
      </c>
      <c r="H137" s="5">
        <v>5733</v>
      </c>
      <c r="I137" s="5">
        <v>1</v>
      </c>
      <c r="J137" s="5">
        <v>260075</v>
      </c>
    </row>
    <row r="138" spans="2:10">
      <c r="B138" s="4">
        <v>10</v>
      </c>
      <c r="C138" s="4">
        <v>2022</v>
      </c>
      <c r="D138" s="5">
        <v>243558</v>
      </c>
      <c r="E138" s="5">
        <v>612218</v>
      </c>
      <c r="F138" s="5">
        <v>6353</v>
      </c>
      <c r="G138" s="5">
        <v>160768</v>
      </c>
      <c r="H138" s="5">
        <v>5733</v>
      </c>
      <c r="I138" s="5">
        <v>1</v>
      </c>
      <c r="J138" s="5">
        <v>260075</v>
      </c>
    </row>
    <row r="139" spans="2:10">
      <c r="B139" s="4">
        <v>11</v>
      </c>
      <c r="C139" s="4">
        <v>2022</v>
      </c>
      <c r="D139" s="5">
        <v>243558</v>
      </c>
      <c r="E139" s="5">
        <v>612728</v>
      </c>
      <c r="F139" s="5">
        <v>6353</v>
      </c>
      <c r="G139" s="5">
        <v>160768</v>
      </c>
      <c r="H139" s="5">
        <v>5733</v>
      </c>
      <c r="I139" s="5">
        <v>1</v>
      </c>
      <c r="J139" s="5">
        <v>260075</v>
      </c>
    </row>
    <row r="140" spans="2:10">
      <c r="B140" s="4">
        <v>12</v>
      </c>
      <c r="C140" s="4">
        <v>2022</v>
      </c>
      <c r="D140" s="5">
        <v>243558</v>
      </c>
      <c r="E140" s="5">
        <v>613238</v>
      </c>
      <c r="F140" s="5">
        <v>6353</v>
      </c>
      <c r="G140" s="5">
        <v>160768</v>
      </c>
      <c r="H140" s="5">
        <v>5733</v>
      </c>
      <c r="I140" s="5">
        <v>1</v>
      </c>
      <c r="J140" s="5">
        <v>260075</v>
      </c>
    </row>
    <row r="141" spans="2:10">
      <c r="B141" s="4">
        <v>1</v>
      </c>
      <c r="C141" s="4">
        <v>2023</v>
      </c>
      <c r="D141" s="5">
        <v>243558</v>
      </c>
      <c r="E141" s="5">
        <v>613750</v>
      </c>
      <c r="F141" s="5">
        <v>6353</v>
      </c>
      <c r="G141" s="5">
        <v>160768</v>
      </c>
      <c r="H141" s="5">
        <v>5733</v>
      </c>
      <c r="I141" s="5">
        <v>1</v>
      </c>
      <c r="J141" s="5">
        <v>260075</v>
      </c>
    </row>
    <row r="142" spans="2:10">
      <c r="B142" s="4">
        <v>2</v>
      </c>
      <c r="C142" s="4">
        <v>2023</v>
      </c>
      <c r="D142" s="5">
        <v>243558</v>
      </c>
      <c r="E142" s="5">
        <v>614261</v>
      </c>
      <c r="F142" s="5">
        <v>6353</v>
      </c>
      <c r="G142" s="5">
        <v>160768</v>
      </c>
      <c r="H142" s="5">
        <v>5733</v>
      </c>
      <c r="I142" s="5">
        <v>1</v>
      </c>
      <c r="J142" s="5">
        <v>260075</v>
      </c>
    </row>
    <row r="143" spans="2:10">
      <c r="B143" s="4">
        <v>3</v>
      </c>
      <c r="C143" s="4">
        <v>2023</v>
      </c>
      <c r="D143" s="5">
        <v>243558</v>
      </c>
      <c r="E143" s="5">
        <v>614773</v>
      </c>
      <c r="F143" s="5">
        <v>6353</v>
      </c>
      <c r="G143" s="5">
        <v>160768</v>
      </c>
      <c r="H143" s="5">
        <v>5733</v>
      </c>
      <c r="I143" s="5">
        <v>1</v>
      </c>
      <c r="J143" s="5">
        <v>260075</v>
      </c>
    </row>
    <row r="144" spans="2:10">
      <c r="B144" s="4">
        <v>4</v>
      </c>
      <c r="C144" s="4">
        <v>2023</v>
      </c>
      <c r="D144" s="5">
        <v>243558</v>
      </c>
      <c r="E144" s="5">
        <v>615285</v>
      </c>
      <c r="F144" s="5">
        <v>6353</v>
      </c>
      <c r="G144" s="5">
        <v>160768</v>
      </c>
      <c r="H144" s="5">
        <v>5733</v>
      </c>
      <c r="I144" s="5">
        <v>1</v>
      </c>
      <c r="J144" s="5">
        <v>260075</v>
      </c>
    </row>
    <row r="145" spans="2:10">
      <c r="B145" s="4">
        <v>5</v>
      </c>
      <c r="C145" s="4">
        <v>2023</v>
      </c>
      <c r="D145" s="5">
        <v>243558</v>
      </c>
      <c r="E145" s="5">
        <v>615798</v>
      </c>
      <c r="F145" s="5">
        <v>6353</v>
      </c>
      <c r="G145" s="5">
        <v>160768</v>
      </c>
      <c r="H145" s="5">
        <v>5733</v>
      </c>
      <c r="I145" s="5">
        <v>1</v>
      </c>
      <c r="J145" s="5">
        <v>260075</v>
      </c>
    </row>
    <row r="146" spans="2:10">
      <c r="B146" s="4">
        <v>6</v>
      </c>
      <c r="C146" s="4">
        <v>2023</v>
      </c>
      <c r="D146" s="5">
        <v>243558</v>
      </c>
      <c r="E146" s="5">
        <v>616311</v>
      </c>
      <c r="F146" s="5">
        <v>6353</v>
      </c>
      <c r="G146" s="5">
        <v>160768</v>
      </c>
      <c r="H146" s="5">
        <v>5733</v>
      </c>
      <c r="I146" s="5">
        <v>1</v>
      </c>
      <c r="J146" s="5">
        <v>260075</v>
      </c>
    </row>
    <row r="147" spans="2:10">
      <c r="B147" s="4">
        <v>7</v>
      </c>
      <c r="C147" s="4">
        <v>2023</v>
      </c>
      <c r="D147" s="5">
        <v>243558</v>
      </c>
      <c r="E147" s="5">
        <v>616825</v>
      </c>
      <c r="F147" s="5">
        <v>6353</v>
      </c>
      <c r="G147" s="5">
        <v>160768</v>
      </c>
      <c r="H147" s="5">
        <v>5733</v>
      </c>
      <c r="I147" s="5">
        <v>1</v>
      </c>
      <c r="J147" s="5">
        <v>260075</v>
      </c>
    </row>
    <row r="148" spans="2:10">
      <c r="B148" s="4">
        <v>8</v>
      </c>
      <c r="C148" s="4">
        <v>2023</v>
      </c>
      <c r="D148" s="5">
        <v>243558</v>
      </c>
      <c r="E148" s="5">
        <v>617339</v>
      </c>
      <c r="F148" s="5">
        <v>6353</v>
      </c>
      <c r="G148" s="5">
        <v>160768</v>
      </c>
      <c r="H148" s="5">
        <v>5733</v>
      </c>
      <c r="I148" s="5">
        <v>1</v>
      </c>
      <c r="J148" s="5">
        <v>260075</v>
      </c>
    </row>
    <row r="149" spans="2:10">
      <c r="B149" s="4">
        <v>9</v>
      </c>
      <c r="C149" s="4">
        <v>2023</v>
      </c>
      <c r="D149" s="5">
        <v>243558</v>
      </c>
      <c r="E149" s="5">
        <v>617853</v>
      </c>
      <c r="F149" s="5">
        <v>6353</v>
      </c>
      <c r="G149" s="5">
        <v>160768</v>
      </c>
      <c r="H149" s="5">
        <v>5733</v>
      </c>
      <c r="I149" s="5">
        <v>1</v>
      </c>
      <c r="J149" s="5">
        <v>260075</v>
      </c>
    </row>
    <row r="150" spans="2:10">
      <c r="B150" s="4">
        <v>10</v>
      </c>
      <c r="C150" s="4">
        <v>2023</v>
      </c>
      <c r="D150" s="5">
        <v>243558</v>
      </c>
      <c r="E150" s="5">
        <v>618368</v>
      </c>
      <c r="F150" s="5">
        <v>6353</v>
      </c>
      <c r="G150" s="5">
        <v>160768</v>
      </c>
      <c r="H150" s="5">
        <v>5733</v>
      </c>
      <c r="I150" s="5">
        <v>1</v>
      </c>
      <c r="J150" s="5">
        <v>260075</v>
      </c>
    </row>
    <row r="151" spans="2:10">
      <c r="B151" s="4">
        <v>11</v>
      </c>
      <c r="C151" s="4">
        <v>2023</v>
      </c>
      <c r="D151" s="5">
        <v>243558</v>
      </c>
      <c r="E151" s="5">
        <v>618883</v>
      </c>
      <c r="F151" s="5">
        <v>6353</v>
      </c>
      <c r="G151" s="5">
        <v>160768</v>
      </c>
      <c r="H151" s="5">
        <v>5733</v>
      </c>
      <c r="I151" s="5">
        <v>1</v>
      </c>
      <c r="J151" s="5">
        <v>260075</v>
      </c>
    </row>
    <row r="152" spans="2:10">
      <c r="B152" s="4">
        <v>12</v>
      </c>
      <c r="C152" s="4">
        <v>2023</v>
      </c>
      <c r="D152" s="5">
        <v>243558</v>
      </c>
      <c r="E152" s="5">
        <v>619399</v>
      </c>
      <c r="F152" s="5">
        <v>6353</v>
      </c>
      <c r="G152" s="5">
        <v>160768</v>
      </c>
      <c r="H152" s="5">
        <v>5733</v>
      </c>
      <c r="I152" s="5">
        <v>1</v>
      </c>
      <c r="J152" s="5">
        <v>260075</v>
      </c>
    </row>
    <row r="153" spans="2:10">
      <c r="B153" s="4">
        <v>1</v>
      </c>
      <c r="C153" s="4">
        <v>2024</v>
      </c>
      <c r="D153" s="5">
        <v>243558</v>
      </c>
      <c r="E153" s="5">
        <v>619915</v>
      </c>
      <c r="F153" s="5">
        <v>6353</v>
      </c>
      <c r="G153" s="5">
        <v>160768</v>
      </c>
      <c r="H153" s="5">
        <v>5733</v>
      </c>
      <c r="I153" s="5">
        <v>1</v>
      </c>
      <c r="J153" s="5">
        <v>260075</v>
      </c>
    </row>
    <row r="154" spans="2:10">
      <c r="B154" s="4">
        <v>2</v>
      </c>
      <c r="C154" s="4">
        <v>2024</v>
      </c>
      <c r="D154" s="5">
        <v>243558</v>
      </c>
      <c r="E154" s="5">
        <v>620432</v>
      </c>
      <c r="F154" s="5">
        <v>6353</v>
      </c>
      <c r="G154" s="5">
        <v>160768</v>
      </c>
      <c r="H154" s="5">
        <v>5733</v>
      </c>
      <c r="I154" s="5">
        <v>1</v>
      </c>
      <c r="J154" s="5">
        <v>260075</v>
      </c>
    </row>
    <row r="155" spans="2:10">
      <c r="B155" s="4">
        <v>3</v>
      </c>
      <c r="C155" s="4">
        <v>2024</v>
      </c>
      <c r="D155" s="5">
        <v>243558</v>
      </c>
      <c r="E155" s="5">
        <v>620949</v>
      </c>
      <c r="F155" s="5">
        <v>6353</v>
      </c>
      <c r="G155" s="5">
        <v>160768</v>
      </c>
      <c r="H155" s="5">
        <v>5733</v>
      </c>
      <c r="I155" s="5">
        <v>1</v>
      </c>
      <c r="J155" s="5">
        <v>260075</v>
      </c>
    </row>
    <row r="156" spans="2:10">
      <c r="B156" s="4">
        <v>4</v>
      </c>
      <c r="C156" s="4">
        <v>2024</v>
      </c>
      <c r="D156" s="5">
        <v>243558</v>
      </c>
      <c r="E156" s="5">
        <v>621466</v>
      </c>
      <c r="F156" s="5">
        <v>6353</v>
      </c>
      <c r="G156" s="5">
        <v>160768</v>
      </c>
      <c r="H156" s="5">
        <v>5733</v>
      </c>
      <c r="I156" s="5">
        <v>1</v>
      </c>
      <c r="J156" s="5">
        <v>260075</v>
      </c>
    </row>
    <row r="157" spans="2:10">
      <c r="B157" s="4">
        <v>5</v>
      </c>
      <c r="C157" s="4">
        <v>2024</v>
      </c>
      <c r="D157" s="5">
        <v>243558</v>
      </c>
      <c r="E157" s="5">
        <v>621984</v>
      </c>
      <c r="F157" s="5">
        <v>6353</v>
      </c>
      <c r="G157" s="5">
        <v>160768</v>
      </c>
      <c r="H157" s="5">
        <v>5733</v>
      </c>
      <c r="I157" s="5">
        <v>1</v>
      </c>
      <c r="J157" s="5">
        <v>260075</v>
      </c>
    </row>
    <row r="158" spans="2:10">
      <c r="B158" s="4">
        <v>6</v>
      </c>
      <c r="C158" s="4">
        <v>2024</v>
      </c>
      <c r="D158" s="5">
        <v>243558</v>
      </c>
      <c r="E158" s="5">
        <v>622502</v>
      </c>
      <c r="F158" s="5">
        <v>6353</v>
      </c>
      <c r="G158" s="5">
        <v>160768</v>
      </c>
      <c r="H158" s="5">
        <v>5733</v>
      </c>
      <c r="I158" s="5">
        <v>1</v>
      </c>
      <c r="J158" s="5">
        <v>260075</v>
      </c>
    </row>
    <row r="159" spans="2:10">
      <c r="B159" s="4">
        <v>7</v>
      </c>
      <c r="C159" s="4">
        <v>2024</v>
      </c>
      <c r="D159" s="5">
        <v>243558</v>
      </c>
      <c r="E159" s="5">
        <v>623021</v>
      </c>
      <c r="F159" s="5">
        <v>6353</v>
      </c>
      <c r="G159" s="5">
        <v>160768</v>
      </c>
      <c r="H159" s="5">
        <v>5733</v>
      </c>
      <c r="I159" s="5">
        <v>1</v>
      </c>
      <c r="J159" s="5">
        <v>260075</v>
      </c>
    </row>
    <row r="160" spans="2:10">
      <c r="B160" s="4">
        <v>8</v>
      </c>
      <c r="C160" s="4">
        <v>2024</v>
      </c>
      <c r="D160" s="5">
        <v>243558</v>
      </c>
      <c r="E160" s="5">
        <v>623540</v>
      </c>
      <c r="F160" s="5">
        <v>6353</v>
      </c>
      <c r="G160" s="5">
        <v>160768</v>
      </c>
      <c r="H160" s="5">
        <v>5733</v>
      </c>
      <c r="I160" s="5">
        <v>1</v>
      </c>
      <c r="J160" s="5">
        <v>260075</v>
      </c>
    </row>
    <row r="161" spans="2:10">
      <c r="B161" s="4">
        <v>9</v>
      </c>
      <c r="C161" s="4">
        <v>2024</v>
      </c>
      <c r="D161" s="5">
        <v>243558</v>
      </c>
      <c r="E161" s="5">
        <v>624060</v>
      </c>
      <c r="F161" s="5">
        <v>6353</v>
      </c>
      <c r="G161" s="5">
        <v>160768</v>
      </c>
      <c r="H161" s="5">
        <v>5733</v>
      </c>
      <c r="I161" s="5">
        <v>1</v>
      </c>
      <c r="J161" s="5">
        <v>260075</v>
      </c>
    </row>
    <row r="162" spans="2:10">
      <c r="B162" s="4">
        <v>10</v>
      </c>
      <c r="C162" s="4">
        <v>2024</v>
      </c>
      <c r="D162" s="5">
        <v>243558</v>
      </c>
      <c r="E162" s="5">
        <v>624580</v>
      </c>
      <c r="F162" s="5">
        <v>6353</v>
      </c>
      <c r="G162" s="5">
        <v>160768</v>
      </c>
      <c r="H162" s="5">
        <v>5733</v>
      </c>
      <c r="I162" s="5">
        <v>1</v>
      </c>
      <c r="J162" s="5">
        <v>260075</v>
      </c>
    </row>
    <row r="163" spans="2:10">
      <c r="B163" s="4">
        <v>11</v>
      </c>
      <c r="C163" s="4">
        <v>2024</v>
      </c>
      <c r="D163" s="5">
        <v>243558</v>
      </c>
      <c r="E163" s="5">
        <v>625101</v>
      </c>
      <c r="F163" s="5">
        <v>6353</v>
      </c>
      <c r="G163" s="5">
        <v>160768</v>
      </c>
      <c r="H163" s="5">
        <v>5733</v>
      </c>
      <c r="I163" s="5">
        <v>1</v>
      </c>
      <c r="J163" s="5">
        <v>260075</v>
      </c>
    </row>
    <row r="164" spans="2:10">
      <c r="B164" s="4">
        <v>12</v>
      </c>
      <c r="C164" s="4">
        <v>2024</v>
      </c>
      <c r="D164" s="5">
        <v>243558</v>
      </c>
      <c r="E164" s="5">
        <v>625621</v>
      </c>
      <c r="F164" s="5">
        <v>6353</v>
      </c>
      <c r="G164" s="5">
        <v>160768</v>
      </c>
      <c r="H164" s="5">
        <v>5733</v>
      </c>
      <c r="I164" s="5">
        <v>1</v>
      </c>
      <c r="J164" s="5">
        <v>260075</v>
      </c>
    </row>
    <row r="165" spans="2:10">
      <c r="B165" s="4">
        <v>1</v>
      </c>
      <c r="C165" s="4">
        <v>2025</v>
      </c>
      <c r="D165" s="5">
        <v>243558</v>
      </c>
      <c r="E165" s="5">
        <v>626143</v>
      </c>
      <c r="F165" s="5">
        <v>6353</v>
      </c>
      <c r="G165" s="5">
        <v>160768</v>
      </c>
      <c r="H165" s="5">
        <v>5733</v>
      </c>
      <c r="I165" s="5">
        <v>1</v>
      </c>
      <c r="J165" s="5">
        <v>260075</v>
      </c>
    </row>
    <row r="166" spans="2:10">
      <c r="B166" s="4">
        <v>2</v>
      </c>
      <c r="C166" s="4">
        <v>2025</v>
      </c>
      <c r="D166" s="5">
        <v>243558</v>
      </c>
      <c r="E166" s="5">
        <v>626665</v>
      </c>
      <c r="F166" s="5">
        <v>6353</v>
      </c>
      <c r="G166" s="5">
        <v>160768</v>
      </c>
      <c r="H166" s="5">
        <v>5733</v>
      </c>
      <c r="I166" s="5">
        <v>1</v>
      </c>
      <c r="J166" s="5">
        <v>260075</v>
      </c>
    </row>
    <row r="167" spans="2:10">
      <c r="B167" s="4">
        <v>3</v>
      </c>
      <c r="C167" s="4">
        <v>2025</v>
      </c>
      <c r="D167" s="5">
        <v>243558</v>
      </c>
      <c r="E167" s="5">
        <v>627187</v>
      </c>
      <c r="F167" s="5">
        <v>6353</v>
      </c>
      <c r="G167" s="5">
        <v>160768</v>
      </c>
      <c r="H167" s="5">
        <v>5733</v>
      </c>
      <c r="I167" s="5">
        <v>1</v>
      </c>
      <c r="J167" s="5">
        <v>260075</v>
      </c>
    </row>
    <row r="168" spans="2:10">
      <c r="B168" s="4">
        <v>4</v>
      </c>
      <c r="C168" s="4">
        <v>2025</v>
      </c>
      <c r="D168" s="5">
        <v>243558</v>
      </c>
      <c r="E168" s="5">
        <v>627710</v>
      </c>
      <c r="F168" s="5">
        <v>6353</v>
      </c>
      <c r="G168" s="5">
        <v>160768</v>
      </c>
      <c r="H168" s="5">
        <v>5733</v>
      </c>
      <c r="I168" s="5">
        <v>1</v>
      </c>
      <c r="J168" s="5">
        <v>260075</v>
      </c>
    </row>
    <row r="169" spans="2:10">
      <c r="B169" s="4">
        <v>5</v>
      </c>
      <c r="C169" s="4">
        <v>2025</v>
      </c>
      <c r="D169" s="5">
        <v>243558</v>
      </c>
      <c r="E169" s="5">
        <v>628233</v>
      </c>
      <c r="F169" s="5">
        <v>6353</v>
      </c>
      <c r="G169" s="5">
        <v>160768</v>
      </c>
      <c r="H169" s="5">
        <v>5733</v>
      </c>
      <c r="I169" s="5">
        <v>1</v>
      </c>
      <c r="J169" s="5">
        <v>260075</v>
      </c>
    </row>
    <row r="170" spans="2:10">
      <c r="B170" s="4">
        <v>6</v>
      </c>
      <c r="C170" s="4">
        <v>2025</v>
      </c>
      <c r="D170" s="5">
        <v>243558</v>
      </c>
      <c r="E170" s="5">
        <v>628756</v>
      </c>
      <c r="F170" s="5">
        <v>6353</v>
      </c>
      <c r="G170" s="5">
        <v>160768</v>
      </c>
      <c r="H170" s="5">
        <v>5733</v>
      </c>
      <c r="I170" s="5">
        <v>1</v>
      </c>
      <c r="J170" s="5">
        <v>260075</v>
      </c>
    </row>
    <row r="171" spans="2:10">
      <c r="B171" s="4">
        <v>7</v>
      </c>
      <c r="C171" s="4">
        <v>2025</v>
      </c>
      <c r="D171" s="5">
        <v>243558</v>
      </c>
      <c r="E171" s="5">
        <v>629280</v>
      </c>
      <c r="F171" s="5">
        <v>6353</v>
      </c>
      <c r="G171" s="5">
        <v>160768</v>
      </c>
      <c r="H171" s="5">
        <v>5733</v>
      </c>
      <c r="I171" s="5">
        <v>1</v>
      </c>
      <c r="J171" s="5">
        <v>260075</v>
      </c>
    </row>
    <row r="172" spans="2:10">
      <c r="B172" s="4">
        <v>8</v>
      </c>
      <c r="C172" s="4">
        <v>2025</v>
      </c>
      <c r="D172" s="5">
        <v>243558</v>
      </c>
      <c r="E172" s="5">
        <v>629804</v>
      </c>
      <c r="F172" s="5">
        <v>6353</v>
      </c>
      <c r="G172" s="5">
        <v>160768</v>
      </c>
      <c r="H172" s="5">
        <v>5733</v>
      </c>
      <c r="I172" s="5">
        <v>1</v>
      </c>
      <c r="J172" s="5">
        <v>260075</v>
      </c>
    </row>
    <row r="173" spans="2:10">
      <c r="B173" s="4">
        <v>9</v>
      </c>
      <c r="C173" s="4">
        <v>2025</v>
      </c>
      <c r="D173" s="5">
        <v>243558</v>
      </c>
      <c r="E173" s="5">
        <v>630329</v>
      </c>
      <c r="F173" s="5">
        <v>6353</v>
      </c>
      <c r="G173" s="5">
        <v>160768</v>
      </c>
      <c r="H173" s="5">
        <v>5733</v>
      </c>
      <c r="I173" s="5">
        <v>1</v>
      </c>
      <c r="J173" s="5">
        <v>260075</v>
      </c>
    </row>
    <row r="174" spans="2:10">
      <c r="B174" s="4">
        <v>10</v>
      </c>
      <c r="C174" s="4">
        <v>2025</v>
      </c>
      <c r="D174" s="5">
        <v>243558</v>
      </c>
      <c r="E174" s="5">
        <v>630855</v>
      </c>
      <c r="F174" s="5">
        <v>6353</v>
      </c>
      <c r="G174" s="5">
        <v>160768</v>
      </c>
      <c r="H174" s="5">
        <v>5733</v>
      </c>
      <c r="I174" s="5">
        <v>1</v>
      </c>
      <c r="J174" s="5">
        <v>260075</v>
      </c>
    </row>
    <row r="175" spans="2:10">
      <c r="B175" s="4">
        <v>11</v>
      </c>
      <c r="C175" s="4">
        <v>2025</v>
      </c>
      <c r="D175" s="5">
        <v>243558</v>
      </c>
      <c r="E175" s="5">
        <v>631380</v>
      </c>
      <c r="F175" s="5">
        <v>6353</v>
      </c>
      <c r="G175" s="5">
        <v>160768</v>
      </c>
      <c r="H175" s="5">
        <v>5733</v>
      </c>
      <c r="I175" s="5">
        <v>1</v>
      </c>
      <c r="J175" s="5">
        <v>260075</v>
      </c>
    </row>
    <row r="176" spans="2:10">
      <c r="B176" s="4">
        <v>12</v>
      </c>
      <c r="C176" s="4">
        <v>2025</v>
      </c>
      <c r="D176" s="5">
        <v>243558</v>
      </c>
      <c r="E176" s="5">
        <v>631906</v>
      </c>
      <c r="F176" s="5">
        <v>6353</v>
      </c>
      <c r="G176" s="5">
        <v>160768</v>
      </c>
      <c r="H176" s="5">
        <v>5733</v>
      </c>
      <c r="I176" s="5">
        <v>1</v>
      </c>
      <c r="J176" s="5">
        <v>260075</v>
      </c>
    </row>
    <row r="177" spans="2:10">
      <c r="B177" s="4">
        <v>1</v>
      </c>
      <c r="C177" s="4">
        <v>2026</v>
      </c>
      <c r="D177" s="5">
        <v>243558</v>
      </c>
      <c r="E177" s="5">
        <v>632433</v>
      </c>
      <c r="F177" s="5">
        <v>6353</v>
      </c>
      <c r="G177" s="5">
        <v>160768</v>
      </c>
      <c r="H177" s="5">
        <v>5733</v>
      </c>
      <c r="I177" s="5">
        <v>1</v>
      </c>
      <c r="J177" s="5">
        <v>260075</v>
      </c>
    </row>
    <row r="178" spans="2:10">
      <c r="B178" s="4">
        <v>2</v>
      </c>
      <c r="C178" s="4">
        <v>2026</v>
      </c>
      <c r="D178" s="5">
        <v>243558</v>
      </c>
      <c r="E178" s="5">
        <v>632960</v>
      </c>
      <c r="F178" s="5">
        <v>6353</v>
      </c>
      <c r="G178" s="5">
        <v>160768</v>
      </c>
      <c r="H178" s="5">
        <v>5733</v>
      </c>
      <c r="I178" s="5">
        <v>1</v>
      </c>
      <c r="J178" s="5">
        <v>260075</v>
      </c>
    </row>
    <row r="179" spans="2:10">
      <c r="B179" s="4">
        <v>3</v>
      </c>
      <c r="C179" s="4">
        <v>2026</v>
      </c>
      <c r="D179" s="5">
        <v>243558</v>
      </c>
      <c r="E179" s="5">
        <v>633488</v>
      </c>
      <c r="F179" s="5">
        <v>6353</v>
      </c>
      <c r="G179" s="5">
        <v>160768</v>
      </c>
      <c r="H179" s="5">
        <v>5733</v>
      </c>
      <c r="I179" s="5">
        <v>1</v>
      </c>
      <c r="J179" s="5">
        <v>260075</v>
      </c>
    </row>
    <row r="180" spans="2:10">
      <c r="B180" s="4">
        <v>4</v>
      </c>
      <c r="C180" s="4">
        <v>2026</v>
      </c>
      <c r="D180" s="5">
        <v>243558</v>
      </c>
      <c r="E180" s="5">
        <v>634015</v>
      </c>
      <c r="F180" s="5">
        <v>6353</v>
      </c>
      <c r="G180" s="5">
        <v>160768</v>
      </c>
      <c r="H180" s="5">
        <v>5733</v>
      </c>
      <c r="I180" s="5">
        <v>1</v>
      </c>
      <c r="J180" s="5">
        <v>260075</v>
      </c>
    </row>
    <row r="181" spans="2:10">
      <c r="B181" s="4">
        <v>5</v>
      </c>
      <c r="C181" s="4">
        <v>2026</v>
      </c>
      <c r="D181" s="5">
        <v>243558</v>
      </c>
      <c r="E181" s="5">
        <v>634544</v>
      </c>
      <c r="F181" s="5">
        <v>6353</v>
      </c>
      <c r="G181" s="5">
        <v>160768</v>
      </c>
      <c r="H181" s="5">
        <v>5733</v>
      </c>
      <c r="I181" s="5">
        <v>1</v>
      </c>
      <c r="J181" s="5">
        <v>260075</v>
      </c>
    </row>
    <row r="182" spans="2:10">
      <c r="B182" s="4">
        <v>6</v>
      </c>
      <c r="C182" s="4">
        <v>2026</v>
      </c>
      <c r="D182" s="5">
        <v>243558</v>
      </c>
      <c r="E182" s="5">
        <v>635073</v>
      </c>
      <c r="F182" s="5">
        <v>6353</v>
      </c>
      <c r="G182" s="5">
        <v>160768</v>
      </c>
      <c r="H182" s="5">
        <v>5733</v>
      </c>
      <c r="I182" s="5">
        <v>1</v>
      </c>
      <c r="J182" s="5">
        <v>260075</v>
      </c>
    </row>
    <row r="183" spans="2:10">
      <c r="B183" s="4">
        <v>7</v>
      </c>
      <c r="C183" s="4">
        <v>2026</v>
      </c>
      <c r="D183" s="5">
        <v>243558</v>
      </c>
      <c r="E183" s="5">
        <v>635602</v>
      </c>
      <c r="F183" s="5">
        <v>6353</v>
      </c>
      <c r="G183" s="5">
        <v>160768</v>
      </c>
      <c r="H183" s="5">
        <v>5733</v>
      </c>
      <c r="I183" s="5">
        <v>1</v>
      </c>
      <c r="J183" s="5">
        <v>260075</v>
      </c>
    </row>
    <row r="184" spans="2:10">
      <c r="B184" s="4">
        <v>8</v>
      </c>
      <c r="C184" s="4">
        <v>2026</v>
      </c>
      <c r="D184" s="5">
        <v>243558</v>
      </c>
      <c r="E184" s="5">
        <v>636131</v>
      </c>
      <c r="F184" s="5">
        <v>6353</v>
      </c>
      <c r="G184" s="5">
        <v>160768</v>
      </c>
      <c r="H184" s="5">
        <v>5733</v>
      </c>
      <c r="I184" s="5">
        <v>1</v>
      </c>
      <c r="J184" s="5">
        <v>260075</v>
      </c>
    </row>
    <row r="185" spans="2:10">
      <c r="B185" s="4">
        <v>9</v>
      </c>
      <c r="C185" s="4">
        <v>2026</v>
      </c>
      <c r="D185" s="5">
        <v>243558</v>
      </c>
      <c r="E185" s="5">
        <v>636662</v>
      </c>
      <c r="F185" s="5">
        <v>6353</v>
      </c>
      <c r="G185" s="5">
        <v>160768</v>
      </c>
      <c r="H185" s="5">
        <v>5733</v>
      </c>
      <c r="I185" s="5">
        <v>1</v>
      </c>
      <c r="J185" s="5">
        <v>260075</v>
      </c>
    </row>
    <row r="186" spans="2:10">
      <c r="B186" s="4">
        <v>10</v>
      </c>
      <c r="C186" s="4">
        <v>2026</v>
      </c>
      <c r="D186" s="5">
        <v>243558</v>
      </c>
      <c r="E186" s="5">
        <v>637192</v>
      </c>
      <c r="F186" s="5">
        <v>6353</v>
      </c>
      <c r="G186" s="5">
        <v>160768</v>
      </c>
      <c r="H186" s="5">
        <v>5733</v>
      </c>
      <c r="I186" s="5">
        <v>1</v>
      </c>
      <c r="J186" s="5">
        <v>260075</v>
      </c>
    </row>
    <row r="187" spans="2:10">
      <c r="B187" s="4">
        <v>11</v>
      </c>
      <c r="C187" s="4">
        <v>2026</v>
      </c>
      <c r="D187" s="5">
        <v>243558</v>
      </c>
      <c r="E187" s="5">
        <v>637723</v>
      </c>
      <c r="F187" s="5">
        <v>6353</v>
      </c>
      <c r="G187" s="5">
        <v>160768</v>
      </c>
      <c r="H187" s="5">
        <v>5733</v>
      </c>
      <c r="I187" s="5">
        <v>1</v>
      </c>
      <c r="J187" s="5">
        <v>260075</v>
      </c>
    </row>
    <row r="188" spans="2:10">
      <c r="B188" s="4">
        <v>12</v>
      </c>
      <c r="C188" s="4">
        <v>2026</v>
      </c>
      <c r="D188" s="5">
        <v>243558</v>
      </c>
      <c r="E188" s="5">
        <v>638255</v>
      </c>
      <c r="F188" s="5">
        <v>6353</v>
      </c>
      <c r="G188" s="5">
        <v>160768</v>
      </c>
      <c r="H188" s="5">
        <v>5733</v>
      </c>
      <c r="I188" s="5">
        <v>1</v>
      </c>
      <c r="J188" s="5">
        <v>260075</v>
      </c>
    </row>
    <row r="189" spans="2:10">
      <c r="B189" s="4">
        <v>1</v>
      </c>
      <c r="C189" s="4">
        <v>2027</v>
      </c>
      <c r="D189" s="5">
        <v>243558</v>
      </c>
      <c r="E189" s="5">
        <v>638786</v>
      </c>
      <c r="F189" s="5">
        <v>6353</v>
      </c>
      <c r="G189" s="5">
        <v>160768</v>
      </c>
      <c r="H189" s="5">
        <v>5733</v>
      </c>
      <c r="I189" s="5">
        <v>1</v>
      </c>
      <c r="J189" s="5">
        <v>260075</v>
      </c>
    </row>
    <row r="190" spans="2:10">
      <c r="B190" s="4">
        <v>2</v>
      </c>
      <c r="C190" s="4">
        <v>2027</v>
      </c>
      <c r="D190" s="5">
        <v>243558</v>
      </c>
      <c r="E190" s="5">
        <v>639319</v>
      </c>
      <c r="F190" s="5">
        <v>6353</v>
      </c>
      <c r="G190" s="5">
        <v>160768</v>
      </c>
      <c r="H190" s="5">
        <v>5733</v>
      </c>
      <c r="I190" s="5">
        <v>1</v>
      </c>
      <c r="J190" s="5">
        <v>260075</v>
      </c>
    </row>
    <row r="191" spans="2:10">
      <c r="B191" s="4">
        <v>3</v>
      </c>
      <c r="C191" s="4">
        <v>2027</v>
      </c>
      <c r="D191" s="5">
        <v>243558</v>
      </c>
      <c r="E191" s="5">
        <v>639852</v>
      </c>
      <c r="F191" s="5">
        <v>6353</v>
      </c>
      <c r="G191" s="5">
        <v>160768</v>
      </c>
      <c r="H191" s="5">
        <v>5733</v>
      </c>
      <c r="I191" s="5">
        <v>1</v>
      </c>
      <c r="J191" s="5">
        <v>260075</v>
      </c>
    </row>
    <row r="192" spans="2:10">
      <c r="B192" s="4">
        <v>4</v>
      </c>
      <c r="C192" s="4">
        <v>2027</v>
      </c>
      <c r="D192" s="5">
        <v>243558</v>
      </c>
      <c r="E192" s="5">
        <v>640385</v>
      </c>
      <c r="F192" s="5">
        <v>6353</v>
      </c>
      <c r="G192" s="5">
        <v>160768</v>
      </c>
      <c r="H192" s="5">
        <v>5733</v>
      </c>
      <c r="I192" s="5">
        <v>1</v>
      </c>
      <c r="J192" s="5">
        <v>260075</v>
      </c>
    </row>
    <row r="193" spans="2:10">
      <c r="B193" s="4">
        <v>5</v>
      </c>
      <c r="C193" s="4">
        <v>2027</v>
      </c>
      <c r="D193" s="5">
        <v>243558</v>
      </c>
      <c r="E193" s="5">
        <v>640918</v>
      </c>
      <c r="F193" s="5">
        <v>6353</v>
      </c>
      <c r="G193" s="5">
        <v>160768</v>
      </c>
      <c r="H193" s="5">
        <v>5733</v>
      </c>
      <c r="I193" s="5">
        <v>1</v>
      </c>
      <c r="J193" s="5">
        <v>260075</v>
      </c>
    </row>
    <row r="194" spans="2:10">
      <c r="B194" s="4">
        <v>6</v>
      </c>
      <c r="C194" s="4">
        <v>2027</v>
      </c>
      <c r="D194" s="5">
        <v>243558</v>
      </c>
      <c r="E194" s="5">
        <v>641453</v>
      </c>
      <c r="F194" s="5">
        <v>6353</v>
      </c>
      <c r="G194" s="5">
        <v>160768</v>
      </c>
      <c r="H194" s="5">
        <v>5733</v>
      </c>
      <c r="I194" s="5">
        <v>1</v>
      </c>
      <c r="J194" s="5">
        <v>260075</v>
      </c>
    </row>
    <row r="195" spans="2:10">
      <c r="B195" s="4">
        <v>7</v>
      </c>
      <c r="C195" s="4">
        <v>2027</v>
      </c>
      <c r="D195" s="5">
        <v>243558</v>
      </c>
      <c r="E195" s="5">
        <v>641987</v>
      </c>
      <c r="F195" s="5">
        <v>6353</v>
      </c>
      <c r="G195" s="5">
        <v>160768</v>
      </c>
      <c r="H195" s="5">
        <v>5733</v>
      </c>
      <c r="I195" s="5">
        <v>1</v>
      </c>
      <c r="J195" s="5">
        <v>260075</v>
      </c>
    </row>
    <row r="196" spans="2:10">
      <c r="B196" s="4">
        <v>8</v>
      </c>
      <c r="C196" s="4">
        <v>2027</v>
      </c>
      <c r="D196" s="5">
        <v>243558</v>
      </c>
      <c r="E196" s="5">
        <v>642522</v>
      </c>
      <c r="F196" s="5">
        <v>6353</v>
      </c>
      <c r="G196" s="5">
        <v>160768</v>
      </c>
      <c r="H196" s="5">
        <v>5733</v>
      </c>
      <c r="I196" s="5">
        <v>1</v>
      </c>
      <c r="J196" s="5">
        <v>260075</v>
      </c>
    </row>
    <row r="197" spans="2:10">
      <c r="B197" s="4">
        <v>9</v>
      </c>
      <c r="C197" s="4">
        <v>2027</v>
      </c>
      <c r="D197" s="5">
        <v>243558</v>
      </c>
      <c r="E197" s="5">
        <v>643057</v>
      </c>
      <c r="F197" s="5">
        <v>6353</v>
      </c>
      <c r="G197" s="5">
        <v>160768</v>
      </c>
      <c r="H197" s="5">
        <v>5733</v>
      </c>
      <c r="I197" s="5">
        <v>1</v>
      </c>
      <c r="J197" s="5">
        <v>260075</v>
      </c>
    </row>
    <row r="198" spans="2:10">
      <c r="B198" s="4">
        <v>10</v>
      </c>
      <c r="C198" s="4">
        <v>2027</v>
      </c>
      <c r="D198" s="5">
        <v>243558</v>
      </c>
      <c r="E198" s="5">
        <v>643593</v>
      </c>
      <c r="F198" s="5">
        <v>6353</v>
      </c>
      <c r="G198" s="5">
        <v>160768</v>
      </c>
      <c r="H198" s="5">
        <v>5733</v>
      </c>
      <c r="I198" s="5">
        <v>1</v>
      </c>
      <c r="J198" s="5">
        <v>260075</v>
      </c>
    </row>
    <row r="199" spans="2:10">
      <c r="B199" s="4">
        <v>11</v>
      </c>
      <c r="C199" s="4">
        <v>2027</v>
      </c>
      <c r="D199" s="5">
        <v>243558</v>
      </c>
      <c r="E199" s="5">
        <v>644130</v>
      </c>
      <c r="F199" s="5">
        <v>6353</v>
      </c>
      <c r="G199" s="5">
        <v>160768</v>
      </c>
      <c r="H199" s="5">
        <v>5733</v>
      </c>
      <c r="I199" s="5">
        <v>1</v>
      </c>
      <c r="J199" s="5">
        <v>260075</v>
      </c>
    </row>
    <row r="200" spans="2:10">
      <c r="B200" s="4">
        <v>12</v>
      </c>
      <c r="C200" s="4">
        <v>2027</v>
      </c>
      <c r="D200" s="5">
        <v>243558</v>
      </c>
      <c r="E200" s="5">
        <v>644666</v>
      </c>
      <c r="F200" s="5">
        <v>6353</v>
      </c>
      <c r="G200" s="5">
        <v>160768</v>
      </c>
      <c r="H200" s="5">
        <v>5733</v>
      </c>
      <c r="I200" s="5">
        <v>1</v>
      </c>
      <c r="J200" s="5">
        <v>260075</v>
      </c>
    </row>
    <row r="201" spans="2:10">
      <c r="B201" s="4">
        <v>1</v>
      </c>
      <c r="C201" s="4">
        <v>2028</v>
      </c>
      <c r="D201" s="5">
        <v>243558</v>
      </c>
      <c r="E201" s="5">
        <v>645204</v>
      </c>
      <c r="F201" s="5">
        <v>6353</v>
      </c>
      <c r="G201" s="5">
        <v>160768</v>
      </c>
      <c r="H201" s="5">
        <v>5733</v>
      </c>
      <c r="I201" s="5">
        <v>1</v>
      </c>
      <c r="J201" s="5">
        <v>260075</v>
      </c>
    </row>
    <row r="202" spans="2:10">
      <c r="B202" s="4">
        <v>2</v>
      </c>
      <c r="C202" s="4">
        <v>2028</v>
      </c>
      <c r="D202" s="5">
        <v>243558</v>
      </c>
      <c r="E202" s="5">
        <v>645741</v>
      </c>
      <c r="F202" s="5">
        <v>6353</v>
      </c>
      <c r="G202" s="5">
        <v>160768</v>
      </c>
      <c r="H202" s="5">
        <v>5733</v>
      </c>
      <c r="I202" s="5">
        <v>1</v>
      </c>
      <c r="J202" s="5">
        <v>260075</v>
      </c>
    </row>
    <row r="203" spans="2:10">
      <c r="B203" s="4">
        <v>3</v>
      </c>
      <c r="C203" s="4">
        <v>2028</v>
      </c>
      <c r="D203" s="5">
        <v>243558</v>
      </c>
      <c r="E203" s="5">
        <v>646279</v>
      </c>
      <c r="F203" s="5">
        <v>6353</v>
      </c>
      <c r="G203" s="5">
        <v>160768</v>
      </c>
      <c r="H203" s="5">
        <v>5733</v>
      </c>
      <c r="I203" s="5">
        <v>1</v>
      </c>
      <c r="J203" s="5">
        <v>260075</v>
      </c>
    </row>
    <row r="204" spans="2:10">
      <c r="B204" s="4">
        <v>4</v>
      </c>
      <c r="C204" s="4">
        <v>2028</v>
      </c>
      <c r="D204" s="5">
        <v>243558</v>
      </c>
      <c r="E204" s="5">
        <v>646818</v>
      </c>
      <c r="F204" s="5">
        <v>6353</v>
      </c>
      <c r="G204" s="5">
        <v>160768</v>
      </c>
      <c r="H204" s="5">
        <v>5733</v>
      </c>
      <c r="I204" s="5">
        <v>1</v>
      </c>
      <c r="J204" s="5">
        <v>260075</v>
      </c>
    </row>
    <row r="205" spans="2:10">
      <c r="B205" s="4">
        <v>5</v>
      </c>
      <c r="C205" s="4">
        <v>2028</v>
      </c>
      <c r="D205" s="5">
        <v>243558</v>
      </c>
      <c r="E205" s="5">
        <v>647357</v>
      </c>
      <c r="F205" s="5">
        <v>6353</v>
      </c>
      <c r="G205" s="5">
        <v>160768</v>
      </c>
      <c r="H205" s="5">
        <v>5733</v>
      </c>
      <c r="I205" s="5">
        <v>1</v>
      </c>
      <c r="J205" s="5">
        <v>260075</v>
      </c>
    </row>
    <row r="206" spans="2:10">
      <c r="B206" s="4">
        <v>6</v>
      </c>
      <c r="C206" s="4">
        <v>2028</v>
      </c>
      <c r="D206" s="5">
        <v>243558</v>
      </c>
      <c r="E206" s="5">
        <v>647897</v>
      </c>
      <c r="F206" s="5">
        <v>6353</v>
      </c>
      <c r="G206" s="5">
        <v>160768</v>
      </c>
      <c r="H206" s="5">
        <v>5733</v>
      </c>
      <c r="I206" s="5">
        <v>1</v>
      </c>
      <c r="J206" s="5">
        <v>260075</v>
      </c>
    </row>
    <row r="207" spans="2:10">
      <c r="B207" s="4">
        <v>7</v>
      </c>
      <c r="C207" s="4">
        <v>2028</v>
      </c>
      <c r="D207" s="5">
        <v>243558</v>
      </c>
      <c r="E207" s="5">
        <v>648436</v>
      </c>
      <c r="F207" s="5">
        <v>6353</v>
      </c>
      <c r="G207" s="5">
        <v>160768</v>
      </c>
      <c r="H207" s="5">
        <v>5733</v>
      </c>
      <c r="I207" s="5">
        <v>1</v>
      </c>
      <c r="J207" s="5">
        <v>260075</v>
      </c>
    </row>
    <row r="208" spans="2:10">
      <c r="B208" s="4">
        <v>8</v>
      </c>
      <c r="C208" s="4">
        <v>2028</v>
      </c>
      <c r="D208" s="5">
        <v>243558</v>
      </c>
      <c r="E208" s="5">
        <v>648977</v>
      </c>
      <c r="F208" s="5">
        <v>6353</v>
      </c>
      <c r="G208" s="5">
        <v>160768</v>
      </c>
      <c r="H208" s="5">
        <v>5733</v>
      </c>
      <c r="I208" s="5">
        <v>1</v>
      </c>
      <c r="J208" s="5">
        <v>260075</v>
      </c>
    </row>
    <row r="209" spans="2:10">
      <c r="B209" s="4">
        <v>9</v>
      </c>
      <c r="C209" s="4">
        <v>2028</v>
      </c>
      <c r="D209" s="5">
        <v>243558</v>
      </c>
      <c r="E209" s="5">
        <v>649518</v>
      </c>
      <c r="F209" s="5">
        <v>6353</v>
      </c>
      <c r="G209" s="5">
        <v>160768</v>
      </c>
      <c r="H209" s="5">
        <v>5733</v>
      </c>
      <c r="I209" s="5">
        <v>1</v>
      </c>
      <c r="J209" s="5">
        <v>260075</v>
      </c>
    </row>
    <row r="210" spans="2:10">
      <c r="B210" s="4">
        <v>10</v>
      </c>
      <c r="C210" s="4">
        <v>2028</v>
      </c>
      <c r="D210" s="5">
        <v>243558</v>
      </c>
      <c r="E210" s="5">
        <v>650059</v>
      </c>
      <c r="F210" s="5">
        <v>6353</v>
      </c>
      <c r="G210" s="5">
        <v>160768</v>
      </c>
      <c r="H210" s="5">
        <v>5733</v>
      </c>
      <c r="I210" s="5">
        <v>1</v>
      </c>
      <c r="J210" s="5">
        <v>260075</v>
      </c>
    </row>
    <row r="211" spans="2:10">
      <c r="B211" s="4">
        <v>11</v>
      </c>
      <c r="C211" s="4">
        <v>2028</v>
      </c>
      <c r="D211" s="5">
        <v>243558</v>
      </c>
      <c r="E211" s="5">
        <v>650601</v>
      </c>
      <c r="F211" s="5">
        <v>6353</v>
      </c>
      <c r="G211" s="5">
        <v>160768</v>
      </c>
      <c r="H211" s="5">
        <v>5733</v>
      </c>
      <c r="I211" s="5">
        <v>1</v>
      </c>
      <c r="J211" s="5">
        <v>260075</v>
      </c>
    </row>
    <row r="212" spans="2:10">
      <c r="B212" s="4">
        <v>12</v>
      </c>
      <c r="C212" s="4">
        <v>2028</v>
      </c>
      <c r="D212" s="5">
        <v>243558</v>
      </c>
      <c r="E212" s="5">
        <v>651143</v>
      </c>
      <c r="F212" s="5">
        <v>6353</v>
      </c>
      <c r="G212" s="5">
        <v>160768</v>
      </c>
      <c r="H212" s="5">
        <v>5733</v>
      </c>
      <c r="I212" s="5">
        <v>1</v>
      </c>
      <c r="J212" s="5">
        <v>260075</v>
      </c>
    </row>
    <row r="213" spans="2:10">
      <c r="B213" s="4">
        <v>1</v>
      </c>
      <c r="C213" s="4">
        <v>2029</v>
      </c>
      <c r="D213" s="5">
        <v>243558</v>
      </c>
      <c r="E213" s="5">
        <v>651685</v>
      </c>
      <c r="F213" s="5">
        <v>6353</v>
      </c>
      <c r="G213" s="5">
        <v>160768</v>
      </c>
      <c r="H213" s="5">
        <v>5733</v>
      </c>
      <c r="I213" s="5">
        <v>1</v>
      </c>
      <c r="J213" s="5">
        <v>260075</v>
      </c>
    </row>
    <row r="214" spans="2:10">
      <c r="B214" s="4">
        <v>2</v>
      </c>
      <c r="C214" s="4">
        <v>2029</v>
      </c>
      <c r="D214" s="5">
        <v>243558</v>
      </c>
      <c r="E214" s="5">
        <v>652228</v>
      </c>
      <c r="F214" s="5">
        <v>6353</v>
      </c>
      <c r="G214" s="5">
        <v>160768</v>
      </c>
      <c r="H214" s="5">
        <v>5733</v>
      </c>
      <c r="I214" s="5">
        <v>1</v>
      </c>
      <c r="J214" s="5">
        <v>260075</v>
      </c>
    </row>
    <row r="215" spans="2:10">
      <c r="B215" s="4">
        <v>3</v>
      </c>
      <c r="C215" s="4">
        <v>2029</v>
      </c>
      <c r="D215" s="5">
        <v>243558</v>
      </c>
      <c r="E215" s="5">
        <v>652772</v>
      </c>
      <c r="F215" s="5">
        <v>6353</v>
      </c>
      <c r="G215" s="5">
        <v>160768</v>
      </c>
      <c r="H215" s="5">
        <v>5733</v>
      </c>
      <c r="I215" s="5">
        <v>1</v>
      </c>
      <c r="J215" s="5">
        <v>260075</v>
      </c>
    </row>
    <row r="216" spans="2:10">
      <c r="B216" s="4">
        <v>4</v>
      </c>
      <c r="C216" s="4">
        <v>2029</v>
      </c>
      <c r="D216" s="5">
        <v>243558</v>
      </c>
      <c r="E216" s="5">
        <v>653316</v>
      </c>
      <c r="F216" s="5">
        <v>6353</v>
      </c>
      <c r="G216" s="5">
        <v>160768</v>
      </c>
      <c r="H216" s="5">
        <v>5733</v>
      </c>
      <c r="I216" s="5">
        <v>1</v>
      </c>
      <c r="J216" s="5">
        <v>260075</v>
      </c>
    </row>
    <row r="217" spans="2:10">
      <c r="B217" s="4">
        <v>5</v>
      </c>
      <c r="C217" s="4">
        <v>2029</v>
      </c>
      <c r="D217" s="5">
        <v>243558</v>
      </c>
      <c r="E217" s="5">
        <v>653860</v>
      </c>
      <c r="F217" s="5">
        <v>6353</v>
      </c>
      <c r="G217" s="5">
        <v>160768</v>
      </c>
      <c r="H217" s="5">
        <v>5733</v>
      </c>
      <c r="I217" s="5">
        <v>1</v>
      </c>
      <c r="J217" s="5">
        <v>260075</v>
      </c>
    </row>
    <row r="218" spans="2:10">
      <c r="B218" s="4">
        <v>6</v>
      </c>
      <c r="C218" s="4">
        <v>2029</v>
      </c>
      <c r="D218" s="5">
        <v>243558</v>
      </c>
      <c r="E218" s="5">
        <v>654405</v>
      </c>
      <c r="F218" s="5">
        <v>6353</v>
      </c>
      <c r="G218" s="5">
        <v>160768</v>
      </c>
      <c r="H218" s="5">
        <v>5733</v>
      </c>
      <c r="I218" s="5">
        <v>1</v>
      </c>
      <c r="J218" s="5">
        <v>260075</v>
      </c>
    </row>
    <row r="219" spans="2:10">
      <c r="B219" s="4">
        <v>7</v>
      </c>
      <c r="C219" s="4">
        <v>2029</v>
      </c>
      <c r="D219" s="5">
        <v>243558</v>
      </c>
      <c r="E219" s="5">
        <v>654951</v>
      </c>
      <c r="F219" s="5">
        <v>6353</v>
      </c>
      <c r="G219" s="5">
        <v>160768</v>
      </c>
      <c r="H219" s="5">
        <v>5733</v>
      </c>
      <c r="I219" s="5">
        <v>1</v>
      </c>
      <c r="J219" s="5">
        <v>260075</v>
      </c>
    </row>
    <row r="220" spans="2:10">
      <c r="B220" s="4">
        <v>8</v>
      </c>
      <c r="C220" s="4">
        <v>2029</v>
      </c>
      <c r="D220" s="5">
        <v>243558</v>
      </c>
      <c r="E220" s="5">
        <v>655496</v>
      </c>
      <c r="F220" s="5">
        <v>6353</v>
      </c>
      <c r="G220" s="5">
        <v>160768</v>
      </c>
      <c r="H220" s="5">
        <v>5733</v>
      </c>
      <c r="I220" s="5">
        <v>1</v>
      </c>
      <c r="J220" s="5">
        <v>260075</v>
      </c>
    </row>
    <row r="221" spans="2:10">
      <c r="B221" s="4">
        <v>9</v>
      </c>
      <c r="C221" s="4">
        <v>2029</v>
      </c>
      <c r="D221" s="5">
        <v>243558</v>
      </c>
      <c r="E221" s="5">
        <v>656043</v>
      </c>
      <c r="F221" s="5">
        <v>6353</v>
      </c>
      <c r="G221" s="5">
        <v>160768</v>
      </c>
      <c r="H221" s="5">
        <v>5733</v>
      </c>
      <c r="I221" s="5">
        <v>1</v>
      </c>
      <c r="J221" s="5">
        <v>260075</v>
      </c>
    </row>
    <row r="222" spans="2:10">
      <c r="B222" s="4">
        <v>10</v>
      </c>
      <c r="C222" s="4">
        <v>2029</v>
      </c>
      <c r="D222" s="5">
        <v>243558</v>
      </c>
      <c r="E222" s="5">
        <v>656589</v>
      </c>
      <c r="F222" s="5">
        <v>6353</v>
      </c>
      <c r="G222" s="5">
        <v>160768</v>
      </c>
      <c r="H222" s="5">
        <v>5733</v>
      </c>
      <c r="I222" s="5">
        <v>1</v>
      </c>
      <c r="J222" s="5">
        <v>260075</v>
      </c>
    </row>
    <row r="223" spans="2:10">
      <c r="B223" s="4">
        <v>11</v>
      </c>
      <c r="C223" s="4">
        <v>2029</v>
      </c>
      <c r="D223" s="5">
        <v>243558</v>
      </c>
      <c r="E223" s="5">
        <v>657136</v>
      </c>
      <c r="F223" s="5">
        <v>6353</v>
      </c>
      <c r="G223" s="5">
        <v>160768</v>
      </c>
      <c r="H223" s="5">
        <v>5733</v>
      </c>
      <c r="I223" s="5">
        <v>1</v>
      </c>
      <c r="J223" s="5">
        <v>260075</v>
      </c>
    </row>
    <row r="224" spans="2:10">
      <c r="B224" s="4">
        <v>12</v>
      </c>
      <c r="C224" s="4">
        <v>2029</v>
      </c>
      <c r="D224" s="5">
        <v>243558</v>
      </c>
      <c r="E224" s="5">
        <v>657684</v>
      </c>
      <c r="F224" s="5">
        <v>6353</v>
      </c>
      <c r="G224" s="5">
        <v>160768</v>
      </c>
      <c r="H224" s="5">
        <v>5733</v>
      </c>
      <c r="I224" s="5">
        <v>1</v>
      </c>
      <c r="J224" s="5">
        <v>260075</v>
      </c>
    </row>
    <row r="225" spans="2:10">
      <c r="B225" s="4">
        <v>1</v>
      </c>
      <c r="C225" s="4">
        <v>2030</v>
      </c>
      <c r="D225" s="5">
        <v>243558</v>
      </c>
      <c r="E225" s="5">
        <v>658232</v>
      </c>
      <c r="F225" s="5">
        <v>6353</v>
      </c>
      <c r="G225" s="5">
        <v>160768</v>
      </c>
      <c r="H225" s="5">
        <v>5733</v>
      </c>
      <c r="I225" s="5">
        <v>1</v>
      </c>
      <c r="J225" s="5">
        <v>260075</v>
      </c>
    </row>
    <row r="226" spans="2:10">
      <c r="B226" s="4">
        <v>2</v>
      </c>
      <c r="C226" s="4">
        <v>2030</v>
      </c>
      <c r="D226" s="5">
        <v>243558</v>
      </c>
      <c r="E226" s="5">
        <v>658781</v>
      </c>
      <c r="F226" s="5">
        <v>6353</v>
      </c>
      <c r="G226" s="5">
        <v>160768</v>
      </c>
      <c r="H226" s="5">
        <v>5733</v>
      </c>
      <c r="I226" s="5">
        <v>1</v>
      </c>
      <c r="J226" s="5">
        <v>260075</v>
      </c>
    </row>
    <row r="227" spans="2:10">
      <c r="B227" s="4">
        <v>3</v>
      </c>
      <c r="C227" s="4">
        <v>2030</v>
      </c>
      <c r="D227" s="5">
        <v>243558</v>
      </c>
      <c r="E227" s="5">
        <v>659330</v>
      </c>
      <c r="F227" s="5">
        <v>6353</v>
      </c>
      <c r="G227" s="5">
        <v>160768</v>
      </c>
      <c r="H227" s="5">
        <v>5733</v>
      </c>
      <c r="I227" s="5">
        <v>1</v>
      </c>
      <c r="J227" s="5">
        <v>260075</v>
      </c>
    </row>
    <row r="228" spans="2:10">
      <c r="B228" s="4">
        <v>4</v>
      </c>
      <c r="C228" s="4">
        <v>2030</v>
      </c>
      <c r="D228" s="5">
        <v>243558</v>
      </c>
      <c r="E228" s="5">
        <v>659879</v>
      </c>
      <c r="F228" s="5">
        <v>6353</v>
      </c>
      <c r="G228" s="5">
        <v>160768</v>
      </c>
      <c r="H228" s="5">
        <v>5733</v>
      </c>
      <c r="I228" s="5">
        <v>1</v>
      </c>
      <c r="J228" s="5">
        <v>260075</v>
      </c>
    </row>
    <row r="229" spans="2:10">
      <c r="B229" s="4">
        <v>5</v>
      </c>
      <c r="C229" s="4">
        <v>2030</v>
      </c>
      <c r="D229" s="5">
        <v>243558</v>
      </c>
      <c r="E229" s="5">
        <v>660429</v>
      </c>
      <c r="F229" s="5">
        <v>6353</v>
      </c>
      <c r="G229" s="5">
        <v>160768</v>
      </c>
      <c r="H229" s="5">
        <v>5733</v>
      </c>
      <c r="I229" s="5">
        <v>1</v>
      </c>
      <c r="J229" s="5">
        <v>260075</v>
      </c>
    </row>
    <row r="230" spans="2:10">
      <c r="B230" s="4">
        <v>6</v>
      </c>
      <c r="C230" s="4">
        <v>2030</v>
      </c>
      <c r="D230" s="5">
        <v>243558</v>
      </c>
      <c r="E230" s="5">
        <v>660979</v>
      </c>
      <c r="F230" s="5">
        <v>6353</v>
      </c>
      <c r="G230" s="5">
        <v>160768</v>
      </c>
      <c r="H230" s="5">
        <v>5733</v>
      </c>
      <c r="I230" s="5">
        <v>1</v>
      </c>
      <c r="J230" s="5">
        <v>260075</v>
      </c>
    </row>
    <row r="231" spans="2:10">
      <c r="B231" s="4">
        <v>7</v>
      </c>
      <c r="C231" s="4">
        <v>2030</v>
      </c>
      <c r="D231" s="5">
        <v>243558</v>
      </c>
      <c r="E231" s="5">
        <v>661530</v>
      </c>
      <c r="F231" s="5">
        <v>6353</v>
      </c>
      <c r="G231" s="5">
        <v>160768</v>
      </c>
      <c r="H231" s="5">
        <v>5733</v>
      </c>
      <c r="I231" s="5">
        <v>1</v>
      </c>
      <c r="J231" s="5">
        <v>260075</v>
      </c>
    </row>
    <row r="232" spans="2:10">
      <c r="B232" s="4">
        <v>8</v>
      </c>
      <c r="C232" s="4">
        <v>2030</v>
      </c>
      <c r="D232" s="5">
        <v>243558</v>
      </c>
      <c r="E232" s="5">
        <v>662081</v>
      </c>
      <c r="F232" s="5">
        <v>6353</v>
      </c>
      <c r="G232" s="5">
        <v>160768</v>
      </c>
      <c r="H232" s="5">
        <v>5733</v>
      </c>
      <c r="I232" s="5">
        <v>1</v>
      </c>
      <c r="J232" s="5">
        <v>260075</v>
      </c>
    </row>
    <row r="233" spans="2:10">
      <c r="B233" s="4">
        <v>9</v>
      </c>
      <c r="C233" s="4">
        <v>2030</v>
      </c>
      <c r="D233" s="5">
        <v>243558</v>
      </c>
      <c r="E233" s="5">
        <v>662633</v>
      </c>
      <c r="F233" s="5">
        <v>6353</v>
      </c>
      <c r="G233" s="5">
        <v>160768</v>
      </c>
      <c r="H233" s="5">
        <v>5733</v>
      </c>
      <c r="I233" s="5">
        <v>1</v>
      </c>
      <c r="J233" s="5">
        <v>260075</v>
      </c>
    </row>
    <row r="234" spans="2:10">
      <c r="B234" s="4">
        <v>10</v>
      </c>
      <c r="C234" s="4">
        <v>2030</v>
      </c>
      <c r="D234" s="5">
        <v>243558</v>
      </c>
      <c r="E234" s="5">
        <v>663185</v>
      </c>
      <c r="F234" s="5">
        <v>6353</v>
      </c>
      <c r="G234" s="5">
        <v>160768</v>
      </c>
      <c r="H234" s="5">
        <v>5733</v>
      </c>
      <c r="I234" s="5">
        <v>1</v>
      </c>
      <c r="J234" s="5">
        <v>260075</v>
      </c>
    </row>
    <row r="235" spans="2:10">
      <c r="B235" s="4">
        <v>11</v>
      </c>
      <c r="C235" s="4">
        <v>2030</v>
      </c>
      <c r="D235" s="5">
        <v>243558</v>
      </c>
      <c r="E235" s="5">
        <v>663738</v>
      </c>
      <c r="F235" s="5">
        <v>6353</v>
      </c>
      <c r="G235" s="5">
        <v>160768</v>
      </c>
      <c r="H235" s="5">
        <v>5733</v>
      </c>
      <c r="I235" s="5">
        <v>1</v>
      </c>
      <c r="J235" s="5">
        <v>260075</v>
      </c>
    </row>
    <row r="236" spans="2:10">
      <c r="B236" s="4">
        <v>12</v>
      </c>
      <c r="C236" s="4">
        <v>2030</v>
      </c>
      <c r="D236" s="5">
        <v>243558</v>
      </c>
      <c r="E236" s="5">
        <v>664291</v>
      </c>
      <c r="F236" s="5">
        <v>6353</v>
      </c>
      <c r="G236" s="5">
        <v>160768</v>
      </c>
      <c r="H236" s="5">
        <v>5733</v>
      </c>
      <c r="I236" s="5">
        <v>1</v>
      </c>
      <c r="J236" s="5">
        <v>260075</v>
      </c>
    </row>
    <row r="237" spans="2:10">
      <c r="B237" s="4">
        <v>1</v>
      </c>
      <c r="C237" s="4">
        <v>2031</v>
      </c>
      <c r="D237" s="5">
        <v>243558</v>
      </c>
      <c r="E237" s="5">
        <v>664845</v>
      </c>
      <c r="F237" s="5">
        <v>6353</v>
      </c>
      <c r="G237" s="5">
        <v>160768</v>
      </c>
      <c r="H237" s="5">
        <v>5733</v>
      </c>
      <c r="I237" s="5">
        <v>1</v>
      </c>
      <c r="J237" s="5">
        <v>260075</v>
      </c>
    </row>
    <row r="238" spans="2:10">
      <c r="B238" s="4">
        <v>2</v>
      </c>
      <c r="C238" s="4">
        <v>2031</v>
      </c>
      <c r="D238" s="5">
        <v>243558</v>
      </c>
      <c r="E238" s="5">
        <v>665399</v>
      </c>
      <c r="F238" s="5">
        <v>6353</v>
      </c>
      <c r="G238" s="5">
        <v>160768</v>
      </c>
      <c r="H238" s="5">
        <v>5733</v>
      </c>
      <c r="I238" s="5">
        <v>1</v>
      </c>
      <c r="J238" s="5">
        <v>260075</v>
      </c>
    </row>
    <row r="239" spans="2:10">
      <c r="B239" s="4">
        <v>3</v>
      </c>
      <c r="C239" s="4">
        <v>2031</v>
      </c>
      <c r="D239" s="5">
        <v>243558</v>
      </c>
      <c r="E239" s="5">
        <v>665953</v>
      </c>
      <c r="F239" s="5">
        <v>6353</v>
      </c>
      <c r="G239" s="5">
        <v>160768</v>
      </c>
      <c r="H239" s="5">
        <v>5733</v>
      </c>
      <c r="I239" s="5">
        <v>1</v>
      </c>
      <c r="J239" s="5">
        <v>260075</v>
      </c>
    </row>
    <row r="240" spans="2:10">
      <c r="B240" s="4">
        <v>4</v>
      </c>
      <c r="C240" s="4">
        <v>2031</v>
      </c>
      <c r="D240" s="5">
        <v>243558</v>
      </c>
      <c r="E240" s="5">
        <v>666508</v>
      </c>
      <c r="F240" s="5">
        <v>6353</v>
      </c>
      <c r="G240" s="5">
        <v>160768</v>
      </c>
      <c r="H240" s="5">
        <v>5733</v>
      </c>
      <c r="I240" s="5">
        <v>1</v>
      </c>
      <c r="J240" s="5">
        <v>260075</v>
      </c>
    </row>
    <row r="241" spans="2:10">
      <c r="B241" s="4">
        <v>5</v>
      </c>
      <c r="C241" s="4">
        <v>2031</v>
      </c>
      <c r="D241" s="5">
        <v>243558</v>
      </c>
      <c r="E241" s="5">
        <v>667064</v>
      </c>
      <c r="F241" s="5">
        <v>6353</v>
      </c>
      <c r="G241" s="5">
        <v>160768</v>
      </c>
      <c r="H241" s="5">
        <v>5733</v>
      </c>
      <c r="I241" s="5">
        <v>1</v>
      </c>
      <c r="J241" s="5">
        <v>260075</v>
      </c>
    </row>
    <row r="242" spans="2:10">
      <c r="B242" s="4">
        <v>6</v>
      </c>
      <c r="C242" s="4">
        <v>2031</v>
      </c>
      <c r="D242" s="5">
        <v>243558</v>
      </c>
      <c r="E242" s="5">
        <v>667620</v>
      </c>
      <c r="F242" s="5">
        <v>6353</v>
      </c>
      <c r="G242" s="5">
        <v>160768</v>
      </c>
      <c r="H242" s="5">
        <v>5733</v>
      </c>
      <c r="I242" s="5">
        <v>1</v>
      </c>
      <c r="J242" s="5">
        <v>260075</v>
      </c>
    </row>
    <row r="243" spans="2:10">
      <c r="B243" s="4">
        <v>7</v>
      </c>
      <c r="C243" s="4">
        <v>2031</v>
      </c>
      <c r="D243" s="5">
        <v>243558</v>
      </c>
      <c r="E243" s="5">
        <v>668176</v>
      </c>
      <c r="F243" s="5">
        <v>6353</v>
      </c>
      <c r="G243" s="5">
        <v>160768</v>
      </c>
      <c r="H243" s="5">
        <v>5733</v>
      </c>
      <c r="I243" s="5">
        <v>1</v>
      </c>
      <c r="J243" s="5">
        <v>260075</v>
      </c>
    </row>
    <row r="244" spans="2:10">
      <c r="B244" s="4">
        <v>8</v>
      </c>
      <c r="C244" s="4">
        <v>2031</v>
      </c>
      <c r="D244" s="5">
        <v>243558</v>
      </c>
      <c r="E244" s="5">
        <v>668733</v>
      </c>
      <c r="F244" s="5">
        <v>6353</v>
      </c>
      <c r="G244" s="5">
        <v>160768</v>
      </c>
      <c r="H244" s="5">
        <v>5733</v>
      </c>
      <c r="I244" s="5">
        <v>1</v>
      </c>
      <c r="J244" s="5">
        <v>260075</v>
      </c>
    </row>
    <row r="245" spans="2:10">
      <c r="B245" s="4">
        <v>9</v>
      </c>
      <c r="C245" s="4">
        <v>2031</v>
      </c>
      <c r="D245" s="5">
        <v>243558</v>
      </c>
      <c r="E245" s="5">
        <v>669290</v>
      </c>
      <c r="F245" s="5">
        <v>6353</v>
      </c>
      <c r="G245" s="5">
        <v>160768</v>
      </c>
      <c r="H245" s="5">
        <v>5733</v>
      </c>
      <c r="I245" s="5">
        <v>1</v>
      </c>
      <c r="J245" s="5">
        <v>260075</v>
      </c>
    </row>
    <row r="246" spans="2:10">
      <c r="B246" s="4">
        <v>10</v>
      </c>
      <c r="C246" s="4">
        <v>2031</v>
      </c>
      <c r="D246" s="5">
        <v>243558</v>
      </c>
      <c r="E246" s="5">
        <v>669848</v>
      </c>
      <c r="F246" s="5">
        <v>6353</v>
      </c>
      <c r="G246" s="5">
        <v>160768</v>
      </c>
      <c r="H246" s="5">
        <v>5733</v>
      </c>
      <c r="I246" s="5">
        <v>1</v>
      </c>
      <c r="J246" s="5">
        <v>260075</v>
      </c>
    </row>
    <row r="247" spans="2:10">
      <c r="B247" s="4">
        <v>11</v>
      </c>
      <c r="C247" s="4">
        <v>2031</v>
      </c>
      <c r="D247" s="5">
        <v>243558</v>
      </c>
      <c r="E247" s="5">
        <v>670406</v>
      </c>
      <c r="F247" s="5">
        <v>6353</v>
      </c>
      <c r="G247" s="5">
        <v>160768</v>
      </c>
      <c r="H247" s="5">
        <v>5733</v>
      </c>
      <c r="I247" s="5">
        <v>1</v>
      </c>
      <c r="J247" s="5">
        <v>260075</v>
      </c>
    </row>
    <row r="248" spans="2:10">
      <c r="B248" s="4">
        <v>12</v>
      </c>
      <c r="C248" s="4">
        <v>2031</v>
      </c>
      <c r="D248" s="5">
        <v>243558</v>
      </c>
      <c r="E248" s="5">
        <v>670965</v>
      </c>
      <c r="F248" s="5">
        <v>6353</v>
      </c>
      <c r="G248" s="5">
        <v>160768</v>
      </c>
      <c r="H248" s="5">
        <v>5733</v>
      </c>
      <c r="I248" s="5">
        <v>1</v>
      </c>
      <c r="J248" s="5">
        <v>260075</v>
      </c>
    </row>
    <row r="249" spans="2:10">
      <c r="B249" s="4">
        <v>1</v>
      </c>
      <c r="C249" s="4">
        <v>2032</v>
      </c>
      <c r="D249" s="5">
        <v>243558</v>
      </c>
      <c r="E249" s="5">
        <v>671524</v>
      </c>
      <c r="F249" s="5">
        <v>6353</v>
      </c>
      <c r="G249" s="5">
        <v>160768</v>
      </c>
      <c r="H249" s="5">
        <v>5733</v>
      </c>
      <c r="I249" s="5">
        <v>1</v>
      </c>
      <c r="J249" s="5">
        <v>260075</v>
      </c>
    </row>
    <row r="250" spans="2:10">
      <c r="B250" s="4">
        <v>2</v>
      </c>
      <c r="C250" s="4">
        <v>2032</v>
      </c>
      <c r="D250" s="5">
        <v>243558</v>
      </c>
      <c r="E250" s="5">
        <v>672083</v>
      </c>
      <c r="F250" s="5">
        <v>6353</v>
      </c>
      <c r="G250" s="5">
        <v>160768</v>
      </c>
      <c r="H250" s="5">
        <v>5733</v>
      </c>
      <c r="I250" s="5">
        <v>1</v>
      </c>
      <c r="J250" s="5">
        <v>260075</v>
      </c>
    </row>
    <row r="251" spans="2:10">
      <c r="B251" s="4">
        <v>3</v>
      </c>
      <c r="C251" s="4">
        <v>2032</v>
      </c>
      <c r="D251" s="5">
        <v>243558</v>
      </c>
      <c r="E251" s="5">
        <v>672643</v>
      </c>
      <c r="F251" s="5">
        <v>6353</v>
      </c>
      <c r="G251" s="5">
        <v>160768</v>
      </c>
      <c r="H251" s="5">
        <v>5733</v>
      </c>
      <c r="I251" s="5">
        <v>1</v>
      </c>
      <c r="J251" s="5">
        <v>260075</v>
      </c>
    </row>
    <row r="252" spans="2:10">
      <c r="B252" s="4">
        <v>4</v>
      </c>
      <c r="C252" s="4">
        <v>2032</v>
      </c>
      <c r="D252" s="5">
        <v>243558</v>
      </c>
      <c r="E252" s="5">
        <v>673204</v>
      </c>
      <c r="F252" s="5">
        <v>6353</v>
      </c>
      <c r="G252" s="5">
        <v>160768</v>
      </c>
      <c r="H252" s="5">
        <v>5733</v>
      </c>
      <c r="I252" s="5">
        <v>1</v>
      </c>
      <c r="J252" s="5">
        <v>260075</v>
      </c>
    </row>
    <row r="253" spans="2:10">
      <c r="B253" s="4">
        <v>5</v>
      </c>
      <c r="C253" s="4">
        <v>2032</v>
      </c>
      <c r="D253" s="5">
        <v>243558</v>
      </c>
      <c r="E253" s="5">
        <v>673765</v>
      </c>
      <c r="F253" s="5">
        <v>6353</v>
      </c>
      <c r="G253" s="5">
        <v>160768</v>
      </c>
      <c r="H253" s="5">
        <v>5733</v>
      </c>
      <c r="I253" s="5">
        <v>1</v>
      </c>
      <c r="J253" s="5">
        <v>260075</v>
      </c>
    </row>
    <row r="254" spans="2:10">
      <c r="B254" s="4">
        <v>6</v>
      </c>
      <c r="C254" s="4">
        <v>2032</v>
      </c>
      <c r="D254" s="5">
        <v>243558</v>
      </c>
      <c r="E254" s="5">
        <v>674326</v>
      </c>
      <c r="F254" s="5">
        <v>6353</v>
      </c>
      <c r="G254" s="5">
        <v>160768</v>
      </c>
      <c r="H254" s="5">
        <v>5733</v>
      </c>
      <c r="I254" s="5">
        <v>1</v>
      </c>
      <c r="J254" s="5">
        <v>260075</v>
      </c>
    </row>
    <row r="255" spans="2:10">
      <c r="B255" s="4">
        <v>7</v>
      </c>
      <c r="C255" s="4">
        <v>2032</v>
      </c>
      <c r="D255" s="5">
        <v>243558</v>
      </c>
      <c r="E255" s="5">
        <v>674888</v>
      </c>
      <c r="F255" s="5">
        <v>6353</v>
      </c>
      <c r="G255" s="5">
        <v>160768</v>
      </c>
      <c r="H255" s="5">
        <v>5733</v>
      </c>
      <c r="I255" s="5">
        <v>1</v>
      </c>
      <c r="J255" s="5">
        <v>260075</v>
      </c>
    </row>
    <row r="256" spans="2:10">
      <c r="B256" s="4">
        <v>8</v>
      </c>
      <c r="C256" s="4">
        <v>2032</v>
      </c>
      <c r="D256" s="5">
        <v>243558</v>
      </c>
      <c r="E256" s="5">
        <v>675451</v>
      </c>
      <c r="F256" s="5">
        <v>6353</v>
      </c>
      <c r="G256" s="5">
        <v>160768</v>
      </c>
      <c r="H256" s="5">
        <v>5733</v>
      </c>
      <c r="I256" s="5">
        <v>1</v>
      </c>
      <c r="J256" s="5">
        <v>260075</v>
      </c>
    </row>
    <row r="257" spans="2:10">
      <c r="B257" s="4">
        <v>9</v>
      </c>
      <c r="C257" s="4">
        <v>2032</v>
      </c>
      <c r="D257" s="5">
        <v>243558</v>
      </c>
      <c r="E257" s="5">
        <v>676014</v>
      </c>
      <c r="F257" s="5">
        <v>6353</v>
      </c>
      <c r="G257" s="5">
        <v>160768</v>
      </c>
      <c r="H257" s="5">
        <v>5733</v>
      </c>
      <c r="I257" s="5">
        <v>1</v>
      </c>
      <c r="J257" s="5">
        <v>260075</v>
      </c>
    </row>
    <row r="258" spans="2:10">
      <c r="B258" s="4">
        <v>10</v>
      </c>
      <c r="C258" s="4">
        <v>2032</v>
      </c>
      <c r="D258" s="5">
        <v>243558</v>
      </c>
      <c r="E258" s="5">
        <v>676577</v>
      </c>
      <c r="F258" s="5">
        <v>6353</v>
      </c>
      <c r="G258" s="5">
        <v>160768</v>
      </c>
      <c r="H258" s="5">
        <v>5733</v>
      </c>
      <c r="I258" s="5">
        <v>1</v>
      </c>
      <c r="J258" s="5">
        <v>260075</v>
      </c>
    </row>
    <row r="259" spans="2:10">
      <c r="B259" s="4">
        <v>11</v>
      </c>
      <c r="C259" s="4">
        <v>2032</v>
      </c>
      <c r="D259" s="5">
        <v>243558</v>
      </c>
      <c r="E259" s="5">
        <v>677141</v>
      </c>
      <c r="F259" s="5">
        <v>6353</v>
      </c>
      <c r="G259" s="5">
        <v>160768</v>
      </c>
      <c r="H259" s="5">
        <v>5733</v>
      </c>
      <c r="I259" s="5">
        <v>1</v>
      </c>
      <c r="J259" s="5">
        <v>260075</v>
      </c>
    </row>
    <row r="260" spans="2:10">
      <c r="B260" s="4">
        <v>12</v>
      </c>
      <c r="C260" s="4">
        <v>2032</v>
      </c>
      <c r="D260" s="5">
        <v>243558</v>
      </c>
      <c r="E260" s="5">
        <v>677705</v>
      </c>
      <c r="F260" s="5">
        <v>6353</v>
      </c>
      <c r="G260" s="5">
        <v>160768</v>
      </c>
      <c r="H260" s="5">
        <v>5733</v>
      </c>
      <c r="I260" s="5">
        <v>1</v>
      </c>
      <c r="J260" s="5">
        <v>260075</v>
      </c>
    </row>
    <row r="261" spans="2:10">
      <c r="B261" s="4">
        <v>1</v>
      </c>
      <c r="C261" s="4">
        <v>2033</v>
      </c>
      <c r="D261" s="5">
        <v>243558</v>
      </c>
      <c r="E261" s="5">
        <v>678270</v>
      </c>
      <c r="F261" s="5">
        <v>6353</v>
      </c>
      <c r="G261" s="5">
        <v>160768</v>
      </c>
      <c r="H261" s="5">
        <v>5733</v>
      </c>
      <c r="I261" s="5">
        <v>1</v>
      </c>
      <c r="J261" s="5">
        <v>260075</v>
      </c>
    </row>
    <row r="262" spans="2:10">
      <c r="B262" s="4">
        <v>2</v>
      </c>
      <c r="C262" s="4">
        <v>2033</v>
      </c>
      <c r="D262" s="5">
        <v>243558</v>
      </c>
      <c r="E262" s="5">
        <v>678835</v>
      </c>
      <c r="F262" s="5">
        <v>6353</v>
      </c>
      <c r="G262" s="5">
        <v>160768</v>
      </c>
      <c r="H262" s="5">
        <v>5733</v>
      </c>
      <c r="I262" s="5">
        <v>1</v>
      </c>
      <c r="J262" s="5">
        <v>260075</v>
      </c>
    </row>
    <row r="263" spans="2:10">
      <c r="B263" s="4">
        <v>3</v>
      </c>
      <c r="C263" s="4">
        <v>2033</v>
      </c>
      <c r="D263" s="5">
        <v>243558</v>
      </c>
      <c r="E263" s="5">
        <v>679401</v>
      </c>
      <c r="F263" s="5">
        <v>6353</v>
      </c>
      <c r="G263" s="5">
        <v>160768</v>
      </c>
      <c r="H263" s="5">
        <v>5733</v>
      </c>
      <c r="I263" s="5">
        <v>1</v>
      </c>
      <c r="J263" s="5">
        <v>260075</v>
      </c>
    </row>
    <row r="264" spans="2:10">
      <c r="B264" s="4">
        <v>4</v>
      </c>
      <c r="C264" s="4">
        <v>2033</v>
      </c>
      <c r="D264" s="5">
        <v>243558</v>
      </c>
      <c r="E264" s="5">
        <v>679967</v>
      </c>
      <c r="F264" s="5">
        <v>6353</v>
      </c>
      <c r="G264" s="5">
        <v>160768</v>
      </c>
      <c r="H264" s="5">
        <v>5733</v>
      </c>
      <c r="I264" s="5">
        <v>1</v>
      </c>
      <c r="J264" s="5">
        <v>260075</v>
      </c>
    </row>
    <row r="265" spans="2:10">
      <c r="B265" s="4">
        <v>5</v>
      </c>
      <c r="C265" s="4">
        <v>2033</v>
      </c>
      <c r="D265" s="5">
        <v>243558</v>
      </c>
      <c r="E265" s="5">
        <v>680534</v>
      </c>
      <c r="F265" s="5">
        <v>6353</v>
      </c>
      <c r="G265" s="5">
        <v>160768</v>
      </c>
      <c r="H265" s="5">
        <v>5733</v>
      </c>
      <c r="I265" s="5">
        <v>1</v>
      </c>
      <c r="J265" s="5">
        <v>260075</v>
      </c>
    </row>
    <row r="266" spans="2:10">
      <c r="B266" s="4">
        <v>6</v>
      </c>
      <c r="C266" s="4">
        <v>2033</v>
      </c>
      <c r="D266" s="5">
        <v>243558</v>
      </c>
      <c r="E266" s="5">
        <v>681101</v>
      </c>
      <c r="F266" s="5">
        <v>6353</v>
      </c>
      <c r="G266" s="5">
        <v>160768</v>
      </c>
      <c r="H266" s="5">
        <v>5733</v>
      </c>
      <c r="I266" s="5">
        <v>1</v>
      </c>
      <c r="J266" s="5">
        <v>260075</v>
      </c>
    </row>
    <row r="267" spans="2:10">
      <c r="B267" s="4">
        <v>7</v>
      </c>
      <c r="C267" s="4">
        <v>2033</v>
      </c>
      <c r="D267" s="5">
        <v>243558</v>
      </c>
      <c r="E267" s="5">
        <v>681668</v>
      </c>
      <c r="F267" s="5">
        <v>6353</v>
      </c>
      <c r="G267" s="5">
        <v>160768</v>
      </c>
      <c r="H267" s="5">
        <v>5733</v>
      </c>
      <c r="I267" s="5">
        <v>1</v>
      </c>
      <c r="J267" s="5">
        <v>260075</v>
      </c>
    </row>
    <row r="268" spans="2:10">
      <c r="B268" s="4">
        <v>8</v>
      </c>
      <c r="C268" s="4">
        <v>2033</v>
      </c>
      <c r="D268" s="5">
        <v>243558</v>
      </c>
      <c r="E268" s="5">
        <v>682236</v>
      </c>
      <c r="F268" s="5">
        <v>6353</v>
      </c>
      <c r="G268" s="5">
        <v>160768</v>
      </c>
      <c r="H268" s="5">
        <v>5733</v>
      </c>
      <c r="I268" s="5">
        <v>1</v>
      </c>
      <c r="J268" s="5">
        <v>260075</v>
      </c>
    </row>
    <row r="269" spans="2:10">
      <c r="B269" s="4">
        <v>9</v>
      </c>
      <c r="C269" s="4">
        <v>2033</v>
      </c>
      <c r="D269" s="5">
        <v>243558</v>
      </c>
      <c r="E269" s="5">
        <v>682805</v>
      </c>
      <c r="F269" s="5">
        <v>6353</v>
      </c>
      <c r="G269" s="5">
        <v>160768</v>
      </c>
      <c r="H269" s="5">
        <v>5733</v>
      </c>
      <c r="I269" s="5">
        <v>1</v>
      </c>
      <c r="J269" s="5">
        <v>260075</v>
      </c>
    </row>
    <row r="270" spans="2:10">
      <c r="B270" s="4">
        <v>10</v>
      </c>
      <c r="C270" s="4">
        <v>2033</v>
      </c>
      <c r="D270" s="5">
        <v>243558</v>
      </c>
      <c r="E270" s="5">
        <v>683374</v>
      </c>
      <c r="F270" s="5">
        <v>6353</v>
      </c>
      <c r="G270" s="5">
        <v>160768</v>
      </c>
      <c r="H270" s="5">
        <v>5733</v>
      </c>
      <c r="I270" s="5">
        <v>1</v>
      </c>
      <c r="J270" s="5">
        <v>260075</v>
      </c>
    </row>
    <row r="271" spans="2:10">
      <c r="B271" s="4">
        <v>11</v>
      </c>
      <c r="C271" s="4">
        <v>2033</v>
      </c>
      <c r="D271" s="5">
        <v>243558</v>
      </c>
      <c r="E271" s="5">
        <v>683943</v>
      </c>
      <c r="F271" s="5">
        <v>6353</v>
      </c>
      <c r="G271" s="5">
        <v>160768</v>
      </c>
      <c r="H271" s="5">
        <v>5733</v>
      </c>
      <c r="I271" s="5">
        <v>1</v>
      </c>
      <c r="J271" s="5">
        <v>260075</v>
      </c>
    </row>
    <row r="272" spans="2:10">
      <c r="B272" s="4">
        <v>12</v>
      </c>
      <c r="C272" s="4">
        <v>2033</v>
      </c>
      <c r="D272" s="5">
        <v>243558</v>
      </c>
      <c r="E272" s="5">
        <v>684513</v>
      </c>
      <c r="F272" s="5">
        <v>6353</v>
      </c>
      <c r="G272" s="5">
        <v>160768</v>
      </c>
      <c r="H272" s="5">
        <v>5733</v>
      </c>
      <c r="I272" s="5">
        <v>1</v>
      </c>
      <c r="J272" s="5">
        <v>260075</v>
      </c>
    </row>
    <row r="273" spans="2:10">
      <c r="B273" s="4">
        <v>1</v>
      </c>
      <c r="C273" s="4">
        <v>2034</v>
      </c>
      <c r="D273" s="5">
        <v>243558</v>
      </c>
      <c r="E273" s="5">
        <v>685084</v>
      </c>
      <c r="F273" s="5">
        <v>6353</v>
      </c>
      <c r="G273" s="5">
        <v>160768</v>
      </c>
      <c r="H273" s="5">
        <v>5733</v>
      </c>
      <c r="I273" s="5">
        <v>1</v>
      </c>
      <c r="J273" s="5">
        <v>260075</v>
      </c>
    </row>
    <row r="274" spans="2:10">
      <c r="B274" s="4">
        <v>2</v>
      </c>
      <c r="C274" s="4">
        <v>2034</v>
      </c>
      <c r="D274" s="5">
        <v>243558</v>
      </c>
      <c r="E274" s="5">
        <v>685655</v>
      </c>
      <c r="F274" s="5">
        <v>6353</v>
      </c>
      <c r="G274" s="5">
        <v>160768</v>
      </c>
      <c r="H274" s="5">
        <v>5733</v>
      </c>
      <c r="I274" s="5">
        <v>1</v>
      </c>
      <c r="J274" s="5">
        <v>260075</v>
      </c>
    </row>
    <row r="275" spans="2:10">
      <c r="B275" s="4">
        <v>3</v>
      </c>
      <c r="C275" s="4">
        <v>2034</v>
      </c>
      <c r="D275" s="5">
        <v>243558</v>
      </c>
      <c r="E275" s="5">
        <v>686226</v>
      </c>
      <c r="F275" s="5">
        <v>6353</v>
      </c>
      <c r="G275" s="5">
        <v>160768</v>
      </c>
      <c r="H275" s="5">
        <v>5733</v>
      </c>
      <c r="I275" s="5">
        <v>1</v>
      </c>
      <c r="J275" s="5">
        <v>260075</v>
      </c>
    </row>
    <row r="276" spans="2:10">
      <c r="B276" s="4">
        <v>4</v>
      </c>
      <c r="C276" s="4">
        <v>2034</v>
      </c>
      <c r="D276" s="5">
        <v>243558</v>
      </c>
      <c r="E276" s="5">
        <v>686798</v>
      </c>
      <c r="F276" s="5">
        <v>6353</v>
      </c>
      <c r="G276" s="5">
        <v>160768</v>
      </c>
      <c r="H276" s="5">
        <v>5733</v>
      </c>
      <c r="I276" s="5">
        <v>1</v>
      </c>
      <c r="J276" s="5">
        <v>260075</v>
      </c>
    </row>
    <row r="277" spans="2:10">
      <c r="B277" s="4">
        <v>5</v>
      </c>
      <c r="C277" s="4">
        <v>2034</v>
      </c>
      <c r="D277" s="5">
        <v>243558</v>
      </c>
      <c r="E277" s="5">
        <v>687370</v>
      </c>
      <c r="F277" s="5">
        <v>6353</v>
      </c>
      <c r="G277" s="5">
        <v>160768</v>
      </c>
      <c r="H277" s="5">
        <v>5733</v>
      </c>
      <c r="I277" s="5">
        <v>1</v>
      </c>
      <c r="J277" s="5">
        <v>260075</v>
      </c>
    </row>
    <row r="278" spans="2:10">
      <c r="B278" s="4">
        <v>6</v>
      </c>
      <c r="C278" s="4">
        <v>2034</v>
      </c>
      <c r="D278" s="5">
        <v>243558</v>
      </c>
      <c r="E278" s="5">
        <v>687943</v>
      </c>
      <c r="F278" s="5">
        <v>6353</v>
      </c>
      <c r="G278" s="5">
        <v>160768</v>
      </c>
      <c r="H278" s="5">
        <v>5733</v>
      </c>
      <c r="I278" s="5">
        <v>1</v>
      </c>
      <c r="J278" s="5">
        <v>260075</v>
      </c>
    </row>
    <row r="279" spans="2:10">
      <c r="B279" s="4">
        <v>7</v>
      </c>
      <c r="C279" s="4">
        <v>2034</v>
      </c>
      <c r="D279" s="5">
        <v>243558</v>
      </c>
      <c r="E279" s="5">
        <v>688516</v>
      </c>
      <c r="F279" s="5">
        <v>6353</v>
      </c>
      <c r="G279" s="5">
        <v>160768</v>
      </c>
      <c r="H279" s="5">
        <v>5733</v>
      </c>
      <c r="I279" s="5">
        <v>1</v>
      </c>
      <c r="J279" s="5">
        <v>260075</v>
      </c>
    </row>
    <row r="280" spans="2:10">
      <c r="B280" s="4">
        <v>8</v>
      </c>
      <c r="C280" s="4">
        <v>2034</v>
      </c>
      <c r="D280" s="5">
        <v>243558</v>
      </c>
      <c r="E280" s="5">
        <v>689090</v>
      </c>
      <c r="F280" s="5">
        <v>6353</v>
      </c>
      <c r="G280" s="5">
        <v>160768</v>
      </c>
      <c r="H280" s="5">
        <v>5733</v>
      </c>
      <c r="I280" s="5">
        <v>1</v>
      </c>
      <c r="J280" s="5">
        <v>260075</v>
      </c>
    </row>
    <row r="281" spans="2:10">
      <c r="B281" s="4">
        <v>9</v>
      </c>
      <c r="C281" s="4">
        <v>2034</v>
      </c>
      <c r="D281" s="5">
        <v>243558</v>
      </c>
      <c r="E281" s="5">
        <v>689664</v>
      </c>
      <c r="F281" s="5">
        <v>6353</v>
      </c>
      <c r="G281" s="5">
        <v>160768</v>
      </c>
      <c r="H281" s="5">
        <v>5733</v>
      </c>
      <c r="I281" s="5">
        <v>1</v>
      </c>
      <c r="J281" s="5">
        <v>260075</v>
      </c>
    </row>
    <row r="282" spans="2:10">
      <c r="B282" s="4">
        <v>10</v>
      </c>
      <c r="C282" s="4">
        <v>2034</v>
      </c>
      <c r="D282" s="5">
        <v>243558</v>
      </c>
      <c r="E282" s="5">
        <v>690239</v>
      </c>
      <c r="F282" s="5">
        <v>6353</v>
      </c>
      <c r="G282" s="5">
        <v>160768</v>
      </c>
      <c r="H282" s="5">
        <v>5733</v>
      </c>
      <c r="I282" s="5">
        <v>1</v>
      </c>
      <c r="J282" s="5">
        <v>260075</v>
      </c>
    </row>
    <row r="283" spans="2:10">
      <c r="B283" s="4">
        <v>11</v>
      </c>
      <c r="C283" s="4">
        <v>2034</v>
      </c>
      <c r="D283" s="5">
        <v>243558</v>
      </c>
      <c r="E283" s="5">
        <v>690814</v>
      </c>
      <c r="F283" s="5">
        <v>6353</v>
      </c>
      <c r="G283" s="5">
        <v>160768</v>
      </c>
      <c r="H283" s="5">
        <v>5733</v>
      </c>
      <c r="I283" s="5">
        <v>1</v>
      </c>
      <c r="J283" s="5">
        <v>260075</v>
      </c>
    </row>
    <row r="284" spans="2:10">
      <c r="B284" s="4">
        <v>12</v>
      </c>
      <c r="C284" s="4">
        <v>2034</v>
      </c>
      <c r="D284" s="5">
        <v>243558</v>
      </c>
      <c r="E284" s="5">
        <v>691390</v>
      </c>
      <c r="F284" s="5">
        <v>6353</v>
      </c>
      <c r="G284" s="5">
        <v>160768</v>
      </c>
      <c r="H284" s="5">
        <v>5733</v>
      </c>
      <c r="I284" s="5">
        <v>1</v>
      </c>
      <c r="J284" s="5">
        <v>260075</v>
      </c>
    </row>
    <row r="285" spans="2:10">
      <c r="B285" s="4">
        <v>1</v>
      </c>
      <c r="C285" s="4">
        <v>2035</v>
      </c>
      <c r="D285" s="5">
        <v>243558</v>
      </c>
      <c r="E285" s="5">
        <v>691966</v>
      </c>
      <c r="F285" s="5">
        <v>6353</v>
      </c>
      <c r="G285" s="5">
        <v>160768</v>
      </c>
      <c r="H285" s="5">
        <v>5733</v>
      </c>
      <c r="I285" s="5">
        <v>1</v>
      </c>
      <c r="J285" s="5">
        <v>260075</v>
      </c>
    </row>
    <row r="286" spans="2:10">
      <c r="B286" s="4">
        <v>2</v>
      </c>
      <c r="C286" s="4">
        <v>2035</v>
      </c>
      <c r="D286" s="5">
        <v>243558</v>
      </c>
      <c r="E286" s="5">
        <v>692543</v>
      </c>
      <c r="F286" s="5">
        <v>6353</v>
      </c>
      <c r="G286" s="5">
        <v>160768</v>
      </c>
      <c r="H286" s="5">
        <v>5733</v>
      </c>
      <c r="I286" s="5">
        <v>1</v>
      </c>
      <c r="J286" s="5">
        <v>260075</v>
      </c>
    </row>
    <row r="287" spans="2:10">
      <c r="B287" s="4">
        <v>3</v>
      </c>
      <c r="C287" s="4">
        <v>2035</v>
      </c>
      <c r="D287" s="5">
        <v>243558</v>
      </c>
      <c r="E287" s="5">
        <v>693120</v>
      </c>
      <c r="F287" s="5">
        <v>6353</v>
      </c>
      <c r="G287" s="5">
        <v>160768</v>
      </c>
      <c r="H287" s="5">
        <v>5733</v>
      </c>
      <c r="I287" s="5">
        <v>1</v>
      </c>
      <c r="J287" s="5">
        <v>260075</v>
      </c>
    </row>
    <row r="288" spans="2:10">
      <c r="B288" s="4">
        <v>4</v>
      </c>
      <c r="C288" s="4">
        <v>2035</v>
      </c>
      <c r="D288" s="5">
        <v>243558</v>
      </c>
      <c r="E288" s="5">
        <v>693697</v>
      </c>
      <c r="F288" s="5">
        <v>6353</v>
      </c>
      <c r="G288" s="5">
        <v>160768</v>
      </c>
      <c r="H288" s="5">
        <v>5733</v>
      </c>
      <c r="I288" s="5">
        <v>1</v>
      </c>
      <c r="J288" s="5">
        <v>260075</v>
      </c>
    </row>
    <row r="289" spans="2:10">
      <c r="B289" s="4">
        <v>5</v>
      </c>
      <c r="C289" s="4">
        <v>2035</v>
      </c>
      <c r="D289" s="5">
        <v>243558</v>
      </c>
      <c r="E289" s="5">
        <v>694275</v>
      </c>
      <c r="F289" s="5">
        <v>6353</v>
      </c>
      <c r="G289" s="5">
        <v>160768</v>
      </c>
      <c r="H289" s="5">
        <v>5733</v>
      </c>
      <c r="I289" s="5">
        <v>1</v>
      </c>
      <c r="J289" s="5">
        <v>260075</v>
      </c>
    </row>
    <row r="290" spans="2:10">
      <c r="B290" s="4">
        <v>6</v>
      </c>
      <c r="C290" s="4">
        <v>2035</v>
      </c>
      <c r="D290" s="5">
        <v>243558</v>
      </c>
      <c r="E290" s="5">
        <v>694854</v>
      </c>
      <c r="F290" s="5">
        <v>6353</v>
      </c>
      <c r="G290" s="5">
        <v>160768</v>
      </c>
      <c r="H290" s="5">
        <v>5733</v>
      </c>
      <c r="I290" s="5">
        <v>1</v>
      </c>
      <c r="J290" s="5">
        <v>260075</v>
      </c>
    </row>
    <row r="291" spans="2:10">
      <c r="B291" s="4">
        <v>7</v>
      </c>
      <c r="C291" s="4">
        <v>2035</v>
      </c>
      <c r="D291" s="5">
        <v>243558</v>
      </c>
      <c r="E291" s="5">
        <v>695433</v>
      </c>
      <c r="F291" s="5">
        <v>6353</v>
      </c>
      <c r="G291" s="5">
        <v>160768</v>
      </c>
      <c r="H291" s="5">
        <v>5733</v>
      </c>
      <c r="I291" s="5">
        <v>1</v>
      </c>
      <c r="J291" s="5">
        <v>260075</v>
      </c>
    </row>
    <row r="292" spans="2:10">
      <c r="B292" s="4">
        <v>8</v>
      </c>
      <c r="C292" s="4">
        <v>2035</v>
      </c>
      <c r="D292" s="5">
        <v>243558</v>
      </c>
      <c r="E292" s="5">
        <v>696013</v>
      </c>
      <c r="F292" s="5">
        <v>6353</v>
      </c>
      <c r="G292" s="5">
        <v>160768</v>
      </c>
      <c r="H292" s="5">
        <v>5733</v>
      </c>
      <c r="I292" s="5">
        <v>1</v>
      </c>
      <c r="J292" s="5">
        <v>260075</v>
      </c>
    </row>
    <row r="293" spans="2:10">
      <c r="B293" s="4">
        <v>9</v>
      </c>
      <c r="C293" s="4">
        <v>2035</v>
      </c>
      <c r="D293" s="5">
        <v>243558</v>
      </c>
      <c r="E293" s="5">
        <v>696593</v>
      </c>
      <c r="F293" s="5">
        <v>6353</v>
      </c>
      <c r="G293" s="5">
        <v>160768</v>
      </c>
      <c r="H293" s="5">
        <v>5733</v>
      </c>
      <c r="I293" s="5">
        <v>1</v>
      </c>
      <c r="J293" s="5">
        <v>260075</v>
      </c>
    </row>
    <row r="294" spans="2:10">
      <c r="B294" s="4">
        <v>10</v>
      </c>
      <c r="C294" s="4">
        <v>2035</v>
      </c>
      <c r="D294" s="5">
        <v>243558</v>
      </c>
      <c r="E294" s="5">
        <v>697173</v>
      </c>
      <c r="F294" s="5">
        <v>6353</v>
      </c>
      <c r="G294" s="5">
        <v>160768</v>
      </c>
      <c r="H294" s="5">
        <v>5733</v>
      </c>
      <c r="I294" s="5">
        <v>1</v>
      </c>
      <c r="J294" s="5">
        <v>260075</v>
      </c>
    </row>
    <row r="295" spans="2:10">
      <c r="B295" s="4">
        <v>11</v>
      </c>
      <c r="C295" s="4">
        <v>2035</v>
      </c>
      <c r="D295" s="5">
        <v>243558</v>
      </c>
      <c r="E295" s="5">
        <v>697754</v>
      </c>
      <c r="F295" s="5">
        <v>6353</v>
      </c>
      <c r="G295" s="5">
        <v>160768</v>
      </c>
      <c r="H295" s="5">
        <v>5733</v>
      </c>
      <c r="I295" s="5">
        <v>1</v>
      </c>
      <c r="J295" s="5">
        <v>260075</v>
      </c>
    </row>
    <row r="296" spans="2:10">
      <c r="B296" s="4">
        <v>12</v>
      </c>
      <c r="C296" s="4">
        <v>2035</v>
      </c>
      <c r="D296" s="5">
        <v>243558</v>
      </c>
      <c r="E296" s="5">
        <v>698336</v>
      </c>
      <c r="F296" s="5">
        <v>6353</v>
      </c>
      <c r="G296" s="5">
        <v>160768</v>
      </c>
      <c r="H296" s="5">
        <v>5733</v>
      </c>
      <c r="I296" s="5">
        <v>1</v>
      </c>
      <c r="J296" s="5">
        <v>260075</v>
      </c>
    </row>
    <row r="297" spans="2:10">
      <c r="B297" s="4">
        <v>1</v>
      </c>
      <c r="C297" s="4">
        <v>2036</v>
      </c>
      <c r="D297" s="5">
        <v>243558</v>
      </c>
      <c r="E297" s="5">
        <v>698918</v>
      </c>
      <c r="F297" s="5">
        <v>6353</v>
      </c>
      <c r="G297" s="5">
        <v>160768</v>
      </c>
      <c r="H297" s="5">
        <v>5733</v>
      </c>
      <c r="I297" s="5">
        <v>1</v>
      </c>
      <c r="J297" s="5">
        <v>260075</v>
      </c>
    </row>
    <row r="298" spans="2:10">
      <c r="B298" s="4">
        <v>2</v>
      </c>
      <c r="C298" s="4">
        <v>2036</v>
      </c>
      <c r="D298" s="5">
        <v>243558</v>
      </c>
      <c r="E298" s="5">
        <v>699500</v>
      </c>
      <c r="F298" s="5">
        <v>6353</v>
      </c>
      <c r="G298" s="5">
        <v>160768</v>
      </c>
      <c r="H298" s="5">
        <v>5733</v>
      </c>
      <c r="I298" s="5">
        <v>1</v>
      </c>
      <c r="J298" s="5">
        <v>260075</v>
      </c>
    </row>
    <row r="299" spans="2:10">
      <c r="B299" s="4">
        <v>3</v>
      </c>
      <c r="C299" s="4">
        <v>2036</v>
      </c>
      <c r="D299" s="5">
        <v>243558</v>
      </c>
      <c r="E299" s="5">
        <v>700083</v>
      </c>
      <c r="F299" s="5">
        <v>6353</v>
      </c>
      <c r="G299" s="5">
        <v>160768</v>
      </c>
      <c r="H299" s="5">
        <v>5733</v>
      </c>
      <c r="I299" s="5">
        <v>1</v>
      </c>
      <c r="J299" s="5">
        <v>260075</v>
      </c>
    </row>
    <row r="300" spans="2:10">
      <c r="B300" s="4">
        <v>4</v>
      </c>
      <c r="C300" s="4">
        <v>2036</v>
      </c>
      <c r="D300" s="5">
        <v>243558</v>
      </c>
      <c r="E300" s="5">
        <v>700666</v>
      </c>
      <c r="F300" s="5">
        <v>6353</v>
      </c>
      <c r="G300" s="5">
        <v>160768</v>
      </c>
      <c r="H300" s="5">
        <v>5733</v>
      </c>
      <c r="I300" s="5">
        <v>1</v>
      </c>
      <c r="J300" s="5">
        <v>260075</v>
      </c>
    </row>
    <row r="301" spans="2:10">
      <c r="B301" s="4">
        <v>5</v>
      </c>
      <c r="C301" s="4">
        <v>2036</v>
      </c>
      <c r="D301" s="5">
        <v>243558</v>
      </c>
      <c r="E301" s="5">
        <v>701250</v>
      </c>
      <c r="F301" s="5">
        <v>6353</v>
      </c>
      <c r="G301" s="5">
        <v>160768</v>
      </c>
      <c r="H301" s="5">
        <v>5733</v>
      </c>
      <c r="I301" s="5">
        <v>1</v>
      </c>
      <c r="J301" s="5">
        <v>260075</v>
      </c>
    </row>
    <row r="302" spans="2:10">
      <c r="B302" s="4">
        <v>6</v>
      </c>
      <c r="C302" s="4">
        <v>2036</v>
      </c>
      <c r="D302" s="5">
        <v>243558</v>
      </c>
      <c r="E302" s="5">
        <v>701835</v>
      </c>
      <c r="F302" s="5">
        <v>6353</v>
      </c>
      <c r="G302" s="5">
        <v>160768</v>
      </c>
      <c r="H302" s="5">
        <v>5733</v>
      </c>
      <c r="I302" s="5">
        <v>1</v>
      </c>
      <c r="J302" s="5">
        <v>260075</v>
      </c>
    </row>
    <row r="303" spans="2:10">
      <c r="B303" s="4">
        <v>7</v>
      </c>
      <c r="C303" s="4">
        <v>2036</v>
      </c>
      <c r="D303" s="5">
        <v>243558</v>
      </c>
      <c r="E303" s="5">
        <v>702419</v>
      </c>
      <c r="F303" s="5">
        <v>6353</v>
      </c>
      <c r="G303" s="5">
        <v>160768</v>
      </c>
      <c r="H303" s="5">
        <v>5733</v>
      </c>
      <c r="I303" s="5">
        <v>1</v>
      </c>
      <c r="J303" s="5">
        <v>260075</v>
      </c>
    </row>
    <row r="304" spans="2:10">
      <c r="B304" s="4">
        <v>8</v>
      </c>
      <c r="C304" s="4">
        <v>2036</v>
      </c>
      <c r="D304" s="5">
        <v>243558</v>
      </c>
      <c r="E304" s="5">
        <v>703005</v>
      </c>
      <c r="F304" s="5">
        <v>6353</v>
      </c>
      <c r="G304" s="5">
        <v>160768</v>
      </c>
      <c r="H304" s="5">
        <v>5733</v>
      </c>
      <c r="I304" s="5">
        <v>1</v>
      </c>
      <c r="J304" s="5">
        <v>260075</v>
      </c>
    </row>
    <row r="305" spans="2:10">
      <c r="B305" s="4">
        <v>9</v>
      </c>
      <c r="C305" s="4">
        <v>2036</v>
      </c>
      <c r="D305" s="5">
        <v>243558</v>
      </c>
      <c r="E305" s="5">
        <v>703591</v>
      </c>
      <c r="F305" s="5">
        <v>6353</v>
      </c>
      <c r="G305" s="5">
        <v>160768</v>
      </c>
      <c r="H305" s="5">
        <v>5733</v>
      </c>
      <c r="I305" s="5">
        <v>1</v>
      </c>
      <c r="J305" s="5">
        <v>260075</v>
      </c>
    </row>
    <row r="306" spans="2:10">
      <c r="B306" s="4">
        <v>10</v>
      </c>
      <c r="C306" s="4">
        <v>2036</v>
      </c>
      <c r="D306" s="5">
        <v>243558</v>
      </c>
      <c r="E306" s="5">
        <v>704177</v>
      </c>
      <c r="F306" s="5">
        <v>6353</v>
      </c>
      <c r="G306" s="5">
        <v>160768</v>
      </c>
      <c r="H306" s="5">
        <v>5733</v>
      </c>
      <c r="I306" s="5">
        <v>1</v>
      </c>
      <c r="J306" s="5">
        <v>260075</v>
      </c>
    </row>
    <row r="307" spans="2:10">
      <c r="B307" s="4">
        <v>11</v>
      </c>
      <c r="C307" s="4">
        <v>2036</v>
      </c>
      <c r="D307" s="5">
        <v>243558</v>
      </c>
      <c r="E307" s="5">
        <v>704764</v>
      </c>
      <c r="F307" s="5">
        <v>6353</v>
      </c>
      <c r="G307" s="5">
        <v>160768</v>
      </c>
      <c r="H307" s="5">
        <v>5733</v>
      </c>
      <c r="I307" s="5">
        <v>1</v>
      </c>
      <c r="J307" s="5">
        <v>260075</v>
      </c>
    </row>
    <row r="308" spans="2:10">
      <c r="B308" s="4">
        <v>12</v>
      </c>
      <c r="C308" s="4">
        <v>2036</v>
      </c>
      <c r="D308" s="5">
        <v>243558</v>
      </c>
      <c r="E308" s="5">
        <v>705351</v>
      </c>
      <c r="F308" s="5">
        <v>6353</v>
      </c>
      <c r="G308" s="5">
        <v>160768</v>
      </c>
      <c r="H308" s="5">
        <v>5733</v>
      </c>
      <c r="I308" s="5">
        <v>1</v>
      </c>
      <c r="J308" s="5">
        <v>260075</v>
      </c>
    </row>
    <row r="309" spans="2:10">
      <c r="B309" s="4">
        <v>1</v>
      </c>
      <c r="C309" s="4">
        <v>2037</v>
      </c>
      <c r="D309" s="5">
        <v>243558</v>
      </c>
      <c r="E309" s="5">
        <v>705939</v>
      </c>
      <c r="F309" s="5">
        <v>6353</v>
      </c>
      <c r="G309" s="5">
        <v>160768</v>
      </c>
      <c r="H309" s="5">
        <v>5733</v>
      </c>
      <c r="I309" s="5">
        <v>1</v>
      </c>
      <c r="J309" s="5">
        <v>260075</v>
      </c>
    </row>
    <row r="310" spans="2:10">
      <c r="B310" s="4">
        <v>2</v>
      </c>
      <c r="C310" s="4">
        <v>2037</v>
      </c>
      <c r="D310" s="5">
        <v>243558</v>
      </c>
      <c r="E310" s="5">
        <v>706527</v>
      </c>
      <c r="F310" s="5">
        <v>6353</v>
      </c>
      <c r="G310" s="5">
        <v>160768</v>
      </c>
      <c r="H310" s="5">
        <v>5733</v>
      </c>
      <c r="I310" s="5">
        <v>1</v>
      </c>
      <c r="J310" s="5">
        <v>260075</v>
      </c>
    </row>
    <row r="311" spans="2:10">
      <c r="B311" s="4">
        <v>3</v>
      </c>
      <c r="C311" s="4">
        <v>2037</v>
      </c>
      <c r="D311" s="5">
        <v>243558</v>
      </c>
      <c r="E311" s="5">
        <v>707116</v>
      </c>
      <c r="F311" s="5">
        <v>6353</v>
      </c>
      <c r="G311" s="5">
        <v>160768</v>
      </c>
      <c r="H311" s="5">
        <v>5733</v>
      </c>
      <c r="I311" s="5">
        <v>1</v>
      </c>
      <c r="J311" s="5">
        <v>260075</v>
      </c>
    </row>
    <row r="312" spans="2:10">
      <c r="B312" s="4">
        <v>4</v>
      </c>
      <c r="C312" s="4">
        <v>2037</v>
      </c>
      <c r="D312" s="5">
        <v>243558</v>
      </c>
      <c r="E312" s="5">
        <v>707705</v>
      </c>
      <c r="F312" s="5">
        <v>6353</v>
      </c>
      <c r="G312" s="5">
        <v>160768</v>
      </c>
      <c r="H312" s="5">
        <v>5733</v>
      </c>
      <c r="I312" s="5">
        <v>1</v>
      </c>
      <c r="J312" s="5">
        <v>260075</v>
      </c>
    </row>
    <row r="313" spans="2:10">
      <c r="B313" s="4">
        <v>5</v>
      </c>
      <c r="C313" s="4">
        <v>2037</v>
      </c>
      <c r="D313" s="5">
        <v>243558</v>
      </c>
      <c r="E313" s="5">
        <v>708295</v>
      </c>
      <c r="F313" s="5">
        <v>6353</v>
      </c>
      <c r="G313" s="5">
        <v>160768</v>
      </c>
      <c r="H313" s="5">
        <v>5733</v>
      </c>
      <c r="I313" s="5">
        <v>1</v>
      </c>
      <c r="J313" s="5">
        <v>260075</v>
      </c>
    </row>
    <row r="314" spans="2:10">
      <c r="B314" s="4">
        <v>6</v>
      </c>
      <c r="C314" s="4">
        <v>2037</v>
      </c>
      <c r="D314" s="5">
        <v>243558</v>
      </c>
      <c r="E314" s="5">
        <v>708885</v>
      </c>
      <c r="F314" s="5">
        <v>6353</v>
      </c>
      <c r="G314" s="5">
        <v>160768</v>
      </c>
      <c r="H314" s="5">
        <v>5733</v>
      </c>
      <c r="I314" s="5">
        <v>1</v>
      </c>
      <c r="J314" s="5">
        <v>260075</v>
      </c>
    </row>
    <row r="315" spans="2:10">
      <c r="B315" s="4">
        <v>7</v>
      </c>
      <c r="C315" s="4">
        <v>2037</v>
      </c>
      <c r="D315" s="5">
        <v>243558</v>
      </c>
      <c r="E315" s="5">
        <v>709476</v>
      </c>
      <c r="F315" s="5">
        <v>6353</v>
      </c>
      <c r="G315" s="5">
        <v>160768</v>
      </c>
      <c r="H315" s="5">
        <v>5733</v>
      </c>
      <c r="I315" s="5">
        <v>1</v>
      </c>
      <c r="J315" s="5">
        <v>260075</v>
      </c>
    </row>
    <row r="316" spans="2:10">
      <c r="B316" s="4">
        <v>8</v>
      </c>
      <c r="C316" s="4">
        <v>2037</v>
      </c>
      <c r="D316" s="5">
        <v>243558</v>
      </c>
      <c r="E316" s="5">
        <v>710067</v>
      </c>
      <c r="F316" s="5">
        <v>6353</v>
      </c>
      <c r="G316" s="5">
        <v>160768</v>
      </c>
      <c r="H316" s="5">
        <v>5733</v>
      </c>
      <c r="I316" s="5">
        <v>1</v>
      </c>
      <c r="J316" s="5">
        <v>260075</v>
      </c>
    </row>
    <row r="317" spans="2:10">
      <c r="B317" s="4">
        <v>9</v>
      </c>
      <c r="C317" s="4">
        <v>2037</v>
      </c>
      <c r="D317" s="5">
        <v>243558</v>
      </c>
      <c r="E317" s="5">
        <v>710659</v>
      </c>
      <c r="F317" s="5">
        <v>6353</v>
      </c>
      <c r="G317" s="5">
        <v>160768</v>
      </c>
      <c r="H317" s="5">
        <v>5733</v>
      </c>
      <c r="I317" s="5">
        <v>1</v>
      </c>
      <c r="J317" s="5">
        <v>260075</v>
      </c>
    </row>
    <row r="318" spans="2:10">
      <c r="B318" s="4">
        <v>10</v>
      </c>
      <c r="C318" s="4">
        <v>2037</v>
      </c>
      <c r="D318" s="5">
        <v>243558</v>
      </c>
      <c r="E318" s="5">
        <v>711251</v>
      </c>
      <c r="F318" s="5">
        <v>6353</v>
      </c>
      <c r="G318" s="5">
        <v>160768</v>
      </c>
      <c r="H318" s="5">
        <v>5733</v>
      </c>
      <c r="I318" s="5">
        <v>1</v>
      </c>
      <c r="J318" s="5">
        <v>260075</v>
      </c>
    </row>
    <row r="319" spans="2:10">
      <c r="B319" s="4">
        <v>11</v>
      </c>
      <c r="C319" s="4">
        <v>2037</v>
      </c>
      <c r="D319" s="5">
        <v>243558</v>
      </c>
      <c r="E319" s="5">
        <v>711844</v>
      </c>
      <c r="F319" s="5">
        <v>6353</v>
      </c>
      <c r="G319" s="5">
        <v>160768</v>
      </c>
      <c r="H319" s="5">
        <v>5733</v>
      </c>
      <c r="I319" s="5">
        <v>1</v>
      </c>
      <c r="J319" s="5">
        <v>260075</v>
      </c>
    </row>
    <row r="320" spans="2:10">
      <c r="B320" s="4">
        <v>12</v>
      </c>
      <c r="C320" s="4">
        <v>2037</v>
      </c>
      <c r="D320" s="5">
        <v>243558</v>
      </c>
      <c r="E320" s="5">
        <v>712437</v>
      </c>
      <c r="F320" s="5">
        <v>6353</v>
      </c>
      <c r="G320" s="5">
        <v>160768</v>
      </c>
      <c r="H320" s="5">
        <v>5733</v>
      </c>
      <c r="I320" s="5">
        <v>1</v>
      </c>
      <c r="J320" s="5">
        <v>260075</v>
      </c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6"/>
  </sheetPr>
  <dimension ref="A7:AE320"/>
  <sheetViews>
    <sheetView tabSelected="1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D9" sqref="D9"/>
    </sheetView>
  </sheetViews>
  <sheetFormatPr defaultRowHeight="15"/>
  <cols>
    <col min="1" max="2" width="2.7109375" style="1" customWidth="1"/>
    <col min="3" max="3" width="9.140625" style="1"/>
    <col min="4" max="31" width="12.7109375" style="1" customWidth="1"/>
  </cols>
  <sheetData>
    <row r="7" spans="2:31">
      <c r="D7" s="3" t="s">
        <v>39</v>
      </c>
      <c r="E7" s="3" t="s">
        <v>39</v>
      </c>
      <c r="F7" s="3" t="s">
        <v>39</v>
      </c>
      <c r="G7" s="3" t="s">
        <v>40</v>
      </c>
      <c r="H7" s="3" t="s">
        <v>40</v>
      </c>
      <c r="I7" s="3" t="s">
        <v>40</v>
      </c>
      <c r="J7" s="3" t="s">
        <v>40</v>
      </c>
      <c r="K7" s="3" t="s">
        <v>40</v>
      </c>
      <c r="L7" s="3" t="s">
        <v>40</v>
      </c>
      <c r="M7" s="3" t="s">
        <v>40</v>
      </c>
      <c r="N7" s="3" t="s">
        <v>40</v>
      </c>
      <c r="O7" s="3" t="s">
        <v>41</v>
      </c>
      <c r="P7" s="3" t="s">
        <v>41</v>
      </c>
      <c r="Q7" s="3" t="s">
        <v>41</v>
      </c>
      <c r="R7" s="3" t="s">
        <v>41</v>
      </c>
      <c r="S7" s="3" t="s">
        <v>41</v>
      </c>
      <c r="T7" s="3" t="s">
        <v>41</v>
      </c>
      <c r="U7" s="3" t="s">
        <v>41</v>
      </c>
      <c r="V7" s="3" t="s">
        <v>41</v>
      </c>
      <c r="W7" s="3" t="s">
        <v>41</v>
      </c>
      <c r="X7" s="3" t="s">
        <v>41</v>
      </c>
      <c r="Y7" s="3" t="s">
        <v>39</v>
      </c>
      <c r="Z7" s="3" t="s">
        <v>40</v>
      </c>
      <c r="AA7" s="3" t="s">
        <v>40</v>
      </c>
      <c r="AB7" s="3" t="s">
        <v>40</v>
      </c>
      <c r="AC7" s="3" t="s">
        <v>41</v>
      </c>
      <c r="AD7" s="3" t="s">
        <v>41</v>
      </c>
      <c r="AE7" s="3" t="s">
        <v>42</v>
      </c>
    </row>
    <row r="8" spans="2:31">
      <c r="D8" s="3" t="s">
        <v>0</v>
      </c>
      <c r="E8" s="3" t="s">
        <v>1</v>
      </c>
      <c r="F8" s="3" t="s">
        <v>2</v>
      </c>
      <c r="G8" s="3" t="s">
        <v>3</v>
      </c>
      <c r="H8" s="3" t="s">
        <v>4</v>
      </c>
      <c r="I8" s="6" t="s">
        <v>28</v>
      </c>
      <c r="J8" s="6" t="s">
        <v>29</v>
      </c>
      <c r="K8" s="3" t="s">
        <v>8</v>
      </c>
      <c r="L8" s="6" t="s">
        <v>30</v>
      </c>
      <c r="M8" s="6" t="s">
        <v>31</v>
      </c>
      <c r="N8" s="3" t="s">
        <v>13</v>
      </c>
      <c r="O8" s="3" t="s">
        <v>14</v>
      </c>
      <c r="P8" s="6" t="s">
        <v>32</v>
      </c>
      <c r="Q8" s="6" t="s">
        <v>33</v>
      </c>
      <c r="R8" s="3" t="s">
        <v>18</v>
      </c>
      <c r="S8" s="6" t="s">
        <v>34</v>
      </c>
      <c r="T8" s="6" t="s">
        <v>35</v>
      </c>
      <c r="U8" s="3" t="s">
        <v>23</v>
      </c>
      <c r="V8" s="6" t="s">
        <v>25</v>
      </c>
      <c r="W8" s="6" t="s">
        <v>26</v>
      </c>
      <c r="X8" s="6" t="s">
        <v>27</v>
      </c>
      <c r="Y8" s="3" t="s">
        <v>43</v>
      </c>
      <c r="Z8" s="3" t="s">
        <v>43</v>
      </c>
      <c r="AA8" s="3" t="s">
        <v>44</v>
      </c>
      <c r="AB8" s="3" t="s">
        <v>45</v>
      </c>
      <c r="AC8" s="3" t="s">
        <v>43</v>
      </c>
      <c r="AD8" s="3" t="s">
        <v>45</v>
      </c>
      <c r="AE8" s="3" t="s">
        <v>43</v>
      </c>
    </row>
    <row r="9" spans="2:31">
      <c r="B9" s="4">
        <v>1</v>
      </c>
      <c r="C9" s="4">
        <v>2012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</row>
    <row r="10" spans="2:31">
      <c r="B10" s="4">
        <v>2</v>
      </c>
      <c r="C10" s="4">
        <v>2012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</row>
    <row r="11" spans="2:31">
      <c r="B11" s="4">
        <v>3</v>
      </c>
      <c r="C11" s="4">
        <v>2012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</row>
    <row r="12" spans="2:31">
      <c r="B12" s="4">
        <v>4</v>
      </c>
      <c r="C12" s="4">
        <v>2012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</row>
    <row r="13" spans="2:31">
      <c r="B13" s="4">
        <v>5</v>
      </c>
      <c r="C13" s="4">
        <v>2012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</row>
    <row r="14" spans="2:31">
      <c r="B14" s="4">
        <v>6</v>
      </c>
      <c r="C14" s="4">
        <v>2012</v>
      </c>
      <c r="D14" s="5">
        <f>'Total non-lgt'!D14</f>
        <v>0</v>
      </c>
      <c r="E14" s="5">
        <f>'Total non-lgt'!E14</f>
        <v>0</v>
      </c>
      <c r="F14" s="5">
        <f>'Total non-lgt'!F14</f>
        <v>0</v>
      </c>
      <c r="G14" s="5">
        <f>'Total non-lgt'!G14</f>
        <v>0</v>
      </c>
      <c r="H14" s="5">
        <f>'Total non-lgt'!H14</f>
        <v>0</v>
      </c>
      <c r="I14" s="5">
        <f>SUM('Total non-lgt'!I14:J14)</f>
        <v>0</v>
      </c>
      <c r="J14" s="5">
        <f>'Total non-lgt'!K14</f>
        <v>0</v>
      </c>
      <c r="K14" s="5">
        <f>'Total non-lgt'!L14</f>
        <v>0</v>
      </c>
      <c r="L14" s="5">
        <f>SUM('Total non-lgt'!M14:N14)</f>
        <v>0</v>
      </c>
      <c r="M14" s="5">
        <f>SUM('Total non-lgt'!O14:P14)+'Total non-lgt'!AF14</f>
        <v>0</v>
      </c>
      <c r="N14" s="5">
        <f>'Total non-lgt'!Q14</f>
        <v>0</v>
      </c>
      <c r="O14" s="5">
        <f>'Total non-lgt'!R14</f>
        <v>0</v>
      </c>
      <c r="P14" s="5">
        <f>SUM('Total non-lgt'!S14:T14)</f>
        <v>0</v>
      </c>
      <c r="Q14" s="5">
        <f>'Total non-lgt'!U14</f>
        <v>0</v>
      </c>
      <c r="R14" s="5">
        <f>'Total non-lgt'!V14</f>
        <v>0</v>
      </c>
      <c r="S14" s="5">
        <f>SUM('Total non-lgt'!W14:X14)</f>
        <v>0</v>
      </c>
      <c r="T14" s="5">
        <f>SUM('Total non-lgt'!Y14:Z14)</f>
        <v>0</v>
      </c>
      <c r="U14" s="5">
        <f>'Total non-lgt'!AA14</f>
        <v>0</v>
      </c>
      <c r="V14" s="5">
        <f>SUM('Total non-lgt'!AB14:AC14)</f>
        <v>0</v>
      </c>
      <c r="W14" s="5">
        <f>'Total non-lgt'!AD14</f>
        <v>0</v>
      </c>
      <c r="X14" s="5">
        <f>'Total non-lgt'!AE14</f>
        <v>0</v>
      </c>
      <c r="Y14" s="5">
        <f>lighting!D14</f>
        <v>241139</v>
      </c>
      <c r="Z14" s="5">
        <f>lighting!E14</f>
        <v>546655</v>
      </c>
      <c r="AA14" s="5">
        <f>lighting!F14</f>
        <v>6290</v>
      </c>
      <c r="AB14" s="5">
        <f>lighting!G14</f>
        <v>159147</v>
      </c>
      <c r="AC14" s="5">
        <f>lighting!H14</f>
        <v>5676</v>
      </c>
      <c r="AD14" s="5">
        <f>lighting!I14</f>
        <v>1</v>
      </c>
      <c r="AE14" s="5">
        <f>lighting!J14</f>
        <v>257492</v>
      </c>
    </row>
    <row r="15" spans="2:31">
      <c r="B15" s="4">
        <v>7</v>
      </c>
      <c r="C15" s="4">
        <v>2012</v>
      </c>
      <c r="D15" s="5">
        <f>'Total non-lgt'!D15</f>
        <v>0</v>
      </c>
      <c r="E15" s="5">
        <f>'Total non-lgt'!E15</f>
        <v>0</v>
      </c>
      <c r="F15" s="5">
        <f>'Total non-lgt'!F15</f>
        <v>0</v>
      </c>
      <c r="G15" s="5">
        <f>'Total non-lgt'!G15</f>
        <v>0</v>
      </c>
      <c r="H15" s="5">
        <f>'Total non-lgt'!H15</f>
        <v>0</v>
      </c>
      <c r="I15" s="5">
        <f>SUM('Total non-lgt'!I15:J15)</f>
        <v>0</v>
      </c>
      <c r="J15" s="5">
        <f>'Total non-lgt'!K15</f>
        <v>0</v>
      </c>
      <c r="K15" s="5">
        <f>'Total non-lgt'!L15</f>
        <v>0</v>
      </c>
      <c r="L15" s="5">
        <f>SUM('Total non-lgt'!M15:N15)</f>
        <v>0</v>
      </c>
      <c r="M15" s="5">
        <f>SUM('Total non-lgt'!O15:P15)+'Total non-lgt'!AF15</f>
        <v>0</v>
      </c>
      <c r="N15" s="5">
        <f>'Total non-lgt'!Q15</f>
        <v>0</v>
      </c>
      <c r="O15" s="5">
        <f>'Total non-lgt'!R15</f>
        <v>0</v>
      </c>
      <c r="P15" s="5">
        <f>SUM('Total non-lgt'!S15:T15)</f>
        <v>0</v>
      </c>
      <c r="Q15" s="5">
        <f>'Total non-lgt'!U15</f>
        <v>0</v>
      </c>
      <c r="R15" s="5">
        <f>'Total non-lgt'!V15</f>
        <v>0</v>
      </c>
      <c r="S15" s="5">
        <f>SUM('Total non-lgt'!W15:X15)</f>
        <v>0</v>
      </c>
      <c r="T15" s="5">
        <f>SUM('Total non-lgt'!Y15:Z15)</f>
        <v>0</v>
      </c>
      <c r="U15" s="5">
        <f>'Total non-lgt'!AA15</f>
        <v>0</v>
      </c>
      <c r="V15" s="5">
        <f>SUM('Total non-lgt'!AB15:AC15)</f>
        <v>0</v>
      </c>
      <c r="W15" s="5">
        <f>'Total non-lgt'!AD15</f>
        <v>0</v>
      </c>
      <c r="X15" s="5">
        <f>'Total non-lgt'!AE15</f>
        <v>0</v>
      </c>
      <c r="Y15" s="5">
        <f>lighting!D15</f>
        <v>241139</v>
      </c>
      <c r="Z15" s="5">
        <f>lighting!E15</f>
        <v>547110</v>
      </c>
      <c r="AA15" s="5">
        <f>lighting!F15</f>
        <v>6290</v>
      </c>
      <c r="AB15" s="5">
        <f>lighting!G15</f>
        <v>159147</v>
      </c>
      <c r="AC15" s="5">
        <f>lighting!H15</f>
        <v>5676</v>
      </c>
      <c r="AD15" s="5">
        <f>lighting!I15</f>
        <v>1</v>
      </c>
      <c r="AE15" s="5">
        <f>lighting!J15</f>
        <v>257492</v>
      </c>
    </row>
    <row r="16" spans="2:31">
      <c r="B16" s="4">
        <v>8</v>
      </c>
      <c r="C16" s="4">
        <v>2012</v>
      </c>
      <c r="D16" s="5">
        <f>'Total non-lgt'!D16</f>
        <v>0</v>
      </c>
      <c r="E16" s="5">
        <f>'Total non-lgt'!E16</f>
        <v>0</v>
      </c>
      <c r="F16" s="5">
        <f>'Total non-lgt'!F16</f>
        <v>0</v>
      </c>
      <c r="G16" s="5">
        <f>'Total non-lgt'!G16</f>
        <v>0</v>
      </c>
      <c r="H16" s="5">
        <f>'Total non-lgt'!H16</f>
        <v>0</v>
      </c>
      <c r="I16" s="5">
        <f>SUM('Total non-lgt'!I16:J16)</f>
        <v>0</v>
      </c>
      <c r="J16" s="5">
        <f>'Total non-lgt'!K16</f>
        <v>0</v>
      </c>
      <c r="K16" s="5">
        <f>'Total non-lgt'!L16</f>
        <v>0</v>
      </c>
      <c r="L16" s="5">
        <f>SUM('Total non-lgt'!M16:N16)</f>
        <v>0</v>
      </c>
      <c r="M16" s="5">
        <f>SUM('Total non-lgt'!O16:P16)+'Total non-lgt'!AF16</f>
        <v>0</v>
      </c>
      <c r="N16" s="5">
        <f>'Total non-lgt'!Q16</f>
        <v>0</v>
      </c>
      <c r="O16" s="5">
        <f>'Total non-lgt'!R16</f>
        <v>0</v>
      </c>
      <c r="P16" s="5">
        <f>SUM('Total non-lgt'!S16:T16)</f>
        <v>0</v>
      </c>
      <c r="Q16" s="5">
        <f>'Total non-lgt'!U16</f>
        <v>0</v>
      </c>
      <c r="R16" s="5">
        <f>'Total non-lgt'!V16</f>
        <v>0</v>
      </c>
      <c r="S16" s="5">
        <f>SUM('Total non-lgt'!W16:X16)</f>
        <v>0</v>
      </c>
      <c r="T16" s="5">
        <f>SUM('Total non-lgt'!Y16:Z16)</f>
        <v>0</v>
      </c>
      <c r="U16" s="5">
        <f>'Total non-lgt'!AA16</f>
        <v>0</v>
      </c>
      <c r="V16" s="5">
        <f>SUM('Total non-lgt'!AB16:AC16)</f>
        <v>0</v>
      </c>
      <c r="W16" s="5">
        <f>'Total non-lgt'!AD16</f>
        <v>0</v>
      </c>
      <c r="X16" s="5">
        <f>'Total non-lgt'!AE16</f>
        <v>0</v>
      </c>
      <c r="Y16" s="5">
        <f>lighting!D16</f>
        <v>241139</v>
      </c>
      <c r="Z16" s="5">
        <f>lighting!E16</f>
        <v>547566</v>
      </c>
      <c r="AA16" s="5">
        <f>lighting!F16</f>
        <v>6290</v>
      </c>
      <c r="AB16" s="5">
        <f>lighting!G16</f>
        <v>159147</v>
      </c>
      <c r="AC16" s="5">
        <f>lighting!H16</f>
        <v>5676</v>
      </c>
      <c r="AD16" s="5">
        <f>lighting!I16</f>
        <v>1</v>
      </c>
      <c r="AE16" s="5">
        <f>lighting!J16</f>
        <v>257492</v>
      </c>
    </row>
    <row r="17" spans="2:31">
      <c r="B17" s="4">
        <v>9</v>
      </c>
      <c r="C17" s="4">
        <v>2012</v>
      </c>
      <c r="D17" s="5">
        <f>'Total non-lgt'!D17</f>
        <v>0</v>
      </c>
      <c r="E17" s="5">
        <f>'Total non-lgt'!E17</f>
        <v>0</v>
      </c>
      <c r="F17" s="5">
        <f>'Total non-lgt'!F17</f>
        <v>0</v>
      </c>
      <c r="G17" s="5">
        <f>'Total non-lgt'!G17</f>
        <v>0</v>
      </c>
      <c r="H17" s="5">
        <f>'Total non-lgt'!H17</f>
        <v>0</v>
      </c>
      <c r="I17" s="5">
        <f>SUM('Total non-lgt'!I17:J17)</f>
        <v>0</v>
      </c>
      <c r="J17" s="5">
        <f>'Total non-lgt'!K17</f>
        <v>0</v>
      </c>
      <c r="K17" s="5">
        <f>'Total non-lgt'!L17</f>
        <v>0</v>
      </c>
      <c r="L17" s="5">
        <f>SUM('Total non-lgt'!M17:N17)</f>
        <v>0</v>
      </c>
      <c r="M17" s="5">
        <f>SUM('Total non-lgt'!O17:P17)+'Total non-lgt'!AF17</f>
        <v>0</v>
      </c>
      <c r="N17" s="5">
        <f>'Total non-lgt'!Q17</f>
        <v>0</v>
      </c>
      <c r="O17" s="5">
        <f>'Total non-lgt'!R17</f>
        <v>0</v>
      </c>
      <c r="P17" s="5">
        <f>SUM('Total non-lgt'!S17:T17)</f>
        <v>0</v>
      </c>
      <c r="Q17" s="5">
        <f>'Total non-lgt'!U17</f>
        <v>0</v>
      </c>
      <c r="R17" s="5">
        <f>'Total non-lgt'!V17</f>
        <v>0</v>
      </c>
      <c r="S17" s="5">
        <f>SUM('Total non-lgt'!W17:X17)</f>
        <v>0</v>
      </c>
      <c r="T17" s="5">
        <f>SUM('Total non-lgt'!Y17:Z17)</f>
        <v>0</v>
      </c>
      <c r="U17" s="5">
        <f>'Total non-lgt'!AA17</f>
        <v>0</v>
      </c>
      <c r="V17" s="5">
        <f>SUM('Total non-lgt'!AB17:AC17)</f>
        <v>0</v>
      </c>
      <c r="W17" s="5">
        <f>'Total non-lgt'!AD17</f>
        <v>0</v>
      </c>
      <c r="X17" s="5">
        <f>'Total non-lgt'!AE17</f>
        <v>0</v>
      </c>
      <c r="Y17" s="5">
        <f>lighting!D17</f>
        <v>241139</v>
      </c>
      <c r="Z17" s="5">
        <f>lighting!E17</f>
        <v>548022</v>
      </c>
      <c r="AA17" s="5">
        <f>lighting!F17</f>
        <v>6290</v>
      </c>
      <c r="AB17" s="5">
        <f>lighting!G17</f>
        <v>159147</v>
      </c>
      <c r="AC17" s="5">
        <f>lighting!H17</f>
        <v>5676</v>
      </c>
      <c r="AD17" s="5">
        <f>lighting!I17</f>
        <v>1</v>
      </c>
      <c r="AE17" s="5">
        <f>lighting!J17</f>
        <v>257492</v>
      </c>
    </row>
    <row r="18" spans="2:31">
      <c r="B18" s="4">
        <v>10</v>
      </c>
      <c r="C18" s="4">
        <v>2012</v>
      </c>
      <c r="D18" s="5">
        <f>'Total non-lgt'!D18</f>
        <v>0</v>
      </c>
      <c r="E18" s="5">
        <f>'Total non-lgt'!E18</f>
        <v>0</v>
      </c>
      <c r="F18" s="5">
        <f>'Total non-lgt'!F18</f>
        <v>0</v>
      </c>
      <c r="G18" s="5">
        <f>'Total non-lgt'!G18</f>
        <v>0</v>
      </c>
      <c r="H18" s="5">
        <f>'Total non-lgt'!H18</f>
        <v>0</v>
      </c>
      <c r="I18" s="5">
        <f>SUM('Total non-lgt'!I18:J18)</f>
        <v>0</v>
      </c>
      <c r="J18" s="5">
        <f>'Total non-lgt'!K18</f>
        <v>0</v>
      </c>
      <c r="K18" s="5">
        <f>'Total non-lgt'!L18</f>
        <v>0</v>
      </c>
      <c r="L18" s="5">
        <f>SUM('Total non-lgt'!M18:N18)</f>
        <v>0</v>
      </c>
      <c r="M18" s="5">
        <f>SUM('Total non-lgt'!O18:P18)+'Total non-lgt'!AF18</f>
        <v>0</v>
      </c>
      <c r="N18" s="5">
        <f>'Total non-lgt'!Q18</f>
        <v>0</v>
      </c>
      <c r="O18" s="5">
        <f>'Total non-lgt'!R18</f>
        <v>0</v>
      </c>
      <c r="P18" s="5">
        <f>SUM('Total non-lgt'!S18:T18)</f>
        <v>0</v>
      </c>
      <c r="Q18" s="5">
        <f>'Total non-lgt'!U18</f>
        <v>0</v>
      </c>
      <c r="R18" s="5">
        <f>'Total non-lgt'!V18</f>
        <v>0</v>
      </c>
      <c r="S18" s="5">
        <f>SUM('Total non-lgt'!W18:X18)</f>
        <v>0</v>
      </c>
      <c r="T18" s="5">
        <f>SUM('Total non-lgt'!Y18:Z18)</f>
        <v>0</v>
      </c>
      <c r="U18" s="5">
        <f>'Total non-lgt'!AA18</f>
        <v>0</v>
      </c>
      <c r="V18" s="5">
        <f>SUM('Total non-lgt'!AB18:AC18)</f>
        <v>0</v>
      </c>
      <c r="W18" s="5">
        <f>'Total non-lgt'!AD18</f>
        <v>0</v>
      </c>
      <c r="X18" s="5">
        <f>'Total non-lgt'!AE18</f>
        <v>0</v>
      </c>
      <c r="Y18" s="5">
        <f>lighting!D18</f>
        <v>241139</v>
      </c>
      <c r="Z18" s="5">
        <f>lighting!E18</f>
        <v>548479</v>
      </c>
      <c r="AA18" s="5">
        <f>lighting!F18</f>
        <v>6290</v>
      </c>
      <c r="AB18" s="5">
        <f>lighting!G18</f>
        <v>159147</v>
      </c>
      <c r="AC18" s="5">
        <f>lighting!H18</f>
        <v>5676</v>
      </c>
      <c r="AD18" s="5">
        <f>lighting!I18</f>
        <v>1</v>
      </c>
      <c r="AE18" s="5">
        <f>lighting!J18</f>
        <v>257492</v>
      </c>
    </row>
    <row r="19" spans="2:31">
      <c r="B19" s="4">
        <v>11</v>
      </c>
      <c r="C19" s="4">
        <v>2012</v>
      </c>
      <c r="D19" s="5">
        <f>'Total non-lgt'!D19</f>
        <v>17733239.527800001</v>
      </c>
      <c r="E19" s="5">
        <f>'Total non-lgt'!E19</f>
        <v>346196.99169749999</v>
      </c>
      <c r="F19" s="5">
        <f>'Total non-lgt'!F19</f>
        <v>630114.60115</v>
      </c>
      <c r="G19" s="5">
        <f>'Total non-lgt'!G19</f>
        <v>1356395.4626</v>
      </c>
      <c r="H19" s="5">
        <f>'Total non-lgt'!H19</f>
        <v>9316.4658225000003</v>
      </c>
      <c r="I19" s="5">
        <f>SUM('Total non-lgt'!I19:J19)</f>
        <v>7074120.2502500005</v>
      </c>
      <c r="J19" s="5">
        <f>'Total non-lgt'!K19</f>
        <v>65535.007320000004</v>
      </c>
      <c r="K19" s="5">
        <f>'Total non-lgt'!L19</f>
        <v>102160.67135999999</v>
      </c>
      <c r="L19" s="5">
        <f>SUM('Total non-lgt'!M19:N19)</f>
        <v>1079672.6684440796</v>
      </c>
      <c r="M19" s="5">
        <f>SUM('Total non-lgt'!O19:P19)+'Total non-lgt'!AF19</f>
        <v>741440.19561165478</v>
      </c>
      <c r="N19" s="5">
        <f>'Total non-lgt'!Q19</f>
        <v>229026.08849640845</v>
      </c>
      <c r="O19" s="5">
        <f>'Total non-lgt'!R19</f>
        <v>1291.5940000000001</v>
      </c>
      <c r="P19" s="5">
        <f>SUM('Total non-lgt'!S19:T19)</f>
        <v>166004.32719000001</v>
      </c>
      <c r="Q19" s="5">
        <f>'Total non-lgt'!U19</f>
        <v>6243.9500800000005</v>
      </c>
      <c r="R19" s="5">
        <f>'Total non-lgt'!V19</f>
        <v>986.35548000000006</v>
      </c>
      <c r="S19" s="5">
        <f>SUM('Total non-lgt'!W19:X19)</f>
        <v>217924.17934967086</v>
      </c>
      <c r="T19" s="5">
        <f>SUM('Total non-lgt'!Y19:Z19)</f>
        <v>690993.30948831316</v>
      </c>
      <c r="U19" s="5">
        <f>'Total non-lgt'!AA19</f>
        <v>1167076.6526968302</v>
      </c>
      <c r="V19" s="5">
        <f>SUM('Total non-lgt'!AB19:AC19)</f>
        <v>36634.294999999998</v>
      </c>
      <c r="W19" s="5">
        <f>'Total non-lgt'!AD19</f>
        <v>204084.394</v>
      </c>
      <c r="X19" s="5">
        <f>'Total non-lgt'!AE19</f>
        <v>80000</v>
      </c>
      <c r="Y19" s="5">
        <f>lighting!D19</f>
        <v>241139</v>
      </c>
      <c r="Z19" s="5">
        <f>lighting!E19</f>
        <v>548936</v>
      </c>
      <c r="AA19" s="5">
        <f>lighting!F19</f>
        <v>6290</v>
      </c>
      <c r="AB19" s="5">
        <f>lighting!G19</f>
        <v>159147</v>
      </c>
      <c r="AC19" s="5">
        <f>lighting!H19</f>
        <v>5676</v>
      </c>
      <c r="AD19" s="5">
        <f>lighting!I19</f>
        <v>1</v>
      </c>
      <c r="AE19" s="5">
        <f>lighting!J19</f>
        <v>257492</v>
      </c>
    </row>
    <row r="20" spans="2:31">
      <c r="B20" s="4">
        <v>12</v>
      </c>
      <c r="C20" s="4">
        <v>2012</v>
      </c>
      <c r="D20" s="5">
        <f>'Total non-lgt'!D20</f>
        <v>20149181.199550003</v>
      </c>
      <c r="E20" s="5">
        <f>'Total non-lgt'!E20</f>
        <v>391151.70413250005</v>
      </c>
      <c r="F20" s="5">
        <f>'Total non-lgt'!F20</f>
        <v>733133.11644999997</v>
      </c>
      <c r="G20" s="5">
        <f>'Total non-lgt'!G20</f>
        <v>1436107.3791499999</v>
      </c>
      <c r="H20" s="5">
        <f>'Total non-lgt'!H20</f>
        <v>9945.3228449999988</v>
      </c>
      <c r="I20" s="5">
        <f>SUM('Total non-lgt'!I20:J20)</f>
        <v>7183609.9741899995</v>
      </c>
      <c r="J20" s="5">
        <f>'Total non-lgt'!K20</f>
        <v>68075.383900000001</v>
      </c>
      <c r="K20" s="5">
        <f>'Total non-lgt'!L20</f>
        <v>96848.060979999995</v>
      </c>
      <c r="L20" s="5">
        <f>SUM('Total non-lgt'!M20:N20)</f>
        <v>1068421.9038440294</v>
      </c>
      <c r="M20" s="5">
        <f>SUM('Total non-lgt'!O20:P20)+'Total non-lgt'!AF20</f>
        <v>723241.05528141186</v>
      </c>
      <c r="N20" s="5">
        <f>'Total non-lgt'!Q20</f>
        <v>235519.5664464233</v>
      </c>
      <c r="O20" s="5">
        <f>'Total non-lgt'!R20</f>
        <v>1411.9855</v>
      </c>
      <c r="P20" s="5">
        <f>SUM('Total non-lgt'!S20:T20)</f>
        <v>169703.75997000001</v>
      </c>
      <c r="Q20" s="5">
        <f>'Total non-lgt'!U20</f>
        <v>6063.6802399999997</v>
      </c>
      <c r="R20" s="5">
        <f>'Total non-lgt'!V20</f>
        <v>929.22302000000002</v>
      </c>
      <c r="S20" s="5">
        <f>SUM('Total non-lgt'!W20:X20)</f>
        <v>217335.23499718966</v>
      </c>
      <c r="T20" s="5">
        <f>SUM('Total non-lgt'!Y20:Z20)</f>
        <v>686730.83709791198</v>
      </c>
      <c r="U20" s="5">
        <f>'Total non-lgt'!AA20</f>
        <v>1105784.826664346</v>
      </c>
      <c r="V20" s="5">
        <f>SUM('Total non-lgt'!AB20:AC20)</f>
        <v>22646.4941</v>
      </c>
      <c r="W20" s="5">
        <f>'Total non-lgt'!AD20</f>
        <v>114550.69</v>
      </c>
      <c r="X20" s="5">
        <f>'Total non-lgt'!AE20</f>
        <v>80000</v>
      </c>
      <c r="Y20" s="5">
        <f>lighting!D20</f>
        <v>241139</v>
      </c>
      <c r="Z20" s="5">
        <f>lighting!E20</f>
        <v>549394</v>
      </c>
      <c r="AA20" s="5">
        <f>lighting!F20</f>
        <v>6290</v>
      </c>
      <c r="AB20" s="5">
        <f>lighting!G20</f>
        <v>159147</v>
      </c>
      <c r="AC20" s="5">
        <f>lighting!H20</f>
        <v>5676</v>
      </c>
      <c r="AD20" s="5">
        <f>lighting!I20</f>
        <v>1</v>
      </c>
      <c r="AE20" s="5">
        <f>lighting!J20</f>
        <v>257492</v>
      </c>
    </row>
    <row r="21" spans="2:31">
      <c r="B21" s="4">
        <v>1</v>
      </c>
      <c r="C21" s="4">
        <v>2013</v>
      </c>
      <c r="D21" s="5">
        <f>'Total non-lgt'!D21</f>
        <v>24000503.310970001</v>
      </c>
      <c r="E21" s="5">
        <f>'Total non-lgt'!E21</f>
        <v>466430.481783</v>
      </c>
      <c r="F21" s="5">
        <f>'Total non-lgt'!F21</f>
        <v>892315.13222000003</v>
      </c>
      <c r="G21" s="5">
        <f>'Total non-lgt'!G21</f>
        <v>1632712.37124</v>
      </c>
      <c r="H21" s="5">
        <f>'Total non-lgt'!H21</f>
        <v>11485.170630000001</v>
      </c>
      <c r="I21" s="5">
        <f>SUM('Total non-lgt'!I21:J21)</f>
        <v>7526051.9693</v>
      </c>
      <c r="J21" s="5">
        <f>'Total non-lgt'!K21</f>
        <v>70014.668250000002</v>
      </c>
      <c r="K21" s="5">
        <f>'Total non-lgt'!L21</f>
        <v>100501.1672</v>
      </c>
      <c r="L21" s="5">
        <f>SUM('Total non-lgt'!M21:N21)</f>
        <v>1057205.5564575649</v>
      </c>
      <c r="M21" s="5">
        <f>SUM('Total non-lgt'!O21:P21)+'Total non-lgt'!AF21</f>
        <v>737982.4310810609</v>
      </c>
      <c r="N21" s="5">
        <f>'Total non-lgt'!Q21</f>
        <v>258542.95745368156</v>
      </c>
      <c r="O21" s="5">
        <f>'Total non-lgt'!R21</f>
        <v>1738.509</v>
      </c>
      <c r="P21" s="5">
        <f>SUM('Total non-lgt'!S21:T21)</f>
        <v>173800.70065000001</v>
      </c>
      <c r="Q21" s="5">
        <f>'Total non-lgt'!U21</f>
        <v>6011.0619999999999</v>
      </c>
      <c r="R21" s="5">
        <f>'Total non-lgt'!V21</f>
        <v>889.77215999999999</v>
      </c>
      <c r="S21" s="5">
        <f>SUM('Total non-lgt'!W21:X21)</f>
        <v>214947.54705853178</v>
      </c>
      <c r="T21" s="5">
        <f>SUM('Total non-lgt'!Y21:Z21)</f>
        <v>505031.74182002532</v>
      </c>
      <c r="U21" s="5">
        <f>'Total non-lgt'!AA21</f>
        <v>1350476.1166288599</v>
      </c>
      <c r="V21" s="5">
        <f>SUM('Total non-lgt'!AB21:AC21)</f>
        <v>37280.654479999997</v>
      </c>
      <c r="W21" s="5">
        <f>'Total non-lgt'!AD21</f>
        <v>115838.37</v>
      </c>
      <c r="X21" s="5">
        <f>'Total non-lgt'!AE21</f>
        <v>80000</v>
      </c>
      <c r="Y21" s="5">
        <f>lighting!D21</f>
        <v>243558</v>
      </c>
      <c r="Z21" s="5">
        <f>lighting!E21</f>
        <v>555367</v>
      </c>
      <c r="AA21" s="5">
        <f>lighting!F21</f>
        <v>6353</v>
      </c>
      <c r="AB21" s="5">
        <f>lighting!G21</f>
        <v>160768</v>
      </c>
      <c r="AC21" s="5">
        <f>lighting!H21</f>
        <v>5733</v>
      </c>
      <c r="AD21" s="5">
        <f>lighting!I21</f>
        <v>1</v>
      </c>
      <c r="AE21" s="5">
        <f>lighting!J21</f>
        <v>260075</v>
      </c>
    </row>
    <row r="22" spans="2:31">
      <c r="B22" s="4">
        <v>2</v>
      </c>
      <c r="C22" s="4">
        <v>2013</v>
      </c>
      <c r="D22" s="5">
        <f>'Total non-lgt'!D22</f>
        <v>21933424.04775</v>
      </c>
      <c r="E22" s="5">
        <f>'Total non-lgt'!E22</f>
        <v>420963.38372849999</v>
      </c>
      <c r="F22" s="5">
        <f>'Total non-lgt'!F22</f>
        <v>810796.51178000006</v>
      </c>
      <c r="G22" s="5">
        <f>'Total non-lgt'!G22</f>
        <v>1549856.9449200002</v>
      </c>
      <c r="H22" s="5">
        <f>'Total non-lgt'!H22</f>
        <v>10829.427696000001</v>
      </c>
      <c r="I22" s="5">
        <f>SUM('Total non-lgt'!I22:J22)</f>
        <v>7348041.9931500005</v>
      </c>
      <c r="J22" s="5">
        <f>'Total non-lgt'!K22</f>
        <v>67704.237999999998</v>
      </c>
      <c r="K22" s="5">
        <f>'Total non-lgt'!L22</f>
        <v>99736.949399999998</v>
      </c>
      <c r="L22" s="5">
        <f>SUM('Total non-lgt'!M22:N22)</f>
        <v>1043570.6759465253</v>
      </c>
      <c r="M22" s="5">
        <f>SUM('Total non-lgt'!O22:P22)+'Total non-lgt'!AF22</f>
        <v>726873.67226252984</v>
      </c>
      <c r="N22" s="5">
        <f>'Total non-lgt'!Q22</f>
        <v>235236.38791209698</v>
      </c>
      <c r="O22" s="5">
        <f>'Total non-lgt'!R22</f>
        <v>1730.40156</v>
      </c>
      <c r="P22" s="5">
        <f>SUM('Total non-lgt'!S22:T22)</f>
        <v>172021.68475000001</v>
      </c>
      <c r="Q22" s="5">
        <f>'Total non-lgt'!U22</f>
        <v>5832.2070000000003</v>
      </c>
      <c r="R22" s="5">
        <f>'Total non-lgt'!V22</f>
        <v>1072.2177999999999</v>
      </c>
      <c r="S22" s="5">
        <f>SUM('Total non-lgt'!W22:X22)</f>
        <v>203301.69535091205</v>
      </c>
      <c r="T22" s="5">
        <f>SUM('Total non-lgt'!Y22:Z22)</f>
        <v>525016.37163853622</v>
      </c>
      <c r="U22" s="5">
        <f>'Total non-lgt'!AA22</f>
        <v>1076600.1152457423</v>
      </c>
      <c r="V22" s="5">
        <f>SUM('Total non-lgt'!AB22:AC22)</f>
        <v>34882.058860000005</v>
      </c>
      <c r="W22" s="5">
        <f>'Total non-lgt'!AD22</f>
        <v>115838.37</v>
      </c>
      <c r="X22" s="5">
        <f>'Total non-lgt'!AE22</f>
        <v>80000</v>
      </c>
      <c r="Y22" s="5">
        <f>lighting!D22</f>
        <v>243558</v>
      </c>
      <c r="Z22" s="5">
        <f>lighting!E22</f>
        <v>555829</v>
      </c>
      <c r="AA22" s="5">
        <f>lighting!F22</f>
        <v>6353</v>
      </c>
      <c r="AB22" s="5">
        <f>lighting!G22</f>
        <v>160768</v>
      </c>
      <c r="AC22" s="5">
        <f>lighting!H22</f>
        <v>5733</v>
      </c>
      <c r="AD22" s="5">
        <f>lighting!I22</f>
        <v>1</v>
      </c>
      <c r="AE22" s="5">
        <f>lighting!J22</f>
        <v>260075</v>
      </c>
    </row>
    <row r="23" spans="2:31">
      <c r="B23" s="4">
        <v>3</v>
      </c>
      <c r="C23" s="4">
        <v>2013</v>
      </c>
      <c r="D23" s="5">
        <f>'Total non-lgt'!D23</f>
        <v>19209809.893720001</v>
      </c>
      <c r="E23" s="5">
        <f>'Total non-lgt'!E23</f>
        <v>363931.653315</v>
      </c>
      <c r="F23" s="5">
        <f>'Total non-lgt'!F23</f>
        <v>702884.71886999998</v>
      </c>
      <c r="G23" s="5">
        <f>'Total non-lgt'!G23</f>
        <v>1429393.0761600002</v>
      </c>
      <c r="H23" s="5">
        <f>'Total non-lgt'!H23</f>
        <v>9853.172262</v>
      </c>
      <c r="I23" s="5">
        <f>SUM('Total non-lgt'!I23:J23)</f>
        <v>7054885.5215999996</v>
      </c>
      <c r="J23" s="5">
        <f>'Total non-lgt'!K23</f>
        <v>62672.989499999996</v>
      </c>
      <c r="K23" s="5">
        <f>'Total non-lgt'!L23</f>
        <v>99609.581579999998</v>
      </c>
      <c r="L23" s="5">
        <f>SUM('Total non-lgt'!M23:N23)</f>
        <v>1069358.9783567945</v>
      </c>
      <c r="M23" s="5">
        <f>SUM('Total non-lgt'!O23:P23)+'Total non-lgt'!AF23</f>
        <v>747378.98690549843</v>
      </c>
      <c r="N23" s="5">
        <f>'Total non-lgt'!Q23</f>
        <v>251751.4457770403</v>
      </c>
      <c r="O23" s="5">
        <f>'Total non-lgt'!R23</f>
        <v>1811.11212</v>
      </c>
      <c r="P23" s="5">
        <f>SUM('Total non-lgt'!S23:T23)</f>
        <v>171639.48454999999</v>
      </c>
      <c r="Q23" s="5">
        <f>'Total non-lgt'!U23</f>
        <v>6091.1262500000003</v>
      </c>
      <c r="R23" s="5">
        <f>'Total non-lgt'!V23</f>
        <v>1031.50414</v>
      </c>
      <c r="S23" s="5">
        <f>SUM('Total non-lgt'!W23:X23)</f>
        <v>208122.92444483185</v>
      </c>
      <c r="T23" s="5">
        <f>SUM('Total non-lgt'!Y23:Z23)</f>
        <v>523777.83014258236</v>
      </c>
      <c r="U23" s="5">
        <f>'Total non-lgt'!AA23</f>
        <v>1333698.0022050012</v>
      </c>
      <c r="V23" s="5">
        <f>SUM('Total non-lgt'!AB23:AC23)</f>
        <v>34621.847439999998</v>
      </c>
      <c r="W23" s="5">
        <f>'Total non-lgt'!AD23</f>
        <v>115838.37</v>
      </c>
      <c r="X23" s="5">
        <f>'Total non-lgt'!AE23</f>
        <v>80000</v>
      </c>
      <c r="Y23" s="5">
        <f>lighting!D23</f>
        <v>243558</v>
      </c>
      <c r="Z23" s="5">
        <f>lighting!E23</f>
        <v>556293</v>
      </c>
      <c r="AA23" s="5">
        <f>lighting!F23</f>
        <v>6353</v>
      </c>
      <c r="AB23" s="5">
        <f>lighting!G23</f>
        <v>160768</v>
      </c>
      <c r="AC23" s="5">
        <f>lighting!H23</f>
        <v>5733</v>
      </c>
      <c r="AD23" s="5">
        <f>lighting!I23</f>
        <v>1</v>
      </c>
      <c r="AE23" s="5">
        <f>lighting!J23</f>
        <v>260075</v>
      </c>
    </row>
    <row r="24" spans="2:31">
      <c r="B24" s="4">
        <v>4</v>
      </c>
      <c r="C24" s="4">
        <v>2013</v>
      </c>
      <c r="D24" s="5">
        <f>'Total non-lgt'!D24</f>
        <v>18543441.878540002</v>
      </c>
      <c r="E24" s="5">
        <f>'Total non-lgt'!E24</f>
        <v>347700.1610655</v>
      </c>
      <c r="F24" s="5">
        <f>'Total non-lgt'!F24</f>
        <v>678612.03914000001</v>
      </c>
      <c r="G24" s="5">
        <f>'Total non-lgt'!G24</f>
        <v>1445334.20148</v>
      </c>
      <c r="H24" s="5">
        <f>'Total non-lgt'!H24</f>
        <v>9960.402924</v>
      </c>
      <c r="I24" s="5">
        <f>SUM('Total non-lgt'!I24:J24)</f>
        <v>7094545.2833000002</v>
      </c>
      <c r="J24" s="5">
        <f>'Total non-lgt'!K24</f>
        <v>66870.956749999998</v>
      </c>
      <c r="K24" s="5">
        <f>'Total non-lgt'!L24</f>
        <v>105576.5015</v>
      </c>
      <c r="L24" s="5">
        <f>SUM('Total non-lgt'!M24:N24)</f>
        <v>1108038.7275230903</v>
      </c>
      <c r="M24" s="5">
        <f>SUM('Total non-lgt'!O24:P24)+'Total non-lgt'!AF24</f>
        <v>774419.50420210138</v>
      </c>
      <c r="N24" s="5">
        <f>'Total non-lgt'!Q24</f>
        <v>258330.98864135589</v>
      </c>
      <c r="O24" s="5">
        <f>'Total non-lgt'!R24</f>
        <v>1793.67624</v>
      </c>
      <c r="P24" s="5">
        <f>SUM('Total non-lgt'!S24:T24)</f>
        <v>176730.70794999998</v>
      </c>
      <c r="Q24" s="5">
        <f>'Total non-lgt'!U24</f>
        <v>6170.8095000000003</v>
      </c>
      <c r="R24" s="5">
        <f>'Total non-lgt'!V24</f>
        <v>992.71395999999993</v>
      </c>
      <c r="S24" s="5">
        <f>SUM('Total non-lgt'!W24:X24)</f>
        <v>213979.29346990614</v>
      </c>
      <c r="T24" s="5">
        <f>SUM('Total non-lgt'!Y24:Z24)</f>
        <v>573742.31571202492</v>
      </c>
      <c r="U24" s="5">
        <f>'Total non-lgt'!AA24</f>
        <v>1333003.0234781157</v>
      </c>
      <c r="V24" s="5">
        <f>SUM('Total non-lgt'!AB24:AC24)</f>
        <v>30047.046179999998</v>
      </c>
      <c r="W24" s="5">
        <f>'Total non-lgt'!AD24</f>
        <v>115838.37</v>
      </c>
      <c r="X24" s="5">
        <f>'Total non-lgt'!AE24</f>
        <v>80000</v>
      </c>
      <c r="Y24" s="5">
        <f>lighting!D24</f>
        <v>243558</v>
      </c>
      <c r="Z24" s="5">
        <f>lighting!E24</f>
        <v>556756</v>
      </c>
      <c r="AA24" s="5">
        <f>lighting!F24</f>
        <v>6353</v>
      </c>
      <c r="AB24" s="5">
        <f>lighting!G24</f>
        <v>160768</v>
      </c>
      <c r="AC24" s="5">
        <f>lighting!H24</f>
        <v>5733</v>
      </c>
      <c r="AD24" s="5">
        <f>lighting!I24</f>
        <v>1</v>
      </c>
      <c r="AE24" s="5">
        <f>lighting!J24</f>
        <v>260075</v>
      </c>
    </row>
    <row r="25" spans="2:31">
      <c r="B25" s="4">
        <v>5</v>
      </c>
      <c r="C25" s="4">
        <v>2013</v>
      </c>
      <c r="D25" s="5">
        <f>'Total non-lgt'!D25</f>
        <v>19780576.336290002</v>
      </c>
      <c r="E25" s="5">
        <f>'Total non-lgt'!E25</f>
        <v>369671.42953650001</v>
      </c>
      <c r="F25" s="5">
        <f>'Total non-lgt'!F25</f>
        <v>733225.86692000006</v>
      </c>
      <c r="G25" s="5">
        <f>'Total non-lgt'!G25</f>
        <v>1532118.95496</v>
      </c>
      <c r="H25" s="5">
        <f>'Total non-lgt'!H25</f>
        <v>10640.197115999999</v>
      </c>
      <c r="I25" s="5">
        <f>SUM('Total non-lgt'!I25:J25)</f>
        <v>7628761.1744999997</v>
      </c>
      <c r="J25" s="5">
        <f>'Total non-lgt'!K25</f>
        <v>72735.546000000002</v>
      </c>
      <c r="K25" s="5">
        <f>'Total non-lgt'!L25</f>
        <v>110747.95557999999</v>
      </c>
      <c r="L25" s="5">
        <f>SUM('Total non-lgt'!M25:N25)</f>
        <v>1145708.5941845905</v>
      </c>
      <c r="M25" s="5">
        <f>SUM('Total non-lgt'!O25:P25)+'Total non-lgt'!AF25</f>
        <v>790994.41602487117</v>
      </c>
      <c r="N25" s="5">
        <f>'Total non-lgt'!Q25</f>
        <v>248175.12897479598</v>
      </c>
      <c r="O25" s="5">
        <f>'Total non-lgt'!R25</f>
        <v>1491.5520000000001</v>
      </c>
      <c r="P25" s="5">
        <f>SUM('Total non-lgt'!S25:T25)</f>
        <v>189220.04810000001</v>
      </c>
      <c r="Q25" s="5">
        <f>'Total non-lgt'!U25</f>
        <v>6646.0372500000003</v>
      </c>
      <c r="R25" s="5">
        <f>'Total non-lgt'!V25</f>
        <v>1356.3229200000001</v>
      </c>
      <c r="S25" s="5">
        <f>SUM('Total non-lgt'!W25:X25)</f>
        <v>224096.77789142821</v>
      </c>
      <c r="T25" s="5">
        <f>SUM('Total non-lgt'!Y25:Z25)</f>
        <v>634820.60046557104</v>
      </c>
      <c r="U25" s="5">
        <f>'Total non-lgt'!AA25</f>
        <v>1396590.0523915871</v>
      </c>
      <c r="V25" s="5">
        <f>SUM('Total non-lgt'!AB25:AC25)</f>
        <v>36518.602959999997</v>
      </c>
      <c r="W25" s="5">
        <f>'Total non-lgt'!AD25</f>
        <v>115838.37</v>
      </c>
      <c r="X25" s="5">
        <f>'Total non-lgt'!AE25</f>
        <v>80000</v>
      </c>
      <c r="Y25" s="5">
        <f>lighting!D25</f>
        <v>243558</v>
      </c>
      <c r="Z25" s="5">
        <f>lighting!E25</f>
        <v>557220</v>
      </c>
      <c r="AA25" s="5">
        <f>lighting!F25</f>
        <v>6353</v>
      </c>
      <c r="AB25" s="5">
        <f>lighting!G25</f>
        <v>160768</v>
      </c>
      <c r="AC25" s="5">
        <f>lighting!H25</f>
        <v>5733</v>
      </c>
      <c r="AD25" s="5">
        <f>lighting!I25</f>
        <v>1</v>
      </c>
      <c r="AE25" s="5">
        <f>lighting!J25</f>
        <v>260075</v>
      </c>
    </row>
    <row r="26" spans="2:31">
      <c r="B26" s="4">
        <v>6</v>
      </c>
      <c r="C26" s="4">
        <v>2013</v>
      </c>
      <c r="D26" s="5">
        <f>'Total non-lgt'!D26</f>
        <v>25993357.68395</v>
      </c>
      <c r="E26" s="5">
        <f>'Total non-lgt'!E26</f>
        <v>483580.36139849998</v>
      </c>
      <c r="F26" s="5">
        <f>'Total non-lgt'!F26</f>
        <v>984938.99496000004</v>
      </c>
      <c r="G26" s="5">
        <f>'Total non-lgt'!G26</f>
        <v>1821939.54972</v>
      </c>
      <c r="H26" s="5">
        <f>'Total non-lgt'!H26</f>
        <v>12910.297410000001</v>
      </c>
      <c r="I26" s="5">
        <f>SUM('Total non-lgt'!I26:J26)</f>
        <v>8546270.3870000001</v>
      </c>
      <c r="J26" s="5">
        <f>'Total non-lgt'!K26</f>
        <v>87237.885999999999</v>
      </c>
      <c r="K26" s="5">
        <f>'Total non-lgt'!L26</f>
        <v>153998.07706240518</v>
      </c>
      <c r="L26" s="5">
        <f>SUM('Total non-lgt'!M26:N26)</f>
        <v>1251882.2628459076</v>
      </c>
      <c r="M26" s="5">
        <f>SUM('Total non-lgt'!O26:P26)+'Total non-lgt'!AF26</f>
        <v>847034.26053604973</v>
      </c>
      <c r="N26" s="5">
        <f>'Total non-lgt'!Q26</f>
        <v>438068.78803743707</v>
      </c>
      <c r="O26" s="5">
        <f>'Total non-lgt'!R26</f>
        <v>1659.0243600000001</v>
      </c>
      <c r="P26" s="5">
        <f>SUM('Total non-lgt'!S26:T26)</f>
        <v>201713.14035</v>
      </c>
      <c r="Q26" s="5">
        <f>'Total non-lgt'!U26</f>
        <v>6741.5542500000001</v>
      </c>
      <c r="R26" s="5">
        <f>'Total non-lgt'!V26</f>
        <v>1559.7570818711838</v>
      </c>
      <c r="S26" s="5">
        <f>SUM('Total non-lgt'!W26:X26)</f>
        <v>236373.95609775203</v>
      </c>
      <c r="T26" s="5">
        <f>SUM('Total non-lgt'!Y26:Z26)</f>
        <v>667010.32517403748</v>
      </c>
      <c r="U26" s="5">
        <f>'Total non-lgt'!AA26</f>
        <v>2723451.7861209386</v>
      </c>
      <c r="V26" s="5">
        <f>SUM('Total non-lgt'!AB26:AC26)</f>
        <v>31642.410019999999</v>
      </c>
      <c r="W26" s="5">
        <f>'Total non-lgt'!AD26</f>
        <v>115838.37</v>
      </c>
      <c r="X26" s="5">
        <f>'Total non-lgt'!AE26</f>
        <v>80000</v>
      </c>
      <c r="Y26" s="5">
        <f>lighting!D26</f>
        <v>243558</v>
      </c>
      <c r="Z26" s="5">
        <f>lighting!E26</f>
        <v>557685</v>
      </c>
      <c r="AA26" s="5">
        <f>lighting!F26</f>
        <v>6353</v>
      </c>
      <c r="AB26" s="5">
        <f>lighting!G26</f>
        <v>160768</v>
      </c>
      <c r="AC26" s="5">
        <f>lighting!H26</f>
        <v>5733</v>
      </c>
      <c r="AD26" s="5">
        <f>lighting!I26</f>
        <v>1</v>
      </c>
      <c r="AE26" s="5">
        <f>lighting!J26</f>
        <v>260075</v>
      </c>
    </row>
    <row r="27" spans="2:31">
      <c r="B27" s="4">
        <v>7</v>
      </c>
      <c r="C27" s="4">
        <v>2013</v>
      </c>
      <c r="D27" s="5">
        <f>'Total non-lgt'!D27</f>
        <v>29520447.116210002</v>
      </c>
      <c r="E27" s="5">
        <f>'Total non-lgt'!E27</f>
        <v>545099.56044899998</v>
      </c>
      <c r="F27" s="5">
        <f>'Total non-lgt'!F27</f>
        <v>1131032.54476</v>
      </c>
      <c r="G27" s="5">
        <f>'Total non-lgt'!G27</f>
        <v>1972300.3723200001</v>
      </c>
      <c r="H27" s="5">
        <f>'Total non-lgt'!H27</f>
        <v>14063.680872000001</v>
      </c>
      <c r="I27" s="5">
        <f>SUM('Total non-lgt'!I27:J27)</f>
        <v>8949530.7672999986</v>
      </c>
      <c r="J27" s="5">
        <f>'Total non-lgt'!K27</f>
        <v>89944.70425000001</v>
      </c>
      <c r="K27" s="5">
        <f>'Total non-lgt'!L27</f>
        <v>191533.29670672474</v>
      </c>
      <c r="L27" s="5">
        <f>SUM('Total non-lgt'!M27:N27)</f>
        <v>1251805.8776076564</v>
      </c>
      <c r="M27" s="5">
        <f>SUM('Total non-lgt'!O27:P27)+'Total non-lgt'!AF27</f>
        <v>861514.70591026824</v>
      </c>
      <c r="N27" s="5">
        <f>'Total non-lgt'!Q27</f>
        <v>485827.3824585852</v>
      </c>
      <c r="O27" s="5">
        <f>'Total non-lgt'!R27</f>
        <v>1758.36492</v>
      </c>
      <c r="P27" s="5">
        <f>SUM('Total non-lgt'!S27:T27)</f>
        <v>208580.02500000002</v>
      </c>
      <c r="Q27" s="5">
        <f>'Total non-lgt'!U27</f>
        <v>6972.9454999999998</v>
      </c>
      <c r="R27" s="5">
        <f>'Total non-lgt'!V27</f>
        <v>2097.5984518595142</v>
      </c>
      <c r="S27" s="5">
        <f>SUM('Total non-lgt'!W27:X27)</f>
        <v>234536.17475341106</v>
      </c>
      <c r="T27" s="5">
        <f>SUM('Total non-lgt'!Y27:Z27)</f>
        <v>693117.9988870949</v>
      </c>
      <c r="U27" s="5">
        <f>'Total non-lgt'!AA27</f>
        <v>3231686.338553932</v>
      </c>
      <c r="V27" s="5">
        <f>SUM('Total non-lgt'!AB27:AC27)</f>
        <v>33327.943919999998</v>
      </c>
      <c r="W27" s="5">
        <f>'Total non-lgt'!AD27</f>
        <v>115838.37</v>
      </c>
      <c r="X27" s="5">
        <f>'Total non-lgt'!AE27</f>
        <v>80000</v>
      </c>
      <c r="Y27" s="5">
        <f>lighting!D27</f>
        <v>243558</v>
      </c>
      <c r="Z27" s="5">
        <f>lighting!E27</f>
        <v>558149</v>
      </c>
      <c r="AA27" s="5">
        <f>lighting!F27</f>
        <v>6353</v>
      </c>
      <c r="AB27" s="5">
        <f>lighting!G27</f>
        <v>160768</v>
      </c>
      <c r="AC27" s="5">
        <f>lighting!H27</f>
        <v>5733</v>
      </c>
      <c r="AD27" s="5">
        <f>lighting!I27</f>
        <v>1</v>
      </c>
      <c r="AE27" s="5">
        <f>lighting!J27</f>
        <v>260075</v>
      </c>
    </row>
    <row r="28" spans="2:31">
      <c r="B28" s="4">
        <v>8</v>
      </c>
      <c r="C28" s="4">
        <v>2013</v>
      </c>
      <c r="D28" s="5">
        <f>'Total non-lgt'!D28</f>
        <v>29686149.579410002</v>
      </c>
      <c r="E28" s="5">
        <f>'Total non-lgt'!E28</f>
        <v>543024.19557149999</v>
      </c>
      <c r="F28" s="5">
        <f>'Total non-lgt'!F28</f>
        <v>1143787.0070500001</v>
      </c>
      <c r="G28" s="5">
        <f>'Total non-lgt'!G28</f>
        <v>1982273.44728</v>
      </c>
      <c r="H28" s="5">
        <f>'Total non-lgt'!H28</f>
        <v>14121.475686</v>
      </c>
      <c r="I28" s="5">
        <f>SUM('Total non-lgt'!I28:J28)</f>
        <v>8948636.6845999993</v>
      </c>
      <c r="J28" s="5">
        <f>'Total non-lgt'!K28</f>
        <v>91247.983999999997</v>
      </c>
      <c r="K28" s="5">
        <f>'Total non-lgt'!L28</f>
        <v>196339.58745881938</v>
      </c>
      <c r="L28" s="5">
        <f>SUM('Total non-lgt'!M28:N28)</f>
        <v>1289914.4041627431</v>
      </c>
      <c r="M28" s="5">
        <f>SUM('Total non-lgt'!O28:P28)+'Total non-lgt'!AF28</f>
        <v>885668.44151239854</v>
      </c>
      <c r="N28" s="5">
        <f>'Total non-lgt'!Q28</f>
        <v>491638.64456612128</v>
      </c>
      <c r="O28" s="5">
        <f>'Total non-lgt'!R28</f>
        <v>1842.8092799999999</v>
      </c>
      <c r="P28" s="5">
        <f>SUM('Total non-lgt'!S28:T28)</f>
        <v>208383.54029999999</v>
      </c>
      <c r="Q28" s="5">
        <f>'Total non-lgt'!U28</f>
        <v>6938.2732500000002</v>
      </c>
      <c r="R28" s="5">
        <f>'Total non-lgt'!V28</f>
        <v>2369.5163139345809</v>
      </c>
      <c r="S28" s="5">
        <f>SUM('Total non-lgt'!W28:X28)</f>
        <v>239869.01295067131</v>
      </c>
      <c r="T28" s="5">
        <f>SUM('Total non-lgt'!Y28:Z28)</f>
        <v>735757.10693735455</v>
      </c>
      <c r="U28" s="5">
        <f>'Total non-lgt'!AA28</f>
        <v>3214039.4429529808</v>
      </c>
      <c r="V28" s="5">
        <f>SUM('Total non-lgt'!AB28:AC28)</f>
        <v>35592.074180000003</v>
      </c>
      <c r="W28" s="5">
        <f>'Total non-lgt'!AD28</f>
        <v>115838.37</v>
      </c>
      <c r="X28" s="5">
        <f>'Total non-lgt'!AE28</f>
        <v>80000</v>
      </c>
      <c r="Y28" s="5">
        <f>lighting!D28</f>
        <v>243558</v>
      </c>
      <c r="Z28" s="5">
        <f>lighting!E28</f>
        <v>558614</v>
      </c>
      <c r="AA28" s="5">
        <f>lighting!F28</f>
        <v>6353</v>
      </c>
      <c r="AB28" s="5">
        <f>lighting!G28</f>
        <v>160768</v>
      </c>
      <c r="AC28" s="5">
        <f>lighting!H28</f>
        <v>5733</v>
      </c>
      <c r="AD28" s="5">
        <f>lighting!I28</f>
        <v>1</v>
      </c>
      <c r="AE28" s="5">
        <f>lighting!J28</f>
        <v>260075</v>
      </c>
    </row>
    <row r="29" spans="2:31">
      <c r="B29" s="4">
        <v>9</v>
      </c>
      <c r="C29" s="4">
        <v>2013</v>
      </c>
      <c r="D29" s="5">
        <f>'Total non-lgt'!D29</f>
        <v>28356870.34533</v>
      </c>
      <c r="E29" s="5">
        <f>'Total non-lgt'!E29</f>
        <v>513170.90675100003</v>
      </c>
      <c r="F29" s="5">
        <f>'Total non-lgt'!F29</f>
        <v>1093647.2762000002</v>
      </c>
      <c r="G29" s="5">
        <f>'Total non-lgt'!G29</f>
        <v>1947831.9828000001</v>
      </c>
      <c r="H29" s="5">
        <f>'Total non-lgt'!H29</f>
        <v>13837.21956</v>
      </c>
      <c r="I29" s="5">
        <f>SUM('Total non-lgt'!I29:J29)</f>
        <v>9159622.90955</v>
      </c>
      <c r="J29" s="5">
        <f>'Total non-lgt'!K29</f>
        <v>87769.732250000001</v>
      </c>
      <c r="K29" s="5">
        <f>'Total non-lgt'!L29</f>
        <v>193856.58053377224</v>
      </c>
      <c r="L29" s="5">
        <f>SUM('Total non-lgt'!M29:N29)</f>
        <v>1291268.2278973169</v>
      </c>
      <c r="M29" s="5">
        <f>SUM('Total non-lgt'!O29:P29)+'Total non-lgt'!AF29</f>
        <v>854039.24840621918</v>
      </c>
      <c r="N29" s="5">
        <f>'Total non-lgt'!Q29</f>
        <v>411080.57615118392</v>
      </c>
      <c r="O29" s="5">
        <f>'Total non-lgt'!R29</f>
        <v>1945.4709600000001</v>
      </c>
      <c r="P29" s="5">
        <f>SUM('Total non-lgt'!S29:T29)</f>
        <v>205924.04089999999</v>
      </c>
      <c r="Q29" s="5">
        <f>'Total non-lgt'!U29</f>
        <v>6754.4657500000003</v>
      </c>
      <c r="R29" s="5">
        <f>'Total non-lgt'!V29</f>
        <v>2244.6877109516231</v>
      </c>
      <c r="S29" s="5">
        <f>SUM('Total non-lgt'!W29:X29)</f>
        <v>237150.31298921956</v>
      </c>
      <c r="T29" s="5">
        <f>SUM('Total non-lgt'!Y29:Z29)</f>
        <v>687853.81191313453</v>
      </c>
      <c r="U29" s="5">
        <f>'Total non-lgt'!AA29</f>
        <v>3219414.3067893106</v>
      </c>
      <c r="V29" s="5">
        <f>SUM('Total non-lgt'!AB29:AC29)</f>
        <v>36723.321940000002</v>
      </c>
      <c r="W29" s="5">
        <f>'Total non-lgt'!AD29</f>
        <v>115838.37</v>
      </c>
      <c r="X29" s="5">
        <f>'Total non-lgt'!AE29</f>
        <v>80000</v>
      </c>
      <c r="Y29" s="5">
        <f>lighting!D29</f>
        <v>243558</v>
      </c>
      <c r="Z29" s="5">
        <f>lighting!E29</f>
        <v>559080</v>
      </c>
      <c r="AA29" s="5">
        <f>lighting!F29</f>
        <v>6353</v>
      </c>
      <c r="AB29" s="5">
        <f>lighting!G29</f>
        <v>160768</v>
      </c>
      <c r="AC29" s="5">
        <f>lighting!H29</f>
        <v>5733</v>
      </c>
      <c r="AD29" s="5">
        <f>lighting!I29</f>
        <v>1</v>
      </c>
      <c r="AE29" s="5">
        <f>lighting!J29</f>
        <v>260075</v>
      </c>
    </row>
    <row r="30" spans="2:31">
      <c r="B30" s="4">
        <v>10</v>
      </c>
      <c r="C30" s="4">
        <v>2013</v>
      </c>
      <c r="D30" s="5">
        <f>'Total non-lgt'!D30</f>
        <v>23725871.530640002</v>
      </c>
      <c r="E30" s="5">
        <f>'Total non-lgt'!E30</f>
        <v>423646.42498050001</v>
      </c>
      <c r="F30" s="5">
        <f>'Total non-lgt'!F30</f>
        <v>907677.36450999998</v>
      </c>
      <c r="G30" s="5">
        <f>'Total non-lgt'!G30</f>
        <v>1747368.89604</v>
      </c>
      <c r="H30" s="5">
        <f>'Total non-lgt'!H30</f>
        <v>12272.041638000001</v>
      </c>
      <c r="I30" s="5">
        <f>SUM('Total non-lgt'!I30:J30)</f>
        <v>8742785.7044500001</v>
      </c>
      <c r="J30" s="5">
        <f>'Total non-lgt'!K30</f>
        <v>78779.697500000009</v>
      </c>
      <c r="K30" s="5">
        <f>'Total non-lgt'!L30</f>
        <v>158814.37369794401</v>
      </c>
      <c r="L30" s="5">
        <f>SUM('Total non-lgt'!M30:N30)</f>
        <v>1196806.8196661663</v>
      </c>
      <c r="M30" s="5">
        <f>SUM('Total non-lgt'!O30:P30)+'Total non-lgt'!AF30</f>
        <v>801137.49171495263</v>
      </c>
      <c r="N30" s="5">
        <f>'Total non-lgt'!Q30</f>
        <v>265061.50717811927</v>
      </c>
      <c r="O30" s="5">
        <f>'Total non-lgt'!R30</f>
        <v>1658.5848000000001</v>
      </c>
      <c r="P30" s="5">
        <f>SUM('Total non-lgt'!S30:T30)</f>
        <v>192177.97745000001</v>
      </c>
      <c r="Q30" s="5">
        <f>'Total non-lgt'!U30</f>
        <v>6650.4842500000004</v>
      </c>
      <c r="R30" s="5">
        <f>'Total non-lgt'!V30</f>
        <v>1606.9967116960113</v>
      </c>
      <c r="S30" s="5">
        <f>SUM('Total non-lgt'!W30:X30)</f>
        <v>222285.89225404424</v>
      </c>
      <c r="T30" s="5">
        <f>SUM('Total non-lgt'!Y30:Z30)</f>
        <v>643852.77223148849</v>
      </c>
      <c r="U30" s="5">
        <f>'Total non-lgt'!AA30</f>
        <v>1449811.6790693272</v>
      </c>
      <c r="V30" s="5">
        <f>SUM('Total non-lgt'!AB30:AC30)</f>
        <v>31809.880660000003</v>
      </c>
      <c r="W30" s="5">
        <f>'Total non-lgt'!AD30</f>
        <v>186279.886</v>
      </c>
      <c r="X30" s="5">
        <f>'Total non-lgt'!AE30</f>
        <v>80000</v>
      </c>
      <c r="Y30" s="5">
        <f>lighting!D30</f>
        <v>243558</v>
      </c>
      <c r="Z30" s="5">
        <f>lighting!E30</f>
        <v>559546</v>
      </c>
      <c r="AA30" s="5">
        <f>lighting!F30</f>
        <v>6353</v>
      </c>
      <c r="AB30" s="5">
        <f>lighting!G30</f>
        <v>160768</v>
      </c>
      <c r="AC30" s="5">
        <f>lighting!H30</f>
        <v>5733</v>
      </c>
      <c r="AD30" s="5">
        <f>lighting!I30</f>
        <v>1</v>
      </c>
      <c r="AE30" s="5">
        <f>lighting!J30</f>
        <v>260075</v>
      </c>
    </row>
    <row r="31" spans="2:31">
      <c r="B31" s="4">
        <v>11</v>
      </c>
      <c r="C31" s="4">
        <v>2013</v>
      </c>
      <c r="D31" s="5">
        <f>'Total non-lgt'!D31</f>
        <v>18280251.671</v>
      </c>
      <c r="E31" s="5">
        <f>'Total non-lgt'!E31</f>
        <v>322448.17038600001</v>
      </c>
      <c r="F31" s="5">
        <f>'Total non-lgt'!F31</f>
        <v>688934.10565000004</v>
      </c>
      <c r="G31" s="5">
        <f>'Total non-lgt'!G31</f>
        <v>1439177.75352</v>
      </c>
      <c r="H31" s="5">
        <f>'Total non-lgt'!H31</f>
        <v>9856.1978999999992</v>
      </c>
      <c r="I31" s="5">
        <f>SUM('Total non-lgt'!I31:J31)</f>
        <v>7425878.5402500005</v>
      </c>
      <c r="J31" s="5">
        <f>'Total non-lgt'!K31</f>
        <v>67072.782250000004</v>
      </c>
      <c r="K31" s="5">
        <f>'Total non-lgt'!L31</f>
        <v>103748.0046</v>
      </c>
      <c r="L31" s="5">
        <f>SUM('Total non-lgt'!M31:N31)</f>
        <v>1092169.2553130176</v>
      </c>
      <c r="M31" s="5">
        <f>SUM('Total non-lgt'!O31:P31)+'Total non-lgt'!AF31</f>
        <v>760272.50981025654</v>
      </c>
      <c r="N31" s="5">
        <f>'Total non-lgt'!Q31</f>
        <v>229671.27225640847</v>
      </c>
      <c r="O31" s="5">
        <f>'Total non-lgt'!R31</f>
        <v>1501.1515200000001</v>
      </c>
      <c r="P31" s="5">
        <f>SUM('Total non-lgt'!S31:T31)</f>
        <v>174883.82595</v>
      </c>
      <c r="Q31" s="5">
        <f>'Total non-lgt'!U31</f>
        <v>6264.3964999999998</v>
      </c>
      <c r="R31" s="5">
        <f>'Total non-lgt'!V31</f>
        <v>986.80103999999994</v>
      </c>
      <c r="S31" s="5">
        <f>SUM('Total non-lgt'!W31:X31)</f>
        <v>210879.8097549908</v>
      </c>
      <c r="T31" s="5">
        <f>SUM('Total non-lgt'!Y31:Z31)</f>
        <v>579133.61109128851</v>
      </c>
      <c r="U31" s="5">
        <f>'Total non-lgt'!AA31</f>
        <v>1159970.483199907</v>
      </c>
      <c r="V31" s="5">
        <f>SUM('Total non-lgt'!AB31:AC31)</f>
        <v>34640.25664</v>
      </c>
      <c r="W31" s="5">
        <f>'Total non-lgt'!AD31</f>
        <v>184013.454</v>
      </c>
      <c r="X31" s="5">
        <f>'Total non-lgt'!AE31</f>
        <v>80000</v>
      </c>
      <c r="Y31" s="5">
        <f>lighting!D31</f>
        <v>243558</v>
      </c>
      <c r="Z31" s="5">
        <f>lighting!E31</f>
        <v>560012</v>
      </c>
      <c r="AA31" s="5">
        <f>lighting!F31</f>
        <v>6353</v>
      </c>
      <c r="AB31" s="5">
        <f>lighting!G31</f>
        <v>160768</v>
      </c>
      <c r="AC31" s="5">
        <f>lighting!H31</f>
        <v>5733</v>
      </c>
      <c r="AD31" s="5">
        <f>lighting!I31</f>
        <v>1</v>
      </c>
      <c r="AE31" s="5">
        <f>lighting!J31</f>
        <v>260075</v>
      </c>
    </row>
    <row r="32" spans="2:31">
      <c r="B32" s="4">
        <v>12</v>
      </c>
      <c r="C32" s="4">
        <v>2013</v>
      </c>
      <c r="D32" s="5">
        <f>'Total non-lgt'!D32</f>
        <v>20844578.360040002</v>
      </c>
      <c r="E32" s="5">
        <f>'Total non-lgt'!E32</f>
        <v>366319.01429100003</v>
      </c>
      <c r="F32" s="5">
        <f>'Total non-lgt'!F32</f>
        <v>798053.95767000003</v>
      </c>
      <c r="G32" s="5">
        <f>'Total non-lgt'!G32</f>
        <v>1523217.2643599999</v>
      </c>
      <c r="H32" s="5">
        <f>'Total non-lgt'!H32</f>
        <v>10510.29981</v>
      </c>
      <c r="I32" s="5">
        <f>SUM('Total non-lgt'!I32:J32)</f>
        <v>7533802.2429</v>
      </c>
      <c r="J32" s="5">
        <f>'Total non-lgt'!K32</f>
        <v>70739.154250000007</v>
      </c>
      <c r="K32" s="5">
        <f>'Total non-lgt'!L32</f>
        <v>99649.61232</v>
      </c>
      <c r="L32" s="5">
        <f>SUM('Total non-lgt'!M32:N32)</f>
        <v>1082058.5592875648</v>
      </c>
      <c r="M32" s="5">
        <f>SUM('Total non-lgt'!O32:P32)+'Total non-lgt'!AF32</f>
        <v>743675.49792134226</v>
      </c>
      <c r="N32" s="5">
        <f>'Total non-lgt'!Q32</f>
        <v>238932.86950642327</v>
      </c>
      <c r="O32" s="5">
        <f>'Total non-lgt'!R32</f>
        <v>1661.0048400000001</v>
      </c>
      <c r="P32" s="5">
        <f>SUM('Total non-lgt'!S32:T32)</f>
        <v>183324.49975000002</v>
      </c>
      <c r="Q32" s="5">
        <f>'Total non-lgt'!U32</f>
        <v>6127.3010000000004</v>
      </c>
      <c r="R32" s="5">
        <f>'Total non-lgt'!V32</f>
        <v>940.17445999999995</v>
      </c>
      <c r="S32" s="5">
        <f>SUM('Total non-lgt'!W32:X32)</f>
        <v>209768.83470553957</v>
      </c>
      <c r="T32" s="5">
        <f>SUM('Total non-lgt'!Y32:Z32)</f>
        <v>570590.82754512061</v>
      </c>
      <c r="U32" s="5">
        <f>'Total non-lgt'!AA32</f>
        <v>1249989.464426955</v>
      </c>
      <c r="V32" s="5">
        <f>SUM('Total non-lgt'!AB32:AC32)</f>
        <v>23743.95406</v>
      </c>
      <c r="W32" s="5">
        <f>'Total non-lgt'!AD32</f>
        <v>115838.37</v>
      </c>
      <c r="X32" s="5">
        <f>'Total non-lgt'!AE32</f>
        <v>80000</v>
      </c>
      <c r="Y32" s="5">
        <f>lighting!D32</f>
        <v>243558</v>
      </c>
      <c r="Z32" s="5">
        <f>lighting!E32</f>
        <v>560479</v>
      </c>
      <c r="AA32" s="5">
        <f>lighting!F32</f>
        <v>6353</v>
      </c>
      <c r="AB32" s="5">
        <f>lighting!G32</f>
        <v>160768</v>
      </c>
      <c r="AC32" s="5">
        <f>lighting!H32</f>
        <v>5733</v>
      </c>
      <c r="AD32" s="5">
        <f>lighting!I32</f>
        <v>1</v>
      </c>
      <c r="AE32" s="5">
        <f>lighting!J32</f>
        <v>260075</v>
      </c>
    </row>
    <row r="33" spans="2:31">
      <c r="B33" s="4">
        <v>1</v>
      </c>
      <c r="C33" s="4">
        <v>2014</v>
      </c>
      <c r="D33" s="5">
        <f>'Total non-lgt'!D33</f>
        <v>24415704.61355</v>
      </c>
      <c r="E33" s="5">
        <f>'Total non-lgt'!E33</f>
        <v>428336.38517850003</v>
      </c>
      <c r="F33" s="5">
        <f>'Total non-lgt'!F33</f>
        <v>952439.02505000005</v>
      </c>
      <c r="G33" s="5">
        <f>'Total non-lgt'!G33</f>
        <v>1690986.35724</v>
      </c>
      <c r="H33" s="5">
        <f>'Total non-lgt'!H33</f>
        <v>11812.34979</v>
      </c>
      <c r="I33" s="5">
        <f>SUM('Total non-lgt'!I33:J33)</f>
        <v>7769417.3682499994</v>
      </c>
      <c r="J33" s="5">
        <f>'Total non-lgt'!K33</f>
        <v>72074.082500000004</v>
      </c>
      <c r="K33" s="5">
        <f>'Total non-lgt'!L33</f>
        <v>102346.77731999999</v>
      </c>
      <c r="L33" s="5">
        <f>SUM('Total non-lgt'!M33:N33)</f>
        <v>1064707.6746629591</v>
      </c>
      <c r="M33" s="5">
        <f>SUM('Total non-lgt'!O33:P33)+'Total non-lgt'!AF33</f>
        <v>753915.80240785342</v>
      </c>
      <c r="N33" s="5">
        <f>'Total non-lgt'!Q33</f>
        <v>258542.95745368156</v>
      </c>
      <c r="O33" s="5">
        <f>'Total non-lgt'!R33</f>
        <v>1912.33548</v>
      </c>
      <c r="P33" s="5">
        <f>SUM('Total non-lgt'!S33:T33)</f>
        <v>185430.18239999999</v>
      </c>
      <c r="Q33" s="5">
        <f>'Total non-lgt'!U33</f>
        <v>6011.0619999999999</v>
      </c>
      <c r="R33" s="5">
        <f>'Total non-lgt'!V33</f>
        <v>889.77215999999999</v>
      </c>
      <c r="S33" s="5">
        <f>SUM('Total non-lgt'!W33:X33)</f>
        <v>206643.6598790446</v>
      </c>
      <c r="T33" s="5">
        <f>SUM('Total non-lgt'!Y33:Z33)</f>
        <v>505091.14182002534</v>
      </c>
      <c r="U33" s="5">
        <f>'Total non-lgt'!AA33</f>
        <v>1359864.6038083469</v>
      </c>
      <c r="V33" s="5">
        <f>SUM('Total non-lgt'!AB33:AC33)</f>
        <v>37280.654479999997</v>
      </c>
      <c r="W33" s="5">
        <f>'Total non-lgt'!AD33</f>
        <v>115838.37</v>
      </c>
      <c r="X33" s="5">
        <f>'Total non-lgt'!AE33</f>
        <v>80000</v>
      </c>
      <c r="Y33" s="5">
        <f>lighting!D33</f>
        <v>243558</v>
      </c>
      <c r="Z33" s="5">
        <f>lighting!E33</f>
        <v>560946</v>
      </c>
      <c r="AA33" s="5">
        <f>lighting!F33</f>
        <v>6353</v>
      </c>
      <c r="AB33" s="5">
        <f>lighting!G33</f>
        <v>160768</v>
      </c>
      <c r="AC33" s="5">
        <f>lighting!H33</f>
        <v>5733</v>
      </c>
      <c r="AD33" s="5">
        <f>lighting!I33</f>
        <v>1</v>
      </c>
      <c r="AE33" s="5">
        <f>lighting!J33</f>
        <v>260075</v>
      </c>
    </row>
    <row r="34" spans="2:31">
      <c r="B34" s="4">
        <v>2</v>
      </c>
      <c r="C34" s="4">
        <v>2014</v>
      </c>
      <c r="D34" s="5">
        <f>'Total non-lgt'!D34</f>
        <v>22303811.66643</v>
      </c>
      <c r="E34" s="5">
        <f>'Total non-lgt'!E34</f>
        <v>385610.11206449999</v>
      </c>
      <c r="F34" s="5">
        <f>'Total non-lgt'!F34</f>
        <v>864408.57562999998</v>
      </c>
      <c r="G34" s="5">
        <f>'Total non-lgt'!G34</f>
        <v>1596992.87424</v>
      </c>
      <c r="H34" s="5">
        <f>'Total non-lgt'!H34</f>
        <v>11062.401822</v>
      </c>
      <c r="I34" s="5">
        <f>SUM('Total non-lgt'!I34:J34)</f>
        <v>7569067.434799999</v>
      </c>
      <c r="J34" s="5">
        <f>'Total non-lgt'!K34</f>
        <v>69697.698999999993</v>
      </c>
      <c r="K34" s="5">
        <f>'Total non-lgt'!L34</f>
        <v>101731.67414</v>
      </c>
      <c r="L34" s="5">
        <f>SUM('Total non-lgt'!M34:N34)</f>
        <v>1050904.1856249485</v>
      </c>
      <c r="M34" s="5">
        <f>SUM('Total non-lgt'!O34:P34)+'Total non-lgt'!AF34</f>
        <v>742528.09453550272</v>
      </c>
      <c r="N34" s="5">
        <f>'Total non-lgt'!Q34</f>
        <v>235236.38791209698</v>
      </c>
      <c r="O34" s="5">
        <f>'Total non-lgt'!R34</f>
        <v>1903.4466</v>
      </c>
      <c r="P34" s="5">
        <f>SUM('Total non-lgt'!S34:T34)</f>
        <v>181106.40875</v>
      </c>
      <c r="Q34" s="5">
        <f>'Total non-lgt'!U34</f>
        <v>5832.2070000000003</v>
      </c>
      <c r="R34" s="5">
        <f>'Total non-lgt'!V34</f>
        <v>1072.2177999999999</v>
      </c>
      <c r="S34" s="5">
        <f>SUM('Total non-lgt'!W34:X34)</f>
        <v>203301.69535091205</v>
      </c>
      <c r="T34" s="5">
        <f>SUM('Total non-lgt'!Y34:Z34)</f>
        <v>525068.3466385362</v>
      </c>
      <c r="U34" s="5">
        <f>'Total non-lgt'!AA34</f>
        <v>1076680.0952457422</v>
      </c>
      <c r="V34" s="5">
        <f>SUM('Total non-lgt'!AB34:AC34)</f>
        <v>34882.058860000005</v>
      </c>
      <c r="W34" s="5">
        <f>'Total non-lgt'!AD34</f>
        <v>115838.37</v>
      </c>
      <c r="X34" s="5">
        <f>'Total non-lgt'!AE34</f>
        <v>80000</v>
      </c>
      <c r="Y34" s="5">
        <f>lighting!D34</f>
        <v>243558</v>
      </c>
      <c r="Z34" s="5">
        <f>lighting!E34</f>
        <v>561413</v>
      </c>
      <c r="AA34" s="5">
        <f>lighting!F34</f>
        <v>6353</v>
      </c>
      <c r="AB34" s="5">
        <f>lighting!G34</f>
        <v>160768</v>
      </c>
      <c r="AC34" s="5">
        <f>lighting!H34</f>
        <v>5733</v>
      </c>
      <c r="AD34" s="5">
        <f>lighting!I34</f>
        <v>1</v>
      </c>
      <c r="AE34" s="5">
        <f>lighting!J34</f>
        <v>260075</v>
      </c>
    </row>
    <row r="35" spans="2:31">
      <c r="B35" s="4">
        <v>3</v>
      </c>
      <c r="C35" s="4">
        <v>2014</v>
      </c>
      <c r="D35" s="5">
        <f>'Total non-lgt'!D35</f>
        <v>19507438.853919998</v>
      </c>
      <c r="E35" s="5">
        <f>'Total non-lgt'!E35</f>
        <v>332488.4337855</v>
      </c>
      <c r="F35" s="5">
        <f>'Total non-lgt'!F35</f>
        <v>747813.27505000005</v>
      </c>
      <c r="G35" s="5">
        <f>'Total non-lgt'!G35</f>
        <v>1465885.4209199999</v>
      </c>
      <c r="H35" s="5">
        <f>'Total non-lgt'!H35</f>
        <v>10026.043884000001</v>
      </c>
      <c r="I35" s="5">
        <f>SUM('Total non-lgt'!I35:J35)</f>
        <v>7251185.5616000006</v>
      </c>
      <c r="J35" s="5">
        <f>'Total non-lgt'!K35</f>
        <v>63892.179749999996</v>
      </c>
      <c r="K35" s="5">
        <f>'Total non-lgt'!L35</f>
        <v>101764.2138</v>
      </c>
      <c r="L35" s="5">
        <f>SUM('Total non-lgt'!M35:N35)</f>
        <v>1076837.7663858403</v>
      </c>
      <c r="M35" s="5">
        <f>SUM('Total non-lgt'!O35:P35)+'Total non-lgt'!AF35</f>
        <v>763590.62025850662</v>
      </c>
      <c r="N35" s="5">
        <f>'Total non-lgt'!Q35</f>
        <v>251751.4457770403</v>
      </c>
      <c r="O35" s="5">
        <f>'Total non-lgt'!R35</f>
        <v>1897.3416</v>
      </c>
      <c r="P35" s="5">
        <f>SUM('Total non-lgt'!S35:T35)</f>
        <v>180707.69805000001</v>
      </c>
      <c r="Q35" s="5">
        <f>'Total non-lgt'!U35</f>
        <v>6091.1262500000003</v>
      </c>
      <c r="R35" s="5">
        <f>'Total non-lgt'!V35</f>
        <v>1031.50414</v>
      </c>
      <c r="S35" s="5">
        <f>SUM('Total non-lgt'!W35:X35)</f>
        <v>208122.92444483185</v>
      </c>
      <c r="T35" s="5">
        <f>SUM('Total non-lgt'!Y35:Z35)</f>
        <v>523837.23014258238</v>
      </c>
      <c r="U35" s="5">
        <f>'Total non-lgt'!AA35</f>
        <v>1333792.5722050013</v>
      </c>
      <c r="V35" s="5">
        <f>SUM('Total non-lgt'!AB35:AC35)</f>
        <v>34621.847439999998</v>
      </c>
      <c r="W35" s="5">
        <f>'Total non-lgt'!AD35</f>
        <v>115838.37</v>
      </c>
      <c r="X35" s="5">
        <f>'Total non-lgt'!AE35</f>
        <v>80000</v>
      </c>
      <c r="Y35" s="5">
        <f>lighting!D35</f>
        <v>243558</v>
      </c>
      <c r="Z35" s="5">
        <f>lighting!E35</f>
        <v>561881</v>
      </c>
      <c r="AA35" s="5">
        <f>lighting!F35</f>
        <v>6353</v>
      </c>
      <c r="AB35" s="5">
        <f>lighting!G35</f>
        <v>160768</v>
      </c>
      <c r="AC35" s="5">
        <f>lighting!H35</f>
        <v>5733</v>
      </c>
      <c r="AD35" s="5">
        <f>lighting!I35</f>
        <v>1</v>
      </c>
      <c r="AE35" s="5">
        <f>lighting!J35</f>
        <v>260075</v>
      </c>
    </row>
    <row r="36" spans="2:31">
      <c r="B36" s="4">
        <v>4</v>
      </c>
      <c r="C36" s="4">
        <v>2014</v>
      </c>
      <c r="D36" s="5">
        <f>'Total non-lgt'!D36</f>
        <v>18766120.78779</v>
      </c>
      <c r="E36" s="5">
        <f>'Total non-lgt'!E36</f>
        <v>316644.74556000001</v>
      </c>
      <c r="F36" s="5">
        <f>'Total non-lgt'!F36</f>
        <v>720700.09978000005</v>
      </c>
      <c r="G36" s="5">
        <f>'Total non-lgt'!G36</f>
        <v>1476442.9566000002</v>
      </c>
      <c r="H36" s="5">
        <f>'Total non-lgt'!H36</f>
        <v>10098.659196000001</v>
      </c>
      <c r="I36" s="5">
        <f>SUM('Total non-lgt'!I36:J36)</f>
        <v>7258393.9305500006</v>
      </c>
      <c r="J36" s="5">
        <f>'Total non-lgt'!K36</f>
        <v>68172.479749999999</v>
      </c>
      <c r="K36" s="5">
        <f>'Total non-lgt'!L36</f>
        <v>108035.87212</v>
      </c>
      <c r="L36" s="5">
        <f>SUM('Total non-lgt'!M36:N36)</f>
        <v>1128637.8214961193</v>
      </c>
      <c r="M36" s="5">
        <f>SUM('Total non-lgt'!O36:P36)+'Total non-lgt'!AF36</f>
        <v>791134.8480746469</v>
      </c>
      <c r="N36" s="5">
        <f>'Total non-lgt'!Q36</f>
        <v>258330.98864135589</v>
      </c>
      <c r="O36" s="5">
        <f>'Total non-lgt'!R36</f>
        <v>1879.0754400000001</v>
      </c>
      <c r="P36" s="5">
        <f>SUM('Total non-lgt'!S36:T36)</f>
        <v>184844.48569999999</v>
      </c>
      <c r="Q36" s="5">
        <f>'Total non-lgt'!U36</f>
        <v>6170.8095000000003</v>
      </c>
      <c r="R36" s="5">
        <f>'Total non-lgt'!V36</f>
        <v>992.71395999999993</v>
      </c>
      <c r="S36" s="5">
        <f>SUM('Total non-lgt'!W36:X36)</f>
        <v>213979.29346990614</v>
      </c>
      <c r="T36" s="5">
        <f>SUM('Total non-lgt'!Y36:Z36)</f>
        <v>573801.71571202495</v>
      </c>
      <c r="U36" s="5">
        <f>'Total non-lgt'!AA36</f>
        <v>1333083.0034781157</v>
      </c>
      <c r="V36" s="5">
        <f>SUM('Total non-lgt'!AB36:AC36)</f>
        <v>30047.046179999998</v>
      </c>
      <c r="W36" s="5">
        <f>'Total non-lgt'!AD36</f>
        <v>115838.37</v>
      </c>
      <c r="X36" s="5">
        <f>'Total non-lgt'!AE36</f>
        <v>80000</v>
      </c>
      <c r="Y36" s="5">
        <f>lighting!D36</f>
        <v>243558</v>
      </c>
      <c r="Z36" s="5">
        <f>lighting!E36</f>
        <v>562349</v>
      </c>
      <c r="AA36" s="5">
        <f>lighting!F36</f>
        <v>6353</v>
      </c>
      <c r="AB36" s="5">
        <f>lighting!G36</f>
        <v>160768</v>
      </c>
      <c r="AC36" s="5">
        <f>lighting!H36</f>
        <v>5733</v>
      </c>
      <c r="AD36" s="5">
        <f>lighting!I36</f>
        <v>1</v>
      </c>
      <c r="AE36" s="5">
        <f>lighting!J36</f>
        <v>260075</v>
      </c>
    </row>
    <row r="37" spans="2:31">
      <c r="B37" s="4">
        <v>5</v>
      </c>
      <c r="C37" s="4">
        <v>2014</v>
      </c>
      <c r="D37" s="5">
        <f>'Total non-lgt'!D37</f>
        <v>19865591.42977</v>
      </c>
      <c r="E37" s="5">
        <f>'Total non-lgt'!E37</f>
        <v>335322.639279</v>
      </c>
      <c r="F37" s="5">
        <f>'Total non-lgt'!F37</f>
        <v>776525.03340000007</v>
      </c>
      <c r="G37" s="5">
        <f>'Total non-lgt'!G37</f>
        <v>1559980.6440000001</v>
      </c>
      <c r="H37" s="5">
        <f>'Total non-lgt'!H37</f>
        <v>10740.453426</v>
      </c>
      <c r="I37" s="5">
        <f>SUM('Total non-lgt'!I37:J37)</f>
        <v>7767832.031299999</v>
      </c>
      <c r="J37" s="5">
        <f>'Total non-lgt'!K37</f>
        <v>74147.641999999993</v>
      </c>
      <c r="K37" s="5">
        <f>'Total non-lgt'!L37</f>
        <v>114064.87927999999</v>
      </c>
      <c r="L37" s="5">
        <f>SUM('Total non-lgt'!M37:N37)</f>
        <v>1167117.8236762919</v>
      </c>
      <c r="M37" s="5">
        <f>SUM('Total non-lgt'!O37:P37)+'Total non-lgt'!AF37</f>
        <v>808155.23411653889</v>
      </c>
      <c r="N37" s="5">
        <f>'Total non-lgt'!Q37</f>
        <v>248175.12897479598</v>
      </c>
      <c r="O37" s="5">
        <f>'Total non-lgt'!R37</f>
        <v>1562.5922399999999</v>
      </c>
      <c r="P37" s="5">
        <f>SUM('Total non-lgt'!S37:T37)</f>
        <v>192855.72385000001</v>
      </c>
      <c r="Q37" s="5">
        <f>'Total non-lgt'!U37</f>
        <v>6646.0372500000003</v>
      </c>
      <c r="R37" s="5">
        <f>'Total non-lgt'!V37</f>
        <v>1356.3229200000001</v>
      </c>
      <c r="S37" s="5">
        <f>SUM('Total non-lgt'!W37:X37)</f>
        <v>224096.77789142821</v>
      </c>
      <c r="T37" s="5">
        <f>SUM('Total non-lgt'!Y37:Z37)</f>
        <v>634880.00046557107</v>
      </c>
      <c r="U37" s="5">
        <f>'Total non-lgt'!AA37</f>
        <v>1396676.222391587</v>
      </c>
      <c r="V37" s="5">
        <f>SUM('Total non-lgt'!AB37:AC37)</f>
        <v>36518.602959999997</v>
      </c>
      <c r="W37" s="5">
        <f>'Total non-lgt'!AD37</f>
        <v>115838.37</v>
      </c>
      <c r="X37" s="5">
        <f>'Total non-lgt'!AE37</f>
        <v>80000</v>
      </c>
      <c r="Y37" s="5">
        <f>lighting!D37</f>
        <v>243558</v>
      </c>
      <c r="Z37" s="5">
        <f>lighting!E37</f>
        <v>562818</v>
      </c>
      <c r="AA37" s="5">
        <f>lighting!F37</f>
        <v>6353</v>
      </c>
      <c r="AB37" s="5">
        <f>lighting!G37</f>
        <v>160768</v>
      </c>
      <c r="AC37" s="5">
        <f>lighting!H37</f>
        <v>5733</v>
      </c>
      <c r="AD37" s="5">
        <f>lighting!I37</f>
        <v>1</v>
      </c>
      <c r="AE37" s="5">
        <f>lighting!J37</f>
        <v>260075</v>
      </c>
    </row>
    <row r="38" spans="2:31">
      <c r="B38" s="4">
        <v>6</v>
      </c>
      <c r="C38" s="4">
        <v>2014</v>
      </c>
      <c r="D38" s="5">
        <f>'Total non-lgt'!D38</f>
        <v>26003571.09657</v>
      </c>
      <c r="E38" s="5">
        <f>'Total non-lgt'!E38</f>
        <v>437597.23824600002</v>
      </c>
      <c r="F38" s="5">
        <f>'Total non-lgt'!F38</f>
        <v>1042390.3344500001</v>
      </c>
      <c r="G38" s="5">
        <f>'Total non-lgt'!G38</f>
        <v>1848915.0858</v>
      </c>
      <c r="H38" s="5">
        <f>'Total non-lgt'!H38</f>
        <v>12981.476826</v>
      </c>
      <c r="I38" s="5">
        <f>SUM('Total non-lgt'!I38:J38)</f>
        <v>8680830.2684000004</v>
      </c>
      <c r="J38" s="5">
        <f>'Total non-lgt'!K38</f>
        <v>88930.083749999991</v>
      </c>
      <c r="K38" s="5">
        <f>'Total non-lgt'!L38</f>
        <v>158595.03778125913</v>
      </c>
      <c r="L38" s="5">
        <f>SUM('Total non-lgt'!M38:N38)</f>
        <v>1275375.7727214266</v>
      </c>
      <c r="M38" s="5">
        <f>SUM('Total non-lgt'!O38:P38)+'Total non-lgt'!AF38</f>
        <v>865224.31475036568</v>
      </c>
      <c r="N38" s="5">
        <f>'Total non-lgt'!Q38</f>
        <v>438068.78803743707</v>
      </c>
      <c r="O38" s="5">
        <f>'Total non-lgt'!R38</f>
        <v>1738.0255200000001</v>
      </c>
      <c r="P38" s="5">
        <f>SUM('Total non-lgt'!S38:T38)</f>
        <v>205585.76260000002</v>
      </c>
      <c r="Q38" s="5">
        <f>'Total non-lgt'!U38</f>
        <v>6741.5542500000001</v>
      </c>
      <c r="R38" s="5">
        <f>'Total non-lgt'!V38</f>
        <v>1559.7570818711838</v>
      </c>
      <c r="S38" s="5">
        <f>SUM('Total non-lgt'!W38:X38)</f>
        <v>236373.95609775203</v>
      </c>
      <c r="T38" s="5">
        <f>SUM('Total non-lgt'!Y38:Z38)</f>
        <v>667069.72517403751</v>
      </c>
      <c r="U38" s="5">
        <f>'Total non-lgt'!AA38</f>
        <v>2723667.8761209389</v>
      </c>
      <c r="V38" s="5">
        <f>SUM('Total non-lgt'!AB38:AC38)</f>
        <v>31642.410019999999</v>
      </c>
      <c r="W38" s="5">
        <f>'Total non-lgt'!AD38</f>
        <v>115838.37</v>
      </c>
      <c r="X38" s="5">
        <f>'Total non-lgt'!AE38</f>
        <v>80000</v>
      </c>
      <c r="Y38" s="5">
        <f>lighting!D38</f>
        <v>243558</v>
      </c>
      <c r="Z38" s="5">
        <f>lighting!E38</f>
        <v>563287</v>
      </c>
      <c r="AA38" s="5">
        <f>lighting!F38</f>
        <v>6353</v>
      </c>
      <c r="AB38" s="5">
        <f>lighting!G38</f>
        <v>160768</v>
      </c>
      <c r="AC38" s="5">
        <f>lighting!H38</f>
        <v>5733</v>
      </c>
      <c r="AD38" s="5">
        <f>lighting!I38</f>
        <v>1</v>
      </c>
      <c r="AE38" s="5">
        <f>lighting!J38</f>
        <v>260075</v>
      </c>
    </row>
    <row r="39" spans="2:31">
      <c r="B39" s="4">
        <v>7</v>
      </c>
      <c r="C39" s="4">
        <v>2014</v>
      </c>
      <c r="D39" s="5">
        <f>'Total non-lgt'!D39</f>
        <v>29491276.736129999</v>
      </c>
      <c r="E39" s="5">
        <f>'Total non-lgt'!E39</f>
        <v>492449.44472700002</v>
      </c>
      <c r="F39" s="5">
        <f>'Total non-lgt'!F39</f>
        <v>1197468.3993500001</v>
      </c>
      <c r="G39" s="5">
        <f>'Total non-lgt'!G39</f>
        <v>1994692.7011200001</v>
      </c>
      <c r="H39" s="5">
        <f>'Total non-lgt'!H39</f>
        <v>14106.552624</v>
      </c>
      <c r="I39" s="5">
        <f>SUM('Total non-lgt'!I39:J39)</f>
        <v>9065850.8989999983</v>
      </c>
      <c r="J39" s="5">
        <f>'Total non-lgt'!K39</f>
        <v>91708.602750000005</v>
      </c>
      <c r="K39" s="5">
        <f>'Total non-lgt'!L39</f>
        <v>196915.17716624771</v>
      </c>
      <c r="L39" s="5">
        <f>SUM('Total non-lgt'!M39:N39)</f>
        <v>1275239.3364458308</v>
      </c>
      <c r="M39" s="5">
        <f>SUM('Total non-lgt'!O39:P39)+'Total non-lgt'!AF39</f>
        <v>880030.53912747465</v>
      </c>
      <c r="N39" s="5">
        <f>'Total non-lgt'!Q39</f>
        <v>485827.3824585852</v>
      </c>
      <c r="O39" s="5">
        <f>'Total non-lgt'!R39</f>
        <v>1842.10356</v>
      </c>
      <c r="P39" s="5">
        <f>SUM('Total non-lgt'!S39:T39)</f>
        <v>212588.96175000002</v>
      </c>
      <c r="Q39" s="5">
        <f>'Total non-lgt'!U39</f>
        <v>6972.9454999999998</v>
      </c>
      <c r="R39" s="5">
        <f>'Total non-lgt'!V39</f>
        <v>2097.5984518595142</v>
      </c>
      <c r="S39" s="5">
        <f>SUM('Total non-lgt'!W39:X39)</f>
        <v>234536.17475341106</v>
      </c>
      <c r="T39" s="5">
        <f>SUM('Total non-lgt'!Y39:Z39)</f>
        <v>693177.39888709481</v>
      </c>
      <c r="U39" s="5">
        <f>'Total non-lgt'!AA39</f>
        <v>3231939.0385539322</v>
      </c>
      <c r="V39" s="5">
        <f>SUM('Total non-lgt'!AB39:AC39)</f>
        <v>33327.943919999998</v>
      </c>
      <c r="W39" s="5">
        <f>'Total non-lgt'!AD39</f>
        <v>115838.37</v>
      </c>
      <c r="X39" s="5">
        <f>'Total non-lgt'!AE39</f>
        <v>80000</v>
      </c>
      <c r="Y39" s="5">
        <f>lighting!D39</f>
        <v>243558</v>
      </c>
      <c r="Z39" s="5">
        <f>lighting!E39</f>
        <v>563756</v>
      </c>
      <c r="AA39" s="5">
        <f>lighting!F39</f>
        <v>6353</v>
      </c>
      <c r="AB39" s="5">
        <f>lighting!G39</f>
        <v>160768</v>
      </c>
      <c r="AC39" s="5">
        <f>lighting!H39</f>
        <v>5733</v>
      </c>
      <c r="AD39" s="5">
        <f>lighting!I39</f>
        <v>1</v>
      </c>
      <c r="AE39" s="5">
        <f>lighting!J39</f>
        <v>260075</v>
      </c>
    </row>
    <row r="40" spans="2:31">
      <c r="B40" s="4">
        <v>8</v>
      </c>
      <c r="C40" s="4">
        <v>2014</v>
      </c>
      <c r="D40" s="5">
        <f>'Total non-lgt'!D40</f>
        <v>29627511.51715</v>
      </c>
      <c r="E40" s="5">
        <f>'Total non-lgt'!E40</f>
        <v>489964.96716449998</v>
      </c>
      <c r="F40" s="5">
        <f>'Total non-lgt'!F40</f>
        <v>1212000.7912099999</v>
      </c>
      <c r="G40" s="5">
        <f>'Total non-lgt'!G40</f>
        <v>2001931.4952</v>
      </c>
      <c r="H40" s="5">
        <f>'Total non-lgt'!H40</f>
        <v>14152.757706</v>
      </c>
      <c r="I40" s="5">
        <f>SUM('Total non-lgt'!I40:J40)</f>
        <v>9051865.3604499996</v>
      </c>
      <c r="J40" s="5">
        <f>'Total non-lgt'!K40</f>
        <v>93039.142250000004</v>
      </c>
      <c r="K40" s="5">
        <f>'Total non-lgt'!L40</f>
        <v>202495.43272774343</v>
      </c>
      <c r="L40" s="5">
        <f>SUM('Total non-lgt'!M40:N40)</f>
        <v>1321608.5141627432</v>
      </c>
      <c r="M40" s="5">
        <f>SUM('Total non-lgt'!O40:P40)+'Total non-lgt'!AF40</f>
        <v>904482.26257686608</v>
      </c>
      <c r="N40" s="5">
        <f>'Total non-lgt'!Q40</f>
        <v>491638.64456612128</v>
      </c>
      <c r="O40" s="5">
        <f>'Total non-lgt'!R40</f>
        <v>1930.6016400000001</v>
      </c>
      <c r="P40" s="5">
        <f>SUM('Total non-lgt'!S40:T40)</f>
        <v>212384.71229999998</v>
      </c>
      <c r="Q40" s="5">
        <f>'Total non-lgt'!U40</f>
        <v>6938.2732500000002</v>
      </c>
      <c r="R40" s="5">
        <f>'Total non-lgt'!V40</f>
        <v>2369.5163139345809</v>
      </c>
      <c r="S40" s="5">
        <f>SUM('Total non-lgt'!W40:X40)</f>
        <v>239869.01295067131</v>
      </c>
      <c r="T40" s="5">
        <f>SUM('Total non-lgt'!Y40:Z40)</f>
        <v>735816.50693735457</v>
      </c>
      <c r="U40" s="5">
        <f>'Total non-lgt'!AA40</f>
        <v>3214293.9429529808</v>
      </c>
      <c r="V40" s="5">
        <f>SUM('Total non-lgt'!AB40:AC40)</f>
        <v>35592.074180000003</v>
      </c>
      <c r="W40" s="5">
        <f>'Total non-lgt'!AD40</f>
        <v>115838.37</v>
      </c>
      <c r="X40" s="5">
        <f>'Total non-lgt'!AE40</f>
        <v>80000</v>
      </c>
      <c r="Y40" s="5">
        <f>lighting!D40</f>
        <v>243558</v>
      </c>
      <c r="Z40" s="5">
        <f>lighting!E40</f>
        <v>564226</v>
      </c>
      <c r="AA40" s="5">
        <f>lighting!F40</f>
        <v>6353</v>
      </c>
      <c r="AB40" s="5">
        <f>lighting!G40</f>
        <v>160768</v>
      </c>
      <c r="AC40" s="5">
        <f>lighting!H40</f>
        <v>5733</v>
      </c>
      <c r="AD40" s="5">
        <f>lighting!I40</f>
        <v>1</v>
      </c>
      <c r="AE40" s="5">
        <f>lighting!J40</f>
        <v>260075</v>
      </c>
    </row>
    <row r="41" spans="2:31">
      <c r="B41" s="4">
        <v>9</v>
      </c>
      <c r="C41" s="4">
        <v>2014</v>
      </c>
      <c r="D41" s="5">
        <f>'Total non-lgt'!D41</f>
        <v>28283751.669</v>
      </c>
      <c r="E41" s="5">
        <f>'Total non-lgt'!E41</f>
        <v>461980.7030415</v>
      </c>
      <c r="F41" s="5">
        <f>'Total non-lgt'!F41</f>
        <v>1158161.13796</v>
      </c>
      <c r="G41" s="5">
        <f>'Total non-lgt'!G41</f>
        <v>1964299.6183200001</v>
      </c>
      <c r="H41" s="5">
        <f>'Total non-lgt'!H41</f>
        <v>13859.065692</v>
      </c>
      <c r="I41" s="5">
        <f>SUM('Total non-lgt'!I41:J41)</f>
        <v>9269558.4194499999</v>
      </c>
      <c r="J41" s="5">
        <f>'Total non-lgt'!K41</f>
        <v>88621.138749999998</v>
      </c>
      <c r="K41" s="5">
        <f>'Total non-lgt'!L41</f>
        <v>200254.50752958763</v>
      </c>
      <c r="L41" s="5">
        <f>SUM('Total non-lgt'!M41:N41)</f>
        <v>1322892.816289433</v>
      </c>
      <c r="M41" s="5">
        <f>SUM('Total non-lgt'!O41:P41)+'Total non-lgt'!AF41</f>
        <v>872182.6728725963</v>
      </c>
      <c r="N41" s="5">
        <f>'Total non-lgt'!Q41</f>
        <v>411080.57615118392</v>
      </c>
      <c r="O41" s="5">
        <f>'Total non-lgt'!R41</f>
        <v>2038.0984800000001</v>
      </c>
      <c r="P41" s="5">
        <f>SUM('Total non-lgt'!S41:T41)</f>
        <v>209877.97089999999</v>
      </c>
      <c r="Q41" s="5">
        <f>'Total non-lgt'!U41</f>
        <v>6754.4657500000003</v>
      </c>
      <c r="R41" s="5">
        <f>'Total non-lgt'!V41</f>
        <v>2244.6877109516231</v>
      </c>
      <c r="S41" s="5">
        <f>SUM('Total non-lgt'!W41:X41)</f>
        <v>237150.31298921956</v>
      </c>
      <c r="T41" s="5">
        <f>SUM('Total non-lgt'!Y41:Z41)</f>
        <v>687913.21191313455</v>
      </c>
      <c r="U41" s="5">
        <f>'Total non-lgt'!AA41</f>
        <v>3219638.1467893105</v>
      </c>
      <c r="V41" s="5">
        <f>SUM('Total non-lgt'!AB41:AC41)</f>
        <v>36723.321940000002</v>
      </c>
      <c r="W41" s="5">
        <f>'Total non-lgt'!AD41</f>
        <v>115838.37</v>
      </c>
      <c r="X41" s="5">
        <f>'Total non-lgt'!AE41</f>
        <v>80000</v>
      </c>
      <c r="Y41" s="5">
        <f>lighting!D41</f>
        <v>243558</v>
      </c>
      <c r="Z41" s="5">
        <f>lighting!E41</f>
        <v>564696</v>
      </c>
      <c r="AA41" s="5">
        <f>lighting!F41</f>
        <v>6353</v>
      </c>
      <c r="AB41" s="5">
        <f>lighting!G41</f>
        <v>160768</v>
      </c>
      <c r="AC41" s="5">
        <f>lighting!H41</f>
        <v>5733</v>
      </c>
      <c r="AD41" s="5">
        <f>lighting!I41</f>
        <v>1</v>
      </c>
      <c r="AE41" s="5">
        <f>lighting!J41</f>
        <v>260075</v>
      </c>
    </row>
    <row r="42" spans="2:31">
      <c r="B42" s="4">
        <v>10</v>
      </c>
      <c r="C42" s="4">
        <v>2014</v>
      </c>
      <c r="D42" s="5">
        <f>'Total non-lgt'!D42</f>
        <v>23636372.779660001</v>
      </c>
      <c r="E42" s="5">
        <f>'Total non-lgt'!E42</f>
        <v>379911.28028850001</v>
      </c>
      <c r="F42" s="5">
        <f>'Total non-lgt'!F42</f>
        <v>958970.19309000007</v>
      </c>
      <c r="G42" s="5">
        <f>'Total non-lgt'!G42</f>
        <v>1762722.5842800001</v>
      </c>
      <c r="H42" s="5">
        <f>'Total non-lgt'!H42</f>
        <v>12287.580084000001</v>
      </c>
      <c r="I42" s="5">
        <f>SUM('Total non-lgt'!I42:J42)</f>
        <v>8848801.7978000008</v>
      </c>
      <c r="J42" s="5">
        <f>'Total non-lgt'!K42</f>
        <v>78779.697500000009</v>
      </c>
      <c r="K42" s="5">
        <f>'Total non-lgt'!L42</f>
        <v>164308.77526878961</v>
      </c>
      <c r="L42" s="5">
        <f>SUM('Total non-lgt'!M42:N42)</f>
        <v>1226093.6080582826</v>
      </c>
      <c r="M42" s="5">
        <f>SUM('Total non-lgt'!O42:P42)+'Total non-lgt'!AF42</f>
        <v>818357.17221930146</v>
      </c>
      <c r="N42" s="5">
        <f>'Total non-lgt'!Q42</f>
        <v>265061.50717811927</v>
      </c>
      <c r="O42" s="5">
        <f>'Total non-lgt'!R42</f>
        <v>1737.53712</v>
      </c>
      <c r="P42" s="5">
        <f>SUM('Total non-lgt'!S42:T42)</f>
        <v>195873.31145000001</v>
      </c>
      <c r="Q42" s="5">
        <f>'Total non-lgt'!U42</f>
        <v>6650.4842500000004</v>
      </c>
      <c r="R42" s="5">
        <f>'Total non-lgt'!V42</f>
        <v>1606.9967116960113</v>
      </c>
      <c r="S42" s="5">
        <f>SUM('Total non-lgt'!W42:X42)</f>
        <v>222285.89225404424</v>
      </c>
      <c r="T42" s="5">
        <f>SUM('Total non-lgt'!Y42:Z42)</f>
        <v>643912.17223148851</v>
      </c>
      <c r="U42" s="5">
        <f>'Total non-lgt'!AA42</f>
        <v>1449893.3390693273</v>
      </c>
      <c r="V42" s="5">
        <f>SUM('Total non-lgt'!AB42:AC42)</f>
        <v>31809.880660000003</v>
      </c>
      <c r="W42" s="5">
        <f>'Total non-lgt'!AD42</f>
        <v>186279.886</v>
      </c>
      <c r="X42" s="5">
        <f>'Total non-lgt'!AE42</f>
        <v>80000</v>
      </c>
      <c r="Y42" s="5">
        <f>lighting!D42</f>
        <v>243558</v>
      </c>
      <c r="Z42" s="5">
        <f>lighting!E42</f>
        <v>565167</v>
      </c>
      <c r="AA42" s="5">
        <f>lighting!F42</f>
        <v>6353</v>
      </c>
      <c r="AB42" s="5">
        <f>lighting!G42</f>
        <v>160768</v>
      </c>
      <c r="AC42" s="5">
        <f>lighting!H42</f>
        <v>5733</v>
      </c>
      <c r="AD42" s="5">
        <f>lighting!I42</f>
        <v>1</v>
      </c>
      <c r="AE42" s="5">
        <f>lighting!J42</f>
        <v>260075</v>
      </c>
    </row>
    <row r="43" spans="2:31">
      <c r="B43" s="4">
        <v>11</v>
      </c>
      <c r="C43" s="4">
        <v>2014</v>
      </c>
      <c r="D43" s="5">
        <f>'Total non-lgt'!D43</f>
        <v>18122439.77228</v>
      </c>
      <c r="E43" s="5">
        <f>'Total non-lgt'!E43</f>
        <v>287674.0419825</v>
      </c>
      <c r="F43" s="5">
        <f>'Total non-lgt'!F43</f>
        <v>724852.15520000004</v>
      </c>
      <c r="G43" s="5">
        <f>'Total non-lgt'!G43</f>
        <v>1452175.5152400001</v>
      </c>
      <c r="H43" s="5">
        <f>'Total non-lgt'!H43</f>
        <v>9865.0696859999989</v>
      </c>
      <c r="I43" s="5">
        <f>SUM('Total non-lgt'!I43:J43)</f>
        <v>7523207.7759000007</v>
      </c>
      <c r="J43" s="5">
        <f>'Total non-lgt'!K43</f>
        <v>67072.782250000004</v>
      </c>
      <c r="K43" s="5">
        <f>'Total non-lgt'!L43</f>
        <v>107850.04889999999</v>
      </c>
      <c r="L43" s="5">
        <f>SUM('Total non-lgt'!M43:N43)</f>
        <v>1125137.2349499471</v>
      </c>
      <c r="M43" s="5">
        <f>SUM('Total non-lgt'!O43:P43)+'Total non-lgt'!AF43</f>
        <v>768875.44388692116</v>
      </c>
      <c r="N43" s="5">
        <f>'Total non-lgt'!Q43</f>
        <v>229671.27225640847</v>
      </c>
      <c r="O43" s="5">
        <f>'Total non-lgt'!R43</f>
        <v>1501.1515200000001</v>
      </c>
      <c r="P43" s="5">
        <f>SUM('Total non-lgt'!S43:T43)</f>
        <v>178241.8762</v>
      </c>
      <c r="Q43" s="5">
        <f>'Total non-lgt'!U43</f>
        <v>6264.3964999999998</v>
      </c>
      <c r="R43" s="5">
        <f>'Total non-lgt'!V43</f>
        <v>986.80103999999994</v>
      </c>
      <c r="S43" s="5">
        <f>SUM('Total non-lgt'!W43:X43)</f>
        <v>210879.8097549908</v>
      </c>
      <c r="T43" s="5">
        <f>SUM('Total non-lgt'!Y43:Z43)</f>
        <v>579193.01109128853</v>
      </c>
      <c r="U43" s="5">
        <f>'Total non-lgt'!AA43</f>
        <v>1160058.5431999071</v>
      </c>
      <c r="V43" s="5">
        <f>SUM('Total non-lgt'!AB43:AC43)</f>
        <v>34640.25664</v>
      </c>
      <c r="W43" s="5">
        <f>'Total non-lgt'!AD43</f>
        <v>184013.454</v>
      </c>
      <c r="X43" s="5">
        <f>'Total non-lgt'!AE43</f>
        <v>80000</v>
      </c>
      <c r="Y43" s="5">
        <f>lighting!D43</f>
        <v>243558</v>
      </c>
      <c r="Z43" s="5">
        <f>lighting!E43</f>
        <v>565638</v>
      </c>
      <c r="AA43" s="5">
        <f>lighting!F43</f>
        <v>6353</v>
      </c>
      <c r="AB43" s="5">
        <f>lighting!G43</f>
        <v>160768</v>
      </c>
      <c r="AC43" s="5">
        <f>lighting!H43</f>
        <v>5733</v>
      </c>
      <c r="AD43" s="5">
        <f>lighting!I43</f>
        <v>1</v>
      </c>
      <c r="AE43" s="5">
        <f>lighting!J43</f>
        <v>260075</v>
      </c>
    </row>
    <row r="44" spans="2:31">
      <c r="B44" s="4">
        <v>12</v>
      </c>
      <c r="C44" s="4">
        <v>2014</v>
      </c>
      <c r="D44" s="5">
        <f>'Total non-lgt'!D44</f>
        <v>20584191.947280001</v>
      </c>
      <c r="E44" s="5">
        <f>'Total non-lgt'!E44</f>
        <v>326272.58165850001</v>
      </c>
      <c r="F44" s="5">
        <f>'Total non-lgt'!F44</f>
        <v>839277.07426999998</v>
      </c>
      <c r="G44" s="5">
        <f>'Total non-lgt'!G44</f>
        <v>1536103.2483600001</v>
      </c>
      <c r="H44" s="5">
        <f>'Total non-lgt'!H44</f>
        <v>10514.248524000001</v>
      </c>
      <c r="I44" s="5">
        <f>SUM('Total non-lgt'!I44:J44)</f>
        <v>7616489.6646999996</v>
      </c>
      <c r="J44" s="5">
        <f>'Total non-lgt'!K44</f>
        <v>70064.823999999993</v>
      </c>
      <c r="K44" s="5">
        <f>'Total non-lgt'!L44</f>
        <v>103583.1384</v>
      </c>
      <c r="L44" s="5">
        <f>SUM('Total non-lgt'!M44:N44)</f>
        <v>1127008.8599929591</v>
      </c>
      <c r="M44" s="5">
        <f>SUM('Total non-lgt'!O44:P44)+'Total non-lgt'!AF44</f>
        <v>752139.52611910552</v>
      </c>
      <c r="N44" s="5">
        <f>'Total non-lgt'!Q44</f>
        <v>238932.86950642327</v>
      </c>
      <c r="O44" s="5">
        <f>'Total non-lgt'!R44</f>
        <v>1661.0048400000001</v>
      </c>
      <c r="P44" s="5">
        <f>SUM('Total non-lgt'!S44:T44)</f>
        <v>183324.49975000002</v>
      </c>
      <c r="Q44" s="5">
        <f>'Total non-lgt'!U44</f>
        <v>6127.3010000000004</v>
      </c>
      <c r="R44" s="5">
        <f>'Total non-lgt'!V44</f>
        <v>940.17445999999995</v>
      </c>
      <c r="S44" s="5">
        <f>SUM('Total non-lgt'!W44:X44)</f>
        <v>209768.83470553957</v>
      </c>
      <c r="T44" s="5">
        <f>SUM('Total non-lgt'!Y44:Z44)</f>
        <v>570687.35254512064</v>
      </c>
      <c r="U44" s="5">
        <f>'Total non-lgt'!AA44</f>
        <v>1250097.704426955</v>
      </c>
      <c r="V44" s="5">
        <f>SUM('Total non-lgt'!AB44:AC44)</f>
        <v>23743.95406</v>
      </c>
      <c r="W44" s="5">
        <f>'Total non-lgt'!AD44</f>
        <v>115838.37</v>
      </c>
      <c r="X44" s="5">
        <f>'Total non-lgt'!AE44</f>
        <v>80000</v>
      </c>
      <c r="Y44" s="5">
        <f>lighting!D44</f>
        <v>243558</v>
      </c>
      <c r="Z44" s="5">
        <f>lighting!E44</f>
        <v>566109</v>
      </c>
      <c r="AA44" s="5">
        <f>lighting!F44</f>
        <v>6353</v>
      </c>
      <c r="AB44" s="5">
        <f>lighting!G44</f>
        <v>160768</v>
      </c>
      <c r="AC44" s="5">
        <f>lighting!H44</f>
        <v>5733</v>
      </c>
      <c r="AD44" s="5">
        <f>lighting!I44</f>
        <v>1</v>
      </c>
      <c r="AE44" s="5">
        <f>lighting!J44</f>
        <v>260075</v>
      </c>
    </row>
    <row r="45" spans="2:31">
      <c r="B45" s="4">
        <v>1</v>
      </c>
      <c r="C45" s="4">
        <v>2015</v>
      </c>
      <c r="D45" s="5">
        <f>'Total non-lgt'!D45</f>
        <v>24134489.088640001</v>
      </c>
      <c r="E45" s="5">
        <f>'Total non-lgt'!E45</f>
        <v>381868.11613799998</v>
      </c>
      <c r="F45" s="5">
        <f>'Total non-lgt'!F45</f>
        <v>1003248.1477000001</v>
      </c>
      <c r="G45" s="5">
        <f>'Total non-lgt'!G45</f>
        <v>1705497.6024</v>
      </c>
      <c r="H45" s="5">
        <f>'Total non-lgt'!H45</f>
        <v>11811.58056</v>
      </c>
      <c r="I45" s="5">
        <f>SUM('Total non-lgt'!I45:J45)</f>
        <v>7871032.7892500004</v>
      </c>
      <c r="J45" s="5">
        <f>'Total non-lgt'!K45</f>
        <v>71388.561249999999</v>
      </c>
      <c r="K45" s="5">
        <f>'Total non-lgt'!L45</f>
        <v>106709.07994</v>
      </c>
      <c r="L45" s="5">
        <f>SUM('Total non-lgt'!M45:N45)</f>
        <v>1107429.5496629591</v>
      </c>
      <c r="M45" s="5">
        <f>SUM('Total non-lgt'!O45:P45)+'Total non-lgt'!AF45</f>
        <v>753915.80240785342</v>
      </c>
      <c r="N45" s="5">
        <f>'Total non-lgt'!Q45</f>
        <v>258542.95745368156</v>
      </c>
      <c r="O45" s="5">
        <f>'Total non-lgt'!R45</f>
        <v>1912.33548</v>
      </c>
      <c r="P45" s="5">
        <f>SUM('Total non-lgt'!S45:T45)</f>
        <v>185430.18239999999</v>
      </c>
      <c r="Q45" s="5">
        <f>'Total non-lgt'!U45</f>
        <v>6011.0619999999999</v>
      </c>
      <c r="R45" s="5">
        <f>'Total non-lgt'!V45</f>
        <v>889.77215999999999</v>
      </c>
      <c r="S45" s="5">
        <f>SUM('Total non-lgt'!W45:X45)</f>
        <v>206643.6598790446</v>
      </c>
      <c r="T45" s="5">
        <f>SUM('Total non-lgt'!Y45:Z45)</f>
        <v>505091.14182002534</v>
      </c>
      <c r="U45" s="5">
        <f>'Total non-lgt'!AA45</f>
        <v>1359864.6038083469</v>
      </c>
      <c r="V45" s="5">
        <f>SUM('Total non-lgt'!AB45:AC45)</f>
        <v>37280.654479999997</v>
      </c>
      <c r="W45" s="5">
        <f>'Total non-lgt'!AD45</f>
        <v>115838.37</v>
      </c>
      <c r="X45" s="5">
        <f>'Total non-lgt'!AE45</f>
        <v>80000</v>
      </c>
      <c r="Y45" s="5">
        <f>lighting!D45</f>
        <v>243558</v>
      </c>
      <c r="Z45" s="5">
        <f>lighting!E45</f>
        <v>566581</v>
      </c>
      <c r="AA45" s="5">
        <f>lighting!F45</f>
        <v>6353</v>
      </c>
      <c r="AB45" s="5">
        <f>lighting!G45</f>
        <v>160768</v>
      </c>
      <c r="AC45" s="5">
        <f>lighting!H45</f>
        <v>5733</v>
      </c>
      <c r="AD45" s="5">
        <f>lighting!I45</f>
        <v>1</v>
      </c>
      <c r="AE45" s="5">
        <f>lighting!J45</f>
        <v>260075</v>
      </c>
    </row>
    <row r="46" spans="2:31">
      <c r="B46" s="4">
        <v>2</v>
      </c>
      <c r="C46" s="4">
        <v>2015</v>
      </c>
      <c r="D46" s="5">
        <f>'Total non-lgt'!D46</f>
        <v>22153694.804880001</v>
      </c>
      <c r="E46" s="5">
        <f>'Total non-lgt'!E46</f>
        <v>344642.90047649998</v>
      </c>
      <c r="F46" s="5">
        <f>'Total non-lgt'!F46</f>
        <v>913286.60493000003</v>
      </c>
      <c r="G46" s="5">
        <f>'Total non-lgt'!G46</f>
        <v>1613161.1436000001</v>
      </c>
      <c r="H46" s="5">
        <f>'Total non-lgt'!H46</f>
        <v>11075.786424</v>
      </c>
      <c r="I46" s="5">
        <f>SUM('Total non-lgt'!I46:J46)</f>
        <v>7693852.7621999998</v>
      </c>
      <c r="J46" s="5">
        <f>'Total non-lgt'!K46</f>
        <v>69032.271999999997</v>
      </c>
      <c r="K46" s="5">
        <f>'Total non-lgt'!L46</f>
        <v>105887.37145999999</v>
      </c>
      <c r="L46" s="5">
        <f>SUM('Total non-lgt'!M46:N46)</f>
        <v>1093261.1706249486</v>
      </c>
      <c r="M46" s="5">
        <f>SUM('Total non-lgt'!O46:P46)+'Total non-lgt'!AF46</f>
        <v>742528.09453550272</v>
      </c>
      <c r="N46" s="5">
        <f>'Total non-lgt'!Q46</f>
        <v>235236.38791209698</v>
      </c>
      <c r="O46" s="5">
        <f>'Total non-lgt'!R46</f>
        <v>1903.4466</v>
      </c>
      <c r="P46" s="5">
        <f>SUM('Total non-lgt'!S46:T46)</f>
        <v>181106.40875</v>
      </c>
      <c r="Q46" s="5">
        <f>'Total non-lgt'!U46</f>
        <v>5832.2070000000003</v>
      </c>
      <c r="R46" s="5">
        <f>'Total non-lgt'!V46</f>
        <v>1072.2177999999999</v>
      </c>
      <c r="S46" s="5">
        <f>SUM('Total non-lgt'!W46:X46)</f>
        <v>203301.69535091205</v>
      </c>
      <c r="T46" s="5">
        <f>SUM('Total non-lgt'!Y46:Z46)</f>
        <v>525068.3466385362</v>
      </c>
      <c r="U46" s="5">
        <f>'Total non-lgt'!AA46</f>
        <v>1076680.0952457422</v>
      </c>
      <c r="V46" s="5">
        <f>SUM('Total non-lgt'!AB46:AC46)</f>
        <v>34882.058860000005</v>
      </c>
      <c r="W46" s="5">
        <f>'Total non-lgt'!AD46</f>
        <v>115838.37</v>
      </c>
      <c r="X46" s="5">
        <f>'Total non-lgt'!AE46</f>
        <v>80000</v>
      </c>
      <c r="Y46" s="5">
        <f>lighting!D46</f>
        <v>243558</v>
      </c>
      <c r="Z46" s="5">
        <f>lighting!E46</f>
        <v>567053</v>
      </c>
      <c r="AA46" s="5">
        <f>lighting!F46</f>
        <v>6353</v>
      </c>
      <c r="AB46" s="5">
        <f>lighting!G46</f>
        <v>160768</v>
      </c>
      <c r="AC46" s="5">
        <f>lighting!H46</f>
        <v>5733</v>
      </c>
      <c r="AD46" s="5">
        <f>lighting!I46</f>
        <v>1</v>
      </c>
      <c r="AE46" s="5">
        <f>lighting!J46</f>
        <v>260075</v>
      </c>
    </row>
    <row r="47" spans="2:31">
      <c r="B47" s="4">
        <v>3</v>
      </c>
      <c r="C47" s="4">
        <v>2015</v>
      </c>
      <c r="D47" s="5">
        <f>'Total non-lgt'!D47</f>
        <v>19424370.159570001</v>
      </c>
      <c r="E47" s="5">
        <f>'Total non-lgt'!E47</f>
        <v>297268.75373250002</v>
      </c>
      <c r="F47" s="5">
        <f>'Total non-lgt'!F47</f>
        <v>790749.71865000005</v>
      </c>
      <c r="G47" s="5">
        <f>'Total non-lgt'!G47</f>
        <v>1483341.3155999999</v>
      </c>
      <c r="H47" s="5">
        <f>'Total non-lgt'!H47</f>
        <v>10053.531036</v>
      </c>
      <c r="I47" s="5">
        <f>SUM('Total non-lgt'!I47:J47)</f>
        <v>7399621.4859999996</v>
      </c>
      <c r="J47" s="5">
        <f>'Total non-lgt'!K47</f>
        <v>62672.989499999996</v>
      </c>
      <c r="K47" s="5">
        <f>'Total non-lgt'!L47</f>
        <v>105907.69345999999</v>
      </c>
      <c r="L47" s="5">
        <f>SUM('Total non-lgt'!M47:N47)</f>
        <v>1113592.7163858402</v>
      </c>
      <c r="M47" s="5">
        <f>SUM('Total non-lgt'!O47:P47)+'Total non-lgt'!AF47</f>
        <v>763590.62025850662</v>
      </c>
      <c r="N47" s="5">
        <f>'Total non-lgt'!Q47</f>
        <v>251751.4457770403</v>
      </c>
      <c r="O47" s="5">
        <f>'Total non-lgt'!R47</f>
        <v>1897.3416</v>
      </c>
      <c r="P47" s="5">
        <f>SUM('Total non-lgt'!S47:T47)</f>
        <v>180707.69805000001</v>
      </c>
      <c r="Q47" s="5">
        <f>'Total non-lgt'!U47</f>
        <v>6091.1262500000003</v>
      </c>
      <c r="R47" s="5">
        <f>'Total non-lgt'!V47</f>
        <v>1031.50414</v>
      </c>
      <c r="S47" s="5">
        <f>SUM('Total non-lgt'!W47:X47)</f>
        <v>208122.92444483185</v>
      </c>
      <c r="T47" s="5">
        <f>SUM('Total non-lgt'!Y47:Z47)</f>
        <v>523837.23014258238</v>
      </c>
      <c r="U47" s="5">
        <f>'Total non-lgt'!AA47</f>
        <v>1333792.5722050013</v>
      </c>
      <c r="V47" s="5">
        <f>SUM('Total non-lgt'!AB47:AC47)</f>
        <v>34621.847439999998</v>
      </c>
      <c r="W47" s="5">
        <f>'Total non-lgt'!AD47</f>
        <v>115838.37</v>
      </c>
      <c r="X47" s="5">
        <f>'Total non-lgt'!AE47</f>
        <v>80000</v>
      </c>
      <c r="Y47" s="5">
        <f>lighting!D47</f>
        <v>243558</v>
      </c>
      <c r="Z47" s="5">
        <f>lighting!E47</f>
        <v>567526</v>
      </c>
      <c r="AA47" s="5">
        <f>lighting!F47</f>
        <v>6353</v>
      </c>
      <c r="AB47" s="5">
        <f>lighting!G47</f>
        <v>160768</v>
      </c>
      <c r="AC47" s="5">
        <f>lighting!H47</f>
        <v>5733</v>
      </c>
      <c r="AD47" s="5">
        <f>lighting!I47</f>
        <v>1</v>
      </c>
      <c r="AE47" s="5">
        <f>lighting!J47</f>
        <v>260075</v>
      </c>
    </row>
    <row r="48" spans="2:31">
      <c r="B48" s="4">
        <v>4</v>
      </c>
      <c r="C48" s="4">
        <v>2015</v>
      </c>
      <c r="D48" s="5">
        <f>'Total non-lgt'!D48</f>
        <v>18725143.825489998</v>
      </c>
      <c r="E48" s="5">
        <f>'Total non-lgt'!E48</f>
        <v>283484.7814875</v>
      </c>
      <c r="F48" s="5">
        <f>'Total non-lgt'!F48</f>
        <v>763856.22915000003</v>
      </c>
      <c r="G48" s="5">
        <f>'Total non-lgt'!G48</f>
        <v>1496652.52884</v>
      </c>
      <c r="H48" s="5">
        <f>'Total non-lgt'!H48</f>
        <v>10141.992485999999</v>
      </c>
      <c r="I48" s="5">
        <f>SUM('Total non-lgt'!I48:J48)</f>
        <v>7436181.1987499995</v>
      </c>
      <c r="J48" s="5">
        <f>'Total non-lgt'!K48</f>
        <v>66870.956749999998</v>
      </c>
      <c r="K48" s="5">
        <f>'Total non-lgt'!L48</f>
        <v>112778.8906</v>
      </c>
      <c r="L48" s="5">
        <f>SUM('Total non-lgt'!M48:N48)</f>
        <v>1154311.8189961193</v>
      </c>
      <c r="M48" s="5">
        <f>SUM('Total non-lgt'!O48:P48)+'Total non-lgt'!AF48</f>
        <v>791134.8480746469</v>
      </c>
      <c r="N48" s="5">
        <f>'Total non-lgt'!Q48</f>
        <v>258330.98864135589</v>
      </c>
      <c r="O48" s="5">
        <f>'Total non-lgt'!R48</f>
        <v>1879.0754400000001</v>
      </c>
      <c r="P48" s="5">
        <f>SUM('Total non-lgt'!S48:T48)</f>
        <v>184844.48569999999</v>
      </c>
      <c r="Q48" s="5">
        <f>'Total non-lgt'!U48</f>
        <v>6170.8095000000003</v>
      </c>
      <c r="R48" s="5">
        <f>'Total non-lgt'!V48</f>
        <v>992.71395999999993</v>
      </c>
      <c r="S48" s="5">
        <f>SUM('Total non-lgt'!W48:X48)</f>
        <v>213979.29346990614</v>
      </c>
      <c r="T48" s="5">
        <f>SUM('Total non-lgt'!Y48:Z48)</f>
        <v>573801.71571202495</v>
      </c>
      <c r="U48" s="5">
        <f>'Total non-lgt'!AA48</f>
        <v>1333083.0034781157</v>
      </c>
      <c r="V48" s="5">
        <f>SUM('Total non-lgt'!AB48:AC48)</f>
        <v>30047.046179999998</v>
      </c>
      <c r="W48" s="5">
        <f>'Total non-lgt'!AD48</f>
        <v>115838.37</v>
      </c>
      <c r="X48" s="5">
        <f>'Total non-lgt'!AE48</f>
        <v>80000</v>
      </c>
      <c r="Y48" s="5">
        <f>lighting!D48</f>
        <v>243558</v>
      </c>
      <c r="Z48" s="5">
        <f>lighting!E48</f>
        <v>567999</v>
      </c>
      <c r="AA48" s="5">
        <f>lighting!F48</f>
        <v>6353</v>
      </c>
      <c r="AB48" s="5">
        <f>lighting!G48</f>
        <v>160768</v>
      </c>
      <c r="AC48" s="5">
        <f>lighting!H48</f>
        <v>5733</v>
      </c>
      <c r="AD48" s="5">
        <f>lighting!I48</f>
        <v>1</v>
      </c>
      <c r="AE48" s="5">
        <f>lighting!J48</f>
        <v>260075</v>
      </c>
    </row>
    <row r="49" spans="2:31">
      <c r="B49" s="4">
        <v>5</v>
      </c>
      <c r="C49" s="4">
        <v>2015</v>
      </c>
      <c r="D49" s="5">
        <f>'Total non-lgt'!D49</f>
        <v>19819429.860009998</v>
      </c>
      <c r="E49" s="5">
        <f>'Total non-lgt'!E49</f>
        <v>301294.5736755</v>
      </c>
      <c r="F49" s="5">
        <f>'Total non-lgt'!F49</f>
        <v>827062.36939000001</v>
      </c>
      <c r="G49" s="5">
        <f>'Total non-lgt'!G49</f>
        <v>1582942.00608</v>
      </c>
      <c r="H49" s="5">
        <f>'Total non-lgt'!H49</f>
        <v>10794.966192</v>
      </c>
      <c r="I49" s="5">
        <f>SUM('Total non-lgt'!I49:J49)</f>
        <v>7954671.1391499992</v>
      </c>
      <c r="J49" s="5">
        <f>'Total non-lgt'!K49</f>
        <v>72735.546000000002</v>
      </c>
      <c r="K49" s="5">
        <f>'Total non-lgt'!L49</f>
        <v>118487.43234</v>
      </c>
      <c r="L49" s="5">
        <f>SUM('Total non-lgt'!M49:N49)</f>
        <v>1200531.4311762915</v>
      </c>
      <c r="M49" s="5">
        <f>SUM('Total non-lgt'!O49:P49)+'Total non-lgt'!AF49</f>
        <v>808155.23411653889</v>
      </c>
      <c r="N49" s="5">
        <f>'Total non-lgt'!Q49</f>
        <v>248175.12897479598</v>
      </c>
      <c r="O49" s="5">
        <f>'Total non-lgt'!R49</f>
        <v>1562.5922399999999</v>
      </c>
      <c r="P49" s="5">
        <f>SUM('Total non-lgt'!S49:T49)</f>
        <v>192855.72385000001</v>
      </c>
      <c r="Q49" s="5">
        <f>'Total non-lgt'!U49</f>
        <v>6646.0372500000003</v>
      </c>
      <c r="R49" s="5">
        <f>'Total non-lgt'!V49</f>
        <v>1356.3229200000001</v>
      </c>
      <c r="S49" s="5">
        <f>SUM('Total non-lgt'!W49:X49)</f>
        <v>224096.77789142821</v>
      </c>
      <c r="T49" s="5">
        <f>SUM('Total non-lgt'!Y49:Z49)</f>
        <v>634880.00046557107</v>
      </c>
      <c r="U49" s="5">
        <f>'Total non-lgt'!AA49</f>
        <v>1396676.222391587</v>
      </c>
      <c r="V49" s="5">
        <f>SUM('Total non-lgt'!AB49:AC49)</f>
        <v>36518.602959999997</v>
      </c>
      <c r="W49" s="5">
        <f>'Total non-lgt'!AD49</f>
        <v>115838.37</v>
      </c>
      <c r="X49" s="5">
        <f>'Total non-lgt'!AE49</f>
        <v>80000</v>
      </c>
      <c r="Y49" s="5">
        <f>lighting!D49</f>
        <v>243558</v>
      </c>
      <c r="Z49" s="5">
        <f>lighting!E49</f>
        <v>568472</v>
      </c>
      <c r="AA49" s="5">
        <f>lighting!F49</f>
        <v>6353</v>
      </c>
      <c r="AB49" s="5">
        <f>lighting!G49</f>
        <v>160768</v>
      </c>
      <c r="AC49" s="5">
        <f>lighting!H49</f>
        <v>5733</v>
      </c>
      <c r="AD49" s="5">
        <f>lighting!I49</f>
        <v>1</v>
      </c>
      <c r="AE49" s="5">
        <f>lighting!J49</f>
        <v>260075</v>
      </c>
    </row>
    <row r="50" spans="2:31">
      <c r="B50" s="4">
        <v>6</v>
      </c>
      <c r="C50" s="4">
        <v>2015</v>
      </c>
      <c r="D50" s="5">
        <f>'Total non-lgt'!D50</f>
        <v>26028782.918430001</v>
      </c>
      <c r="E50" s="5">
        <f>'Total non-lgt'!E50</f>
        <v>394690.47798600001</v>
      </c>
      <c r="F50" s="5">
        <f>'Total non-lgt'!F50</f>
        <v>1115947.67643</v>
      </c>
      <c r="G50" s="5">
        <f>'Total non-lgt'!G50</f>
        <v>1877509.56828</v>
      </c>
      <c r="H50" s="5">
        <f>'Total non-lgt'!H50</f>
        <v>13049.374194</v>
      </c>
      <c r="I50" s="5">
        <f>SUM('Total non-lgt'!I50:J50)</f>
        <v>8888342.8751000017</v>
      </c>
      <c r="J50" s="5">
        <f>'Total non-lgt'!K50</f>
        <v>87237.885999999999</v>
      </c>
      <c r="K50" s="5">
        <f>'Total non-lgt'!L50</f>
        <v>164724.34727818501</v>
      </c>
      <c r="L50" s="5">
        <f>SUM('Total non-lgt'!M50:N50)</f>
        <v>1319445.6427214264</v>
      </c>
      <c r="M50" s="5">
        <f>SUM('Total non-lgt'!O50:P50)+'Total non-lgt'!AF50</f>
        <v>865224.31475036568</v>
      </c>
      <c r="N50" s="5">
        <f>'Total non-lgt'!Q50</f>
        <v>438068.78803743707</v>
      </c>
      <c r="O50" s="5">
        <f>'Total non-lgt'!R50</f>
        <v>1738.0255200000001</v>
      </c>
      <c r="P50" s="5">
        <f>SUM('Total non-lgt'!S50:T50)</f>
        <v>205585.76260000002</v>
      </c>
      <c r="Q50" s="5">
        <f>'Total non-lgt'!U50</f>
        <v>6741.5542500000001</v>
      </c>
      <c r="R50" s="5">
        <f>'Total non-lgt'!V50</f>
        <v>1559.7570818711838</v>
      </c>
      <c r="S50" s="5">
        <f>SUM('Total non-lgt'!W50:X50)</f>
        <v>236373.95609775203</v>
      </c>
      <c r="T50" s="5">
        <f>SUM('Total non-lgt'!Y50:Z50)</f>
        <v>667069.72517403751</v>
      </c>
      <c r="U50" s="5">
        <f>'Total non-lgt'!AA50</f>
        <v>2723667.8761209389</v>
      </c>
      <c r="V50" s="5">
        <f>SUM('Total non-lgt'!AB50:AC50)</f>
        <v>31642.410019999999</v>
      </c>
      <c r="W50" s="5">
        <f>'Total non-lgt'!AD50</f>
        <v>115838.37</v>
      </c>
      <c r="X50" s="5">
        <f>'Total non-lgt'!AE50</f>
        <v>80000</v>
      </c>
      <c r="Y50" s="5">
        <f>lighting!D50</f>
        <v>243558</v>
      </c>
      <c r="Z50" s="5">
        <f>lighting!E50</f>
        <v>568946</v>
      </c>
      <c r="AA50" s="5">
        <f>lighting!F50</f>
        <v>6353</v>
      </c>
      <c r="AB50" s="5">
        <f>lighting!G50</f>
        <v>160768</v>
      </c>
      <c r="AC50" s="5">
        <f>lighting!H50</f>
        <v>5733</v>
      </c>
      <c r="AD50" s="5">
        <f>lighting!I50</f>
        <v>1</v>
      </c>
      <c r="AE50" s="5">
        <f>lighting!J50</f>
        <v>260075</v>
      </c>
    </row>
    <row r="51" spans="2:31">
      <c r="B51" s="4">
        <v>7</v>
      </c>
      <c r="C51" s="4">
        <v>2015</v>
      </c>
      <c r="D51" s="5">
        <f>'Total non-lgt'!D51</f>
        <v>29599072.246630002</v>
      </c>
      <c r="E51" s="5">
        <f>'Total non-lgt'!E51</f>
        <v>445158.45867149998</v>
      </c>
      <c r="F51" s="5">
        <f>'Total non-lgt'!F51</f>
        <v>1286228.92466</v>
      </c>
      <c r="G51" s="5">
        <f>'Total non-lgt'!G51</f>
        <v>2026893.1899600001</v>
      </c>
      <c r="H51" s="5">
        <f>'Total non-lgt'!H51</f>
        <v>14184.449982</v>
      </c>
      <c r="I51" s="5">
        <f>SUM('Total non-lgt'!I51:J51)</f>
        <v>9285367.9830999989</v>
      </c>
      <c r="J51" s="5">
        <f>'Total non-lgt'!K51</f>
        <v>90826.653500000015</v>
      </c>
      <c r="K51" s="5">
        <f>'Total non-lgt'!L51</f>
        <v>204829.81548654306</v>
      </c>
      <c r="L51" s="5">
        <f>SUM('Total non-lgt'!M51:N51)</f>
        <v>1326477.7289458308</v>
      </c>
      <c r="M51" s="5">
        <f>SUM('Total non-lgt'!O51:P51)+'Total non-lgt'!AF51</f>
        <v>880030.53912747465</v>
      </c>
      <c r="N51" s="5">
        <f>'Total non-lgt'!Q51</f>
        <v>485827.3824585852</v>
      </c>
      <c r="O51" s="5">
        <f>'Total non-lgt'!R51</f>
        <v>1842.10356</v>
      </c>
      <c r="P51" s="5">
        <f>SUM('Total non-lgt'!S51:T51)</f>
        <v>213927.26750000002</v>
      </c>
      <c r="Q51" s="5">
        <f>'Total non-lgt'!U51</f>
        <v>6972.9454999999998</v>
      </c>
      <c r="R51" s="5">
        <f>'Total non-lgt'!V51</f>
        <v>2097.5984518595142</v>
      </c>
      <c r="S51" s="5">
        <f>SUM('Total non-lgt'!W51:X51)</f>
        <v>234536.17475341106</v>
      </c>
      <c r="T51" s="5">
        <f>SUM('Total non-lgt'!Y51:Z51)</f>
        <v>693177.39888709481</v>
      </c>
      <c r="U51" s="5">
        <f>'Total non-lgt'!AA51</f>
        <v>3231939.0385539322</v>
      </c>
      <c r="V51" s="5">
        <f>SUM('Total non-lgt'!AB51:AC51)</f>
        <v>33327.943919999998</v>
      </c>
      <c r="W51" s="5">
        <f>'Total non-lgt'!AD51</f>
        <v>115838.37</v>
      </c>
      <c r="X51" s="5">
        <f>'Total non-lgt'!AE51</f>
        <v>80000</v>
      </c>
      <c r="Y51" s="5">
        <f>lighting!D51</f>
        <v>243558</v>
      </c>
      <c r="Z51" s="5">
        <f>lighting!E51</f>
        <v>569420</v>
      </c>
      <c r="AA51" s="5">
        <f>lighting!F51</f>
        <v>6353</v>
      </c>
      <c r="AB51" s="5">
        <f>lighting!G51</f>
        <v>160768</v>
      </c>
      <c r="AC51" s="5">
        <f>lighting!H51</f>
        <v>5733</v>
      </c>
      <c r="AD51" s="5">
        <f>lighting!I51</f>
        <v>1</v>
      </c>
      <c r="AE51" s="5">
        <f>lighting!J51</f>
        <v>260075</v>
      </c>
    </row>
    <row r="52" spans="2:31">
      <c r="B52" s="4">
        <v>8</v>
      </c>
      <c r="C52" s="4">
        <v>2015</v>
      </c>
      <c r="D52" s="5">
        <f>'Total non-lgt'!D52</f>
        <v>29802007.268030003</v>
      </c>
      <c r="E52" s="5">
        <f>'Total non-lgt'!E52</f>
        <v>443494.0244385</v>
      </c>
      <c r="F52" s="5">
        <f>'Total non-lgt'!F52</f>
        <v>1305118.49401</v>
      </c>
      <c r="G52" s="5">
        <f>'Total non-lgt'!G52</f>
        <v>2035817.76516</v>
      </c>
      <c r="H52" s="5">
        <f>'Total non-lgt'!H52</f>
        <v>14238.808902000001</v>
      </c>
      <c r="I52" s="5">
        <f>SUM('Total non-lgt'!I52:J52)</f>
        <v>9293813.4930499997</v>
      </c>
      <c r="J52" s="5">
        <f>'Total non-lgt'!K52</f>
        <v>92141.980750000002</v>
      </c>
      <c r="K52" s="5">
        <f>'Total non-lgt'!L52</f>
        <v>210595.25428444659</v>
      </c>
      <c r="L52" s="5">
        <f>SUM('Total non-lgt'!M52:N52)</f>
        <v>1366890.9166627433</v>
      </c>
      <c r="M52" s="5">
        <f>SUM('Total non-lgt'!O52:P52)+'Total non-lgt'!AF52</f>
        <v>904482.26257686608</v>
      </c>
      <c r="N52" s="5">
        <f>'Total non-lgt'!Q52</f>
        <v>491638.64456612128</v>
      </c>
      <c r="O52" s="5">
        <f>'Total non-lgt'!R52</f>
        <v>1930.6016400000001</v>
      </c>
      <c r="P52" s="5">
        <f>SUM('Total non-lgt'!S52:T52)</f>
        <v>215054.1538</v>
      </c>
      <c r="Q52" s="5">
        <f>'Total non-lgt'!U52</f>
        <v>6938.2732500000002</v>
      </c>
      <c r="R52" s="5">
        <f>'Total non-lgt'!V52</f>
        <v>2369.5163139345809</v>
      </c>
      <c r="S52" s="5">
        <f>SUM('Total non-lgt'!W52:X52)</f>
        <v>239869.01295067131</v>
      </c>
      <c r="T52" s="5">
        <f>SUM('Total non-lgt'!Y52:Z52)</f>
        <v>735816.50693735457</v>
      </c>
      <c r="U52" s="5">
        <f>'Total non-lgt'!AA52</f>
        <v>3214293.9429529808</v>
      </c>
      <c r="V52" s="5">
        <f>SUM('Total non-lgt'!AB52:AC52)</f>
        <v>35592.074180000003</v>
      </c>
      <c r="W52" s="5">
        <f>'Total non-lgt'!AD52</f>
        <v>115838.37</v>
      </c>
      <c r="X52" s="5">
        <f>'Total non-lgt'!AE52</f>
        <v>80000</v>
      </c>
      <c r="Y52" s="5">
        <f>lighting!D52</f>
        <v>243558</v>
      </c>
      <c r="Z52" s="5">
        <f>lighting!E52</f>
        <v>569894</v>
      </c>
      <c r="AA52" s="5">
        <f>lighting!F52</f>
        <v>6353</v>
      </c>
      <c r="AB52" s="5">
        <f>lighting!G52</f>
        <v>160768</v>
      </c>
      <c r="AC52" s="5">
        <f>lighting!H52</f>
        <v>5733</v>
      </c>
      <c r="AD52" s="5">
        <f>lighting!I52</f>
        <v>1</v>
      </c>
      <c r="AE52" s="5">
        <f>lighting!J52</f>
        <v>260075</v>
      </c>
    </row>
    <row r="53" spans="2:31">
      <c r="B53" s="4">
        <v>9</v>
      </c>
      <c r="C53" s="4">
        <v>2015</v>
      </c>
      <c r="D53" s="5">
        <f>'Total non-lgt'!D53</f>
        <v>28539147.23576</v>
      </c>
      <c r="E53" s="5">
        <f>'Total non-lgt'!E53</f>
        <v>418668.62493749999</v>
      </c>
      <c r="F53" s="5">
        <f>'Total non-lgt'!F53</f>
        <v>1250071.4903899999</v>
      </c>
      <c r="G53" s="5">
        <f>'Total non-lgt'!G53</f>
        <v>1999126.83972</v>
      </c>
      <c r="H53" s="5">
        <f>'Total non-lgt'!H53</f>
        <v>13955.629698000001</v>
      </c>
      <c r="I53" s="5">
        <f>SUM('Total non-lgt'!I53:J53)</f>
        <v>9532631.0392499994</v>
      </c>
      <c r="J53" s="5">
        <f>'Total non-lgt'!K53</f>
        <v>86064.099249999999</v>
      </c>
      <c r="K53" s="5">
        <f>'Total non-lgt'!L53</f>
        <v>208571.78621373748</v>
      </c>
      <c r="L53" s="5">
        <f>SUM('Total non-lgt'!M53:N53)</f>
        <v>1368106.371289433</v>
      </c>
      <c r="M53" s="5">
        <f>SUM('Total non-lgt'!O53:P53)+'Total non-lgt'!AF53</f>
        <v>872182.6728725963</v>
      </c>
      <c r="N53" s="5">
        <f>'Total non-lgt'!Q53</f>
        <v>411080.57615118392</v>
      </c>
      <c r="O53" s="5">
        <f>'Total non-lgt'!R53</f>
        <v>2038.0984800000001</v>
      </c>
      <c r="P53" s="5">
        <f>SUM('Total non-lgt'!S53:T53)</f>
        <v>212517.8909</v>
      </c>
      <c r="Q53" s="5">
        <f>'Total non-lgt'!U53</f>
        <v>6754.4657500000003</v>
      </c>
      <c r="R53" s="5">
        <f>'Total non-lgt'!V53</f>
        <v>2244.6877109516231</v>
      </c>
      <c r="S53" s="5">
        <f>SUM('Total non-lgt'!W53:X53)</f>
        <v>237150.31298921956</v>
      </c>
      <c r="T53" s="5">
        <f>SUM('Total non-lgt'!Y53:Z53)</f>
        <v>687913.21191313455</v>
      </c>
      <c r="U53" s="5">
        <f>'Total non-lgt'!AA53</f>
        <v>3219638.1467893105</v>
      </c>
      <c r="V53" s="5">
        <f>SUM('Total non-lgt'!AB53:AC53)</f>
        <v>36723.321940000002</v>
      </c>
      <c r="W53" s="5">
        <f>'Total non-lgt'!AD53</f>
        <v>115838.37</v>
      </c>
      <c r="X53" s="5">
        <f>'Total non-lgt'!AE53</f>
        <v>80000</v>
      </c>
      <c r="Y53" s="5">
        <f>lighting!D53</f>
        <v>243558</v>
      </c>
      <c r="Z53" s="5">
        <f>lighting!E53</f>
        <v>570369</v>
      </c>
      <c r="AA53" s="5">
        <f>lighting!F53</f>
        <v>6353</v>
      </c>
      <c r="AB53" s="5">
        <f>lighting!G53</f>
        <v>160768</v>
      </c>
      <c r="AC53" s="5">
        <f>lighting!H53</f>
        <v>5733</v>
      </c>
      <c r="AD53" s="5">
        <f>lighting!I53</f>
        <v>1</v>
      </c>
      <c r="AE53" s="5">
        <f>lighting!J53</f>
        <v>260075</v>
      </c>
    </row>
    <row r="54" spans="2:31">
      <c r="B54" s="4">
        <v>10</v>
      </c>
      <c r="C54" s="4">
        <v>2015</v>
      </c>
      <c r="D54" s="5">
        <f>'Total non-lgt'!D54</f>
        <v>23950963.233230002</v>
      </c>
      <c r="E54" s="5">
        <f>'Total non-lgt'!E54</f>
        <v>344781.47181900003</v>
      </c>
      <c r="F54" s="5">
        <f>'Total non-lgt'!F54</f>
        <v>1037778.62199</v>
      </c>
      <c r="G54" s="5">
        <f>'Total non-lgt'!G54</f>
        <v>1796301.72636</v>
      </c>
      <c r="H54" s="5">
        <f>'Total non-lgt'!H54</f>
        <v>12391.682543999999</v>
      </c>
      <c r="I54" s="5">
        <f>SUM('Total non-lgt'!I54:J54)</f>
        <v>9108406.6154500023</v>
      </c>
      <c r="J54" s="5">
        <f>'Total non-lgt'!K54</f>
        <v>76508.494750000013</v>
      </c>
      <c r="K54" s="5">
        <f>'Total non-lgt'!L54</f>
        <v>171111.3564810807</v>
      </c>
      <c r="L54" s="5">
        <f>SUM('Total non-lgt'!M54:N54)</f>
        <v>1283976.2166882826</v>
      </c>
      <c r="M54" s="5">
        <f>SUM('Total non-lgt'!O54:P54)+'Total non-lgt'!AF54</f>
        <v>818357.17221930146</v>
      </c>
      <c r="N54" s="5">
        <f>'Total non-lgt'!Q54</f>
        <v>265061.50717811927</v>
      </c>
      <c r="O54" s="5">
        <f>'Total non-lgt'!R54</f>
        <v>1737.53712</v>
      </c>
      <c r="P54" s="5">
        <f>SUM('Total non-lgt'!S54:T54)</f>
        <v>198338.84570000003</v>
      </c>
      <c r="Q54" s="5">
        <f>'Total non-lgt'!U54</f>
        <v>6650.4842500000004</v>
      </c>
      <c r="R54" s="5">
        <f>'Total non-lgt'!V54</f>
        <v>1606.9967116960113</v>
      </c>
      <c r="S54" s="5">
        <f>SUM('Total non-lgt'!W54:X54)</f>
        <v>222285.89225404424</v>
      </c>
      <c r="T54" s="5">
        <f>SUM('Total non-lgt'!Y54:Z54)</f>
        <v>643912.17223148851</v>
      </c>
      <c r="U54" s="5">
        <f>'Total non-lgt'!AA54</f>
        <v>1449893.3390693273</v>
      </c>
      <c r="V54" s="5">
        <f>SUM('Total non-lgt'!AB54:AC54)</f>
        <v>31809.880660000003</v>
      </c>
      <c r="W54" s="5">
        <f>'Total non-lgt'!AD54</f>
        <v>186279.886</v>
      </c>
      <c r="X54" s="5">
        <f>'Total non-lgt'!AE54</f>
        <v>80000</v>
      </c>
      <c r="Y54" s="5">
        <f>lighting!D54</f>
        <v>243558</v>
      </c>
      <c r="Z54" s="5">
        <f>lighting!E54</f>
        <v>570845</v>
      </c>
      <c r="AA54" s="5">
        <f>lighting!F54</f>
        <v>6353</v>
      </c>
      <c r="AB54" s="5">
        <f>lighting!G54</f>
        <v>160768</v>
      </c>
      <c r="AC54" s="5">
        <f>lighting!H54</f>
        <v>5733</v>
      </c>
      <c r="AD54" s="5">
        <f>lighting!I54</f>
        <v>1</v>
      </c>
      <c r="AE54" s="5">
        <f>lighting!J54</f>
        <v>260075</v>
      </c>
    </row>
    <row r="55" spans="2:31">
      <c r="B55" s="4">
        <v>11</v>
      </c>
      <c r="C55" s="4">
        <v>2015</v>
      </c>
      <c r="D55" s="5">
        <f>'Total non-lgt'!D55</f>
        <v>18401210.224959999</v>
      </c>
      <c r="E55" s="5">
        <f>'Total non-lgt'!E55</f>
        <v>261612.03536850002</v>
      </c>
      <c r="F55" s="5">
        <f>'Total non-lgt'!F55</f>
        <v>786818.38691</v>
      </c>
      <c r="G55" s="5">
        <f>'Total non-lgt'!G55</f>
        <v>1482548.9560799999</v>
      </c>
      <c r="H55" s="5">
        <f>'Total non-lgt'!H55</f>
        <v>9970.249068000001</v>
      </c>
      <c r="I55" s="5">
        <f>SUM('Total non-lgt'!I55:J55)</f>
        <v>7779688.1110000005</v>
      </c>
      <c r="J55" s="5">
        <f>'Total non-lgt'!K55</f>
        <v>65140.898000000001</v>
      </c>
      <c r="K55" s="5">
        <f>'Total non-lgt'!L55</f>
        <v>112123.04287999999</v>
      </c>
      <c r="L55" s="5">
        <f>SUM('Total non-lgt'!M55:N55)</f>
        <v>1172039.1611399471</v>
      </c>
      <c r="M55" s="5">
        <f>SUM('Total non-lgt'!O55:P55)+'Total non-lgt'!AF55</f>
        <v>768875.44388692116</v>
      </c>
      <c r="N55" s="5">
        <f>'Total non-lgt'!Q55</f>
        <v>229671.27225640847</v>
      </c>
      <c r="O55" s="5">
        <f>'Total non-lgt'!R55</f>
        <v>1501.1515200000001</v>
      </c>
      <c r="P55" s="5">
        <f>SUM('Total non-lgt'!S55:T55)</f>
        <v>180476.6097</v>
      </c>
      <c r="Q55" s="5">
        <f>'Total non-lgt'!U55</f>
        <v>6264.3964999999998</v>
      </c>
      <c r="R55" s="5">
        <f>'Total non-lgt'!V55</f>
        <v>986.80103999999994</v>
      </c>
      <c r="S55" s="5">
        <f>SUM('Total non-lgt'!W55:X55)</f>
        <v>210879.8097549908</v>
      </c>
      <c r="T55" s="5">
        <f>SUM('Total non-lgt'!Y55:Z55)</f>
        <v>579193.01109128853</v>
      </c>
      <c r="U55" s="5">
        <f>'Total non-lgt'!AA55</f>
        <v>1160058.5431999071</v>
      </c>
      <c r="V55" s="5">
        <f>SUM('Total non-lgt'!AB55:AC55)</f>
        <v>34640.25664</v>
      </c>
      <c r="W55" s="5">
        <f>'Total non-lgt'!AD55</f>
        <v>184013.454</v>
      </c>
      <c r="X55" s="5">
        <f>'Total non-lgt'!AE55</f>
        <v>80000</v>
      </c>
      <c r="Y55" s="5">
        <f>lighting!D55</f>
        <v>243558</v>
      </c>
      <c r="Z55" s="5">
        <f>lighting!E55</f>
        <v>571320</v>
      </c>
      <c r="AA55" s="5">
        <f>lighting!F55</f>
        <v>6353</v>
      </c>
      <c r="AB55" s="5">
        <f>lighting!G55</f>
        <v>160768</v>
      </c>
      <c r="AC55" s="5">
        <f>lighting!H55</f>
        <v>5733</v>
      </c>
      <c r="AD55" s="5">
        <f>lighting!I55</f>
        <v>1</v>
      </c>
      <c r="AE55" s="5">
        <f>lighting!J55</f>
        <v>260075</v>
      </c>
    </row>
    <row r="56" spans="2:31">
      <c r="B56" s="4">
        <v>12</v>
      </c>
      <c r="C56" s="4">
        <v>2015</v>
      </c>
      <c r="D56" s="5">
        <f>'Total non-lgt'!D56</f>
        <v>20897551.243050002</v>
      </c>
      <c r="E56" s="5">
        <f>'Total non-lgt'!E56</f>
        <v>297352.50429900002</v>
      </c>
      <c r="F56" s="5">
        <f>'Total non-lgt'!F56</f>
        <v>913535.02020999999</v>
      </c>
      <c r="G56" s="5">
        <f>'Total non-lgt'!G56</f>
        <v>1570186.9542</v>
      </c>
      <c r="H56" s="5">
        <f>'Total non-lgt'!H56</f>
        <v>10638.453528</v>
      </c>
      <c r="I56" s="5">
        <f>SUM('Total non-lgt'!I56:J56)</f>
        <v>7907945.1788999997</v>
      </c>
      <c r="J56" s="5">
        <f>'Total non-lgt'!K56</f>
        <v>68045.013250000004</v>
      </c>
      <c r="K56" s="5">
        <f>'Total non-lgt'!L56</f>
        <v>108008.39086</v>
      </c>
      <c r="L56" s="5">
        <f>SUM('Total non-lgt'!M56:N56)</f>
        <v>1161854.328032959</v>
      </c>
      <c r="M56" s="5">
        <f>SUM('Total non-lgt'!O56:P56)+'Total non-lgt'!AF56</f>
        <v>752139.52611910552</v>
      </c>
      <c r="N56" s="5">
        <f>'Total non-lgt'!Q56</f>
        <v>238932.86950642327</v>
      </c>
      <c r="O56" s="5">
        <f>'Total non-lgt'!R56</f>
        <v>1661.0048400000001</v>
      </c>
      <c r="P56" s="5">
        <f>SUM('Total non-lgt'!S56:T56)</f>
        <v>185620.68050000002</v>
      </c>
      <c r="Q56" s="5">
        <f>'Total non-lgt'!U56</f>
        <v>6127.3010000000004</v>
      </c>
      <c r="R56" s="5">
        <f>'Total non-lgt'!V56</f>
        <v>940.17445999999995</v>
      </c>
      <c r="S56" s="5">
        <f>SUM('Total non-lgt'!W56:X56)</f>
        <v>209768.83470553957</v>
      </c>
      <c r="T56" s="5">
        <f>SUM('Total non-lgt'!Y56:Z56)</f>
        <v>570687.35254512064</v>
      </c>
      <c r="U56" s="5">
        <f>'Total non-lgt'!AA56</f>
        <v>1250097.704426955</v>
      </c>
      <c r="V56" s="5">
        <f>SUM('Total non-lgt'!AB56:AC56)</f>
        <v>23743.95406</v>
      </c>
      <c r="W56" s="5">
        <f>'Total non-lgt'!AD56</f>
        <v>115838.37</v>
      </c>
      <c r="X56" s="5">
        <f>'Total non-lgt'!AE56</f>
        <v>80000</v>
      </c>
      <c r="Y56" s="5">
        <f>lighting!D56</f>
        <v>243558</v>
      </c>
      <c r="Z56" s="5">
        <f>lighting!E56</f>
        <v>571796</v>
      </c>
      <c r="AA56" s="5">
        <f>lighting!F56</f>
        <v>6353</v>
      </c>
      <c r="AB56" s="5">
        <f>lighting!G56</f>
        <v>160768</v>
      </c>
      <c r="AC56" s="5">
        <f>lighting!H56</f>
        <v>5733</v>
      </c>
      <c r="AD56" s="5">
        <f>lighting!I56</f>
        <v>1</v>
      </c>
      <c r="AE56" s="5">
        <f>lighting!J56</f>
        <v>260075</v>
      </c>
    </row>
    <row r="57" spans="2:31">
      <c r="B57" s="4">
        <v>1</v>
      </c>
      <c r="C57" s="4">
        <v>2016</v>
      </c>
      <c r="D57" s="5">
        <f>'Total non-lgt'!D57</f>
        <v>24560621.156430002</v>
      </c>
      <c r="E57" s="5">
        <f>'Total non-lgt'!E57</f>
        <v>348469.51632150001</v>
      </c>
      <c r="F57" s="5">
        <f>'Total non-lgt'!F57</f>
        <v>1093042.5547600002</v>
      </c>
      <c r="G57" s="5">
        <f>'Total non-lgt'!G57</f>
        <v>1743473.2750800001</v>
      </c>
      <c r="H57" s="5">
        <f>'Total non-lgt'!H57</f>
        <v>11949.631703999999</v>
      </c>
      <c r="I57" s="5">
        <f>SUM('Total non-lgt'!I57:J57)</f>
        <v>8172047.1936500007</v>
      </c>
      <c r="J57" s="5">
        <f>'Total non-lgt'!K57</f>
        <v>69326.327000000005</v>
      </c>
      <c r="K57" s="5">
        <f>'Total non-lgt'!L57</f>
        <v>110903.63868</v>
      </c>
      <c r="L57" s="5">
        <f>SUM('Total non-lgt'!M57:N57)</f>
        <v>1147837.483732959</v>
      </c>
      <c r="M57" s="5">
        <f>SUM('Total non-lgt'!O57:P57)+'Total non-lgt'!AF57</f>
        <v>753915.80240785342</v>
      </c>
      <c r="N57" s="5">
        <f>'Total non-lgt'!Q57</f>
        <v>258542.95745368156</v>
      </c>
      <c r="O57" s="5">
        <f>'Total non-lgt'!R57</f>
        <v>1912.33548</v>
      </c>
      <c r="P57" s="5">
        <f>SUM('Total non-lgt'!S57:T57)</f>
        <v>187756.08789999998</v>
      </c>
      <c r="Q57" s="5">
        <f>'Total non-lgt'!U57</f>
        <v>6011.0619999999999</v>
      </c>
      <c r="R57" s="5">
        <f>'Total non-lgt'!V57</f>
        <v>889.77215999999999</v>
      </c>
      <c r="S57" s="5">
        <f>SUM('Total non-lgt'!W57:X57)</f>
        <v>206576.5348790446</v>
      </c>
      <c r="T57" s="5">
        <f>SUM('Total non-lgt'!Y57:Z57)</f>
        <v>505039.01682002528</v>
      </c>
      <c r="U57" s="5">
        <f>'Total non-lgt'!AA57</f>
        <v>1357947.0038083468</v>
      </c>
      <c r="V57" s="5">
        <f>SUM('Total non-lgt'!AB57:AC57)</f>
        <v>37270.314480000001</v>
      </c>
      <c r="W57" s="5">
        <f>'Total non-lgt'!AD57</f>
        <v>115838.37</v>
      </c>
      <c r="X57" s="5">
        <f>'Total non-lgt'!AE57</f>
        <v>80000</v>
      </c>
      <c r="Y57" s="5">
        <f>lighting!D57</f>
        <v>243558</v>
      </c>
      <c r="Z57" s="5">
        <f>lighting!E57</f>
        <v>572273</v>
      </c>
      <c r="AA57" s="5">
        <f>lighting!F57</f>
        <v>6353</v>
      </c>
      <c r="AB57" s="5">
        <f>lighting!G57</f>
        <v>160768</v>
      </c>
      <c r="AC57" s="5">
        <f>lighting!H57</f>
        <v>5733</v>
      </c>
      <c r="AD57" s="5">
        <f>lighting!I57</f>
        <v>1</v>
      </c>
      <c r="AE57" s="5">
        <f>lighting!J57</f>
        <v>260075</v>
      </c>
    </row>
    <row r="58" spans="2:31">
      <c r="B58" s="4">
        <v>2</v>
      </c>
      <c r="C58" s="4">
        <v>2016</v>
      </c>
      <c r="D58" s="5">
        <f>'Total non-lgt'!D58</f>
        <v>22856936.89477</v>
      </c>
      <c r="E58" s="5">
        <f>'Total non-lgt'!E58</f>
        <v>318346.07969099999</v>
      </c>
      <c r="F58" s="5">
        <f>'Total non-lgt'!F58</f>
        <v>1007418.33731</v>
      </c>
      <c r="G58" s="5">
        <f>'Total non-lgt'!G58</f>
        <v>1667066.67096</v>
      </c>
      <c r="H58" s="5">
        <f>'Total non-lgt'!H58</f>
        <v>11343.478464</v>
      </c>
      <c r="I58" s="5">
        <f>SUM('Total non-lgt'!I58:J58)</f>
        <v>8037911.3497000001</v>
      </c>
      <c r="J58" s="5">
        <f>'Total non-lgt'!K58</f>
        <v>67439.168000000005</v>
      </c>
      <c r="K58" s="5">
        <f>'Total non-lgt'!L58</f>
        <v>111568.5402</v>
      </c>
      <c r="L58" s="5">
        <f>SUM('Total non-lgt'!M58:N58)</f>
        <v>1149300.6539449485</v>
      </c>
      <c r="M58" s="5">
        <f>SUM('Total non-lgt'!O58:P58)+'Total non-lgt'!AF58</f>
        <v>744039.20203550276</v>
      </c>
      <c r="N58" s="5">
        <f>'Total non-lgt'!Q58</f>
        <v>237454.30919209699</v>
      </c>
      <c r="O58" s="5">
        <f>'Total non-lgt'!R58</f>
        <v>1928.7457200000001</v>
      </c>
      <c r="P58" s="5">
        <f>SUM('Total non-lgt'!S58:T58)</f>
        <v>184612.10660000003</v>
      </c>
      <c r="Q58" s="5">
        <f>'Total non-lgt'!U58</f>
        <v>5875.3950000000004</v>
      </c>
      <c r="R58" s="5">
        <f>'Total non-lgt'!V58</f>
        <v>1085.7534000000001</v>
      </c>
      <c r="S58" s="5">
        <f>SUM('Total non-lgt'!W58:X58)</f>
        <v>204428.44286091204</v>
      </c>
      <c r="T58" s="5">
        <f>SUM('Total non-lgt'!Y58:Z58)</f>
        <v>525988.72944853618</v>
      </c>
      <c r="U58" s="5">
        <f>'Total non-lgt'!AA58</f>
        <v>1097087.9639057422</v>
      </c>
      <c r="V58" s="5">
        <f>SUM('Total non-lgt'!AB58:AC58)</f>
        <v>34933.758860000002</v>
      </c>
      <c r="W58" s="5">
        <f>'Total non-lgt'!AD58</f>
        <v>115838.37</v>
      </c>
      <c r="X58" s="5">
        <f>'Total non-lgt'!AE58</f>
        <v>80000</v>
      </c>
      <c r="Y58" s="5">
        <f>lighting!D58</f>
        <v>243558</v>
      </c>
      <c r="Z58" s="5">
        <f>lighting!E58</f>
        <v>572750</v>
      </c>
      <c r="AA58" s="5">
        <f>lighting!F58</f>
        <v>6353</v>
      </c>
      <c r="AB58" s="5">
        <f>lighting!G58</f>
        <v>160768</v>
      </c>
      <c r="AC58" s="5">
        <f>lighting!H58</f>
        <v>5733</v>
      </c>
      <c r="AD58" s="5">
        <f>lighting!I58</f>
        <v>1</v>
      </c>
      <c r="AE58" s="5">
        <f>lighting!J58</f>
        <v>260075</v>
      </c>
    </row>
    <row r="59" spans="2:31">
      <c r="B59" s="4">
        <v>3</v>
      </c>
      <c r="C59" s="4">
        <v>2016</v>
      </c>
      <c r="D59" s="5">
        <f>'Total non-lgt'!D59</f>
        <v>20053396.206519999</v>
      </c>
      <c r="E59" s="5">
        <f>'Total non-lgt'!E59</f>
        <v>274456.407504</v>
      </c>
      <c r="F59" s="5">
        <f>'Total non-lgt'!F59</f>
        <v>871671.63776000007</v>
      </c>
      <c r="G59" s="5">
        <f>'Total non-lgt'!G59</f>
        <v>1533037.7140800001</v>
      </c>
      <c r="H59" s="5">
        <f>'Total non-lgt'!H59</f>
        <v>10300.556430000001</v>
      </c>
      <c r="I59" s="5">
        <f>SUM('Total non-lgt'!I59:J59)</f>
        <v>7733751.3227999993</v>
      </c>
      <c r="J59" s="5">
        <f>'Total non-lgt'!K59</f>
        <v>61813.570000000007</v>
      </c>
      <c r="K59" s="5">
        <f>'Total non-lgt'!L59</f>
        <v>111755.78681999999</v>
      </c>
      <c r="L59" s="5">
        <f>SUM('Total non-lgt'!M59:N59)</f>
        <v>1171443.6230758403</v>
      </c>
      <c r="M59" s="5">
        <f>SUM('Total non-lgt'!O59:P59)+'Total non-lgt'!AF59</f>
        <v>765117.99525850662</v>
      </c>
      <c r="N59" s="5">
        <f>'Total non-lgt'!Q59</f>
        <v>254003.81217704029</v>
      </c>
      <c r="O59" s="5">
        <f>'Total non-lgt'!R59</f>
        <v>1922.7872400000001</v>
      </c>
      <c r="P59" s="5">
        <f>SUM('Total non-lgt'!S59:T59)</f>
        <v>184191.98775</v>
      </c>
      <c r="Q59" s="5">
        <f>'Total non-lgt'!U59</f>
        <v>6134.8632500000003</v>
      </c>
      <c r="R59" s="5">
        <f>'Total non-lgt'!V59</f>
        <v>1044.5054399999999</v>
      </c>
      <c r="S59" s="5">
        <f>SUM('Total non-lgt'!W59:X59)</f>
        <v>208542.68923483187</v>
      </c>
      <c r="T59" s="5">
        <f>SUM('Total non-lgt'!Y59:Z59)</f>
        <v>524063.65486258251</v>
      </c>
      <c r="U59" s="5">
        <f>'Total non-lgt'!AA59</f>
        <v>1331983.7501850012</v>
      </c>
      <c r="V59" s="5">
        <f>SUM('Total non-lgt'!AB59:AC59)</f>
        <v>34611.507440000001</v>
      </c>
      <c r="W59" s="5">
        <f>'Total non-lgt'!AD59</f>
        <v>115838.37</v>
      </c>
      <c r="X59" s="5">
        <f>'Total non-lgt'!AE59</f>
        <v>80000</v>
      </c>
      <c r="Y59" s="5">
        <f>lighting!D59</f>
        <v>243558</v>
      </c>
      <c r="Z59" s="5">
        <f>lighting!E59</f>
        <v>573227</v>
      </c>
      <c r="AA59" s="5">
        <f>lighting!F59</f>
        <v>6353</v>
      </c>
      <c r="AB59" s="5">
        <f>lighting!G59</f>
        <v>160768</v>
      </c>
      <c r="AC59" s="5">
        <f>lighting!H59</f>
        <v>5733</v>
      </c>
      <c r="AD59" s="5">
        <f>lighting!I59</f>
        <v>1</v>
      </c>
      <c r="AE59" s="5">
        <f>lighting!J59</f>
        <v>260075</v>
      </c>
    </row>
    <row r="60" spans="2:31">
      <c r="B60" s="4">
        <v>4</v>
      </c>
      <c r="C60" s="4">
        <v>2016</v>
      </c>
      <c r="D60" s="5">
        <f>'Total non-lgt'!D60</f>
        <v>19093567.448240001</v>
      </c>
      <c r="E60" s="5">
        <f>'Total non-lgt'!E60</f>
        <v>258484.41339900001</v>
      </c>
      <c r="F60" s="5">
        <f>'Total non-lgt'!F60</f>
        <v>830492.02584000002</v>
      </c>
      <c r="G60" s="5">
        <f>'Total non-lgt'!G60</f>
        <v>1530052.53828</v>
      </c>
      <c r="H60" s="5">
        <f>'Total non-lgt'!H60</f>
        <v>10262.197494</v>
      </c>
      <c r="I60" s="5">
        <f>SUM('Total non-lgt'!I60:J60)</f>
        <v>7695365.2012499999</v>
      </c>
      <c r="J60" s="5">
        <f>'Total non-lgt'!K60</f>
        <v>65575.4185</v>
      </c>
      <c r="K60" s="5">
        <f>'Total non-lgt'!L60</f>
        <v>117170.60604</v>
      </c>
      <c r="L60" s="5">
        <f>SUM('Total non-lgt'!M60:N60)</f>
        <v>1208573.5641161194</v>
      </c>
      <c r="M60" s="5">
        <f>SUM('Total non-lgt'!O60:P60)+'Total non-lgt'!AF60</f>
        <v>791134.8480746469</v>
      </c>
      <c r="N60" s="5">
        <f>'Total non-lgt'!Q60</f>
        <v>258330.98864135589</v>
      </c>
      <c r="O60" s="5">
        <f>'Total non-lgt'!R60</f>
        <v>1879.0754400000001</v>
      </c>
      <c r="P60" s="5">
        <f>SUM('Total non-lgt'!S60:T60)</f>
        <v>187163.56444999998</v>
      </c>
      <c r="Q60" s="5">
        <f>'Total non-lgt'!U60</f>
        <v>6170.8095000000003</v>
      </c>
      <c r="R60" s="5">
        <f>'Total non-lgt'!V60</f>
        <v>992.71395999999993</v>
      </c>
      <c r="S60" s="5">
        <f>SUM('Total non-lgt'!W60:X60)</f>
        <v>213919.59346990613</v>
      </c>
      <c r="T60" s="5">
        <f>SUM('Total non-lgt'!Y60:Z60)</f>
        <v>573764.51571202488</v>
      </c>
      <c r="U60" s="5">
        <f>'Total non-lgt'!AA60</f>
        <v>1331270.1234781155</v>
      </c>
      <c r="V60" s="5">
        <f>SUM('Total non-lgt'!AB60:AC60)</f>
        <v>30047.046179999998</v>
      </c>
      <c r="W60" s="5">
        <f>'Total non-lgt'!AD60</f>
        <v>115838.37</v>
      </c>
      <c r="X60" s="5">
        <f>'Total non-lgt'!AE60</f>
        <v>80000</v>
      </c>
      <c r="Y60" s="5">
        <f>lighting!D60</f>
        <v>243558</v>
      </c>
      <c r="Z60" s="5">
        <f>lighting!E60</f>
        <v>573705</v>
      </c>
      <c r="AA60" s="5">
        <f>lighting!F60</f>
        <v>6353</v>
      </c>
      <c r="AB60" s="5">
        <f>lighting!G60</f>
        <v>160768</v>
      </c>
      <c r="AC60" s="5">
        <f>lighting!H60</f>
        <v>5733</v>
      </c>
      <c r="AD60" s="5">
        <f>lighting!I60</f>
        <v>1</v>
      </c>
      <c r="AE60" s="5">
        <f>lighting!J60</f>
        <v>260075</v>
      </c>
    </row>
    <row r="61" spans="2:31">
      <c r="B61" s="4">
        <v>5</v>
      </c>
      <c r="C61" s="4">
        <v>2016</v>
      </c>
      <c r="D61" s="5">
        <f>'Total non-lgt'!D61</f>
        <v>20114490.292440001</v>
      </c>
      <c r="E61" s="5">
        <f>'Total non-lgt'!E61</f>
        <v>274482.55982850003</v>
      </c>
      <c r="F61" s="5">
        <f>'Total non-lgt'!F61</f>
        <v>897920.80873000005</v>
      </c>
      <c r="G61" s="5">
        <f>'Total non-lgt'!G61</f>
        <v>1616264.3868</v>
      </c>
      <c r="H61" s="5">
        <f>'Total non-lgt'!H61</f>
        <v>10906.350696</v>
      </c>
      <c r="I61" s="5">
        <f>SUM('Total non-lgt'!I61:J61)</f>
        <v>8212908.7272999994</v>
      </c>
      <c r="J61" s="5">
        <f>'Total non-lgt'!K61</f>
        <v>71320.63</v>
      </c>
      <c r="K61" s="5">
        <f>'Total non-lgt'!L61</f>
        <v>123278.4929</v>
      </c>
      <c r="L61" s="5">
        <f>SUM('Total non-lgt'!M61:N61)</f>
        <v>1248928.2349562917</v>
      </c>
      <c r="M61" s="5">
        <f>SUM('Total non-lgt'!O61:P61)+'Total non-lgt'!AF61</f>
        <v>808155.23411653889</v>
      </c>
      <c r="N61" s="5">
        <f>'Total non-lgt'!Q61</f>
        <v>248175.12897479598</v>
      </c>
      <c r="O61" s="5">
        <f>'Total non-lgt'!R61</f>
        <v>1562.5922399999999</v>
      </c>
      <c r="P61" s="5">
        <f>SUM('Total non-lgt'!S61:T61)</f>
        <v>195275.54610000001</v>
      </c>
      <c r="Q61" s="5">
        <f>'Total non-lgt'!U61</f>
        <v>6646.0372500000003</v>
      </c>
      <c r="R61" s="5">
        <f>'Total non-lgt'!V61</f>
        <v>1356.3229200000001</v>
      </c>
      <c r="S61" s="5">
        <f>SUM('Total non-lgt'!W61:X61)</f>
        <v>224029.65289142821</v>
      </c>
      <c r="T61" s="5">
        <f>SUM('Total non-lgt'!Y61:Z61)</f>
        <v>634827.87546557107</v>
      </c>
      <c r="U61" s="5">
        <f>'Total non-lgt'!AA61</f>
        <v>1395002.0623915866</v>
      </c>
      <c r="V61" s="5">
        <f>SUM('Total non-lgt'!AB61:AC61)</f>
        <v>36508.26296</v>
      </c>
      <c r="W61" s="5">
        <f>'Total non-lgt'!AD61</f>
        <v>115838.37</v>
      </c>
      <c r="X61" s="5">
        <f>'Total non-lgt'!AE61</f>
        <v>80000</v>
      </c>
      <c r="Y61" s="5">
        <f>lighting!D61</f>
        <v>243558</v>
      </c>
      <c r="Z61" s="5">
        <f>lighting!E61</f>
        <v>574183</v>
      </c>
      <c r="AA61" s="5">
        <f>lighting!F61</f>
        <v>6353</v>
      </c>
      <c r="AB61" s="5">
        <f>lighting!G61</f>
        <v>160768</v>
      </c>
      <c r="AC61" s="5">
        <f>lighting!H61</f>
        <v>5733</v>
      </c>
      <c r="AD61" s="5">
        <f>lighting!I61</f>
        <v>1</v>
      </c>
      <c r="AE61" s="5">
        <f>lighting!J61</f>
        <v>260075</v>
      </c>
    </row>
    <row r="62" spans="2:31">
      <c r="B62" s="4">
        <v>6</v>
      </c>
      <c r="C62" s="4">
        <v>2016</v>
      </c>
      <c r="D62" s="5">
        <f>'Total non-lgt'!D62</f>
        <v>26354155.885120001</v>
      </c>
      <c r="E62" s="5">
        <f>'Total non-lgt'!E62</f>
        <v>359173.35263699997</v>
      </c>
      <c r="F62" s="5">
        <f>'Total non-lgt'!F62</f>
        <v>1209441.04168</v>
      </c>
      <c r="G62" s="5">
        <f>'Total non-lgt'!G62</f>
        <v>1914458.0089199999</v>
      </c>
      <c r="H62" s="5">
        <f>'Total non-lgt'!H62</f>
        <v>13160.399724000001</v>
      </c>
      <c r="I62" s="5">
        <f>SUM('Total non-lgt'!I62:J62)</f>
        <v>9158803.3497499991</v>
      </c>
      <c r="J62" s="5">
        <f>'Total non-lgt'!K62</f>
        <v>85542.853000000003</v>
      </c>
      <c r="K62" s="5">
        <f>'Total non-lgt'!L62</f>
        <v>171619.76695262548</v>
      </c>
      <c r="L62" s="5">
        <f>SUM('Total non-lgt'!M62:N62)</f>
        <v>1364345.3795914263</v>
      </c>
      <c r="M62" s="5">
        <f>SUM('Total non-lgt'!O62:P62)+'Total non-lgt'!AF62</f>
        <v>865224.31475036568</v>
      </c>
      <c r="N62" s="5">
        <f>'Total non-lgt'!Q62</f>
        <v>438068.78803743707</v>
      </c>
      <c r="O62" s="5">
        <f>'Total non-lgt'!R62</f>
        <v>1738.0255200000001</v>
      </c>
      <c r="P62" s="5">
        <f>SUM('Total non-lgt'!S62:T62)</f>
        <v>208169.49410000001</v>
      </c>
      <c r="Q62" s="5">
        <f>'Total non-lgt'!U62</f>
        <v>6741.5542500000001</v>
      </c>
      <c r="R62" s="5">
        <f>'Total non-lgt'!V62</f>
        <v>1559.7570818711838</v>
      </c>
      <c r="S62" s="5">
        <f>SUM('Total non-lgt'!W62:X62)</f>
        <v>236314.25609775205</v>
      </c>
      <c r="T62" s="5">
        <f>SUM('Total non-lgt'!Y62:Z62)</f>
        <v>667032.52517403755</v>
      </c>
      <c r="U62" s="5">
        <f>'Total non-lgt'!AA62</f>
        <v>2720402.5161209395</v>
      </c>
      <c r="V62" s="5">
        <f>SUM('Total non-lgt'!AB62:AC62)</f>
        <v>31642.410019999999</v>
      </c>
      <c r="W62" s="5">
        <f>'Total non-lgt'!AD62</f>
        <v>115838.37</v>
      </c>
      <c r="X62" s="5">
        <f>'Total non-lgt'!AE62</f>
        <v>80000</v>
      </c>
      <c r="Y62" s="5">
        <f>lighting!D62</f>
        <v>243558</v>
      </c>
      <c r="Z62" s="5">
        <f>lighting!E62</f>
        <v>574661</v>
      </c>
      <c r="AA62" s="5">
        <f>lighting!F62</f>
        <v>6353</v>
      </c>
      <c r="AB62" s="5">
        <f>lighting!G62</f>
        <v>160768</v>
      </c>
      <c r="AC62" s="5">
        <f>lighting!H62</f>
        <v>5733</v>
      </c>
      <c r="AD62" s="5">
        <f>lighting!I62</f>
        <v>1</v>
      </c>
      <c r="AE62" s="5">
        <f>lighting!J62</f>
        <v>260075</v>
      </c>
    </row>
    <row r="63" spans="2:31">
      <c r="B63" s="4">
        <v>7</v>
      </c>
      <c r="C63" s="4">
        <v>2016</v>
      </c>
      <c r="D63" s="5">
        <f>'Total non-lgt'!D63</f>
        <v>29948452.62215</v>
      </c>
      <c r="E63" s="5">
        <f>'Total non-lgt'!E63</f>
        <v>404843.8127595</v>
      </c>
      <c r="F63" s="5">
        <f>'Total non-lgt'!F63</f>
        <v>1392136.39781</v>
      </c>
      <c r="G63" s="5">
        <f>'Total non-lgt'!G63</f>
        <v>2065147.959</v>
      </c>
      <c r="H63" s="5">
        <f>'Total non-lgt'!H63</f>
        <v>14290.911414</v>
      </c>
      <c r="I63" s="5">
        <f>SUM('Total non-lgt'!I63:J63)</f>
        <v>9557385.8567000013</v>
      </c>
      <c r="J63" s="5">
        <f>'Total non-lgt'!K63</f>
        <v>89062.755000000005</v>
      </c>
      <c r="K63" s="5">
        <f>'Total non-lgt'!L63</f>
        <v>213377.54105220112</v>
      </c>
      <c r="L63" s="5">
        <f>SUM('Total non-lgt'!M63:N63)</f>
        <v>1371506.3673558307</v>
      </c>
      <c r="M63" s="5">
        <f>SUM('Total non-lgt'!O63:P63)+'Total non-lgt'!AF63</f>
        <v>880030.53912747465</v>
      </c>
      <c r="N63" s="5">
        <f>'Total non-lgt'!Q63</f>
        <v>485827.3824585852</v>
      </c>
      <c r="O63" s="5">
        <f>'Total non-lgt'!R63</f>
        <v>1842.10356</v>
      </c>
      <c r="P63" s="5">
        <f>SUM('Total non-lgt'!S63:T63)</f>
        <v>215259.60800000001</v>
      </c>
      <c r="Q63" s="5">
        <f>'Total non-lgt'!U63</f>
        <v>6972.9454999999998</v>
      </c>
      <c r="R63" s="5">
        <f>'Total non-lgt'!V63</f>
        <v>2097.5984518595142</v>
      </c>
      <c r="S63" s="5">
        <f>SUM('Total non-lgt'!W63:X63)</f>
        <v>234469.04975341106</v>
      </c>
      <c r="T63" s="5">
        <f>SUM('Total non-lgt'!Y63:Z63)</f>
        <v>693125.27388709481</v>
      </c>
      <c r="U63" s="5">
        <f>'Total non-lgt'!AA63</f>
        <v>3228502.318553932</v>
      </c>
      <c r="V63" s="5">
        <f>SUM('Total non-lgt'!AB63:AC63)</f>
        <v>33317.603920000001</v>
      </c>
      <c r="W63" s="5">
        <f>'Total non-lgt'!AD63</f>
        <v>115838.37</v>
      </c>
      <c r="X63" s="5">
        <f>'Total non-lgt'!AE63</f>
        <v>80000</v>
      </c>
      <c r="Y63" s="5">
        <f>lighting!D63</f>
        <v>243558</v>
      </c>
      <c r="Z63" s="5">
        <f>lighting!E63</f>
        <v>575140</v>
      </c>
      <c r="AA63" s="5">
        <f>lighting!F63</f>
        <v>6353</v>
      </c>
      <c r="AB63" s="5">
        <f>lighting!G63</f>
        <v>160768</v>
      </c>
      <c r="AC63" s="5">
        <f>lighting!H63</f>
        <v>5733</v>
      </c>
      <c r="AD63" s="5">
        <f>lighting!I63</f>
        <v>1</v>
      </c>
      <c r="AE63" s="5">
        <f>lighting!J63</f>
        <v>260075</v>
      </c>
    </row>
    <row r="64" spans="2:31">
      <c r="B64" s="4">
        <v>8</v>
      </c>
      <c r="C64" s="4">
        <v>2016</v>
      </c>
      <c r="D64" s="5">
        <f>'Total non-lgt'!D64</f>
        <v>30150788.349160001</v>
      </c>
      <c r="E64" s="5">
        <f>'Total non-lgt'!E64</f>
        <v>403149.48482399998</v>
      </c>
      <c r="F64" s="5">
        <f>'Total non-lgt'!F64</f>
        <v>1410817.2610900002</v>
      </c>
      <c r="G64" s="5">
        <f>'Total non-lgt'!G64</f>
        <v>2073266.33232</v>
      </c>
      <c r="H64" s="5">
        <f>'Total non-lgt'!H64</f>
        <v>14338.398546</v>
      </c>
      <c r="I64" s="5">
        <f>SUM('Total non-lgt'!I64:J64)</f>
        <v>9553473.391499998</v>
      </c>
      <c r="J64" s="5">
        <f>'Total non-lgt'!K64</f>
        <v>90354.002500000002</v>
      </c>
      <c r="K64" s="5">
        <f>'Total non-lgt'!L64</f>
        <v>219343.06793707609</v>
      </c>
      <c r="L64" s="5">
        <f>SUM('Total non-lgt'!M64:N64)</f>
        <v>1420966.6293827435</v>
      </c>
      <c r="M64" s="5">
        <f>SUM('Total non-lgt'!O64:P64)+'Total non-lgt'!AF64</f>
        <v>904482.26257686608</v>
      </c>
      <c r="N64" s="5">
        <f>'Total non-lgt'!Q64</f>
        <v>491638.64456612128</v>
      </c>
      <c r="O64" s="5">
        <f>'Total non-lgt'!R64</f>
        <v>1930.6016400000001</v>
      </c>
      <c r="P64" s="5">
        <f>SUM('Total non-lgt'!S64:T64)</f>
        <v>215054.1538</v>
      </c>
      <c r="Q64" s="5">
        <f>'Total non-lgt'!U64</f>
        <v>6938.2732500000002</v>
      </c>
      <c r="R64" s="5">
        <f>'Total non-lgt'!V64</f>
        <v>2369.5163139345809</v>
      </c>
      <c r="S64" s="5">
        <f>SUM('Total non-lgt'!W64:X64)</f>
        <v>239801.88795067131</v>
      </c>
      <c r="T64" s="5">
        <f>SUM('Total non-lgt'!Y64:Z64)</f>
        <v>735764.38193735445</v>
      </c>
      <c r="U64" s="5">
        <f>'Total non-lgt'!AA64</f>
        <v>3210832.7429529806</v>
      </c>
      <c r="V64" s="5">
        <f>SUM('Total non-lgt'!AB64:AC64)</f>
        <v>35581.734179999999</v>
      </c>
      <c r="W64" s="5">
        <f>'Total non-lgt'!AD64</f>
        <v>115838.37</v>
      </c>
      <c r="X64" s="5">
        <f>'Total non-lgt'!AE64</f>
        <v>80000</v>
      </c>
      <c r="Y64" s="5">
        <f>lighting!D64</f>
        <v>243558</v>
      </c>
      <c r="Z64" s="5">
        <f>lighting!E64</f>
        <v>575620</v>
      </c>
      <c r="AA64" s="5">
        <f>lighting!F64</f>
        <v>6353</v>
      </c>
      <c r="AB64" s="5">
        <f>lighting!G64</f>
        <v>160768</v>
      </c>
      <c r="AC64" s="5">
        <f>lighting!H64</f>
        <v>5733</v>
      </c>
      <c r="AD64" s="5">
        <f>lighting!I64</f>
        <v>1</v>
      </c>
      <c r="AE64" s="5">
        <f>lighting!J64</f>
        <v>260075</v>
      </c>
    </row>
    <row r="65" spans="2:31">
      <c r="B65" s="4">
        <v>9</v>
      </c>
      <c r="C65" s="4">
        <v>2016</v>
      </c>
      <c r="D65" s="5">
        <f>'Total non-lgt'!D65</f>
        <v>28909372.321830001</v>
      </c>
      <c r="E65" s="5">
        <f>'Total non-lgt'!E65</f>
        <v>380421.43438500003</v>
      </c>
      <c r="F65" s="5">
        <f>'Total non-lgt'!F65</f>
        <v>1349844.79929</v>
      </c>
      <c r="G65" s="5">
        <f>'Total non-lgt'!G65</f>
        <v>2035519.2418800001</v>
      </c>
      <c r="H65" s="5">
        <f>'Total non-lgt'!H65</f>
        <v>14050.501398</v>
      </c>
      <c r="I65" s="5">
        <f>SUM('Total non-lgt'!I65:J65)</f>
        <v>9791837.2915999983</v>
      </c>
      <c r="J65" s="5">
        <f>'Total non-lgt'!K65</f>
        <v>86064.099249999999</v>
      </c>
      <c r="K65" s="5">
        <f>'Total non-lgt'!L65</f>
        <v>216889.06489788729</v>
      </c>
      <c r="L65" s="5">
        <f>SUM('Total non-lgt'!M65:N65)</f>
        <v>1430096.317869433</v>
      </c>
      <c r="M65" s="5">
        <f>SUM('Total non-lgt'!O65:P65)+'Total non-lgt'!AF65</f>
        <v>872182.6728725963</v>
      </c>
      <c r="N65" s="5">
        <f>'Total non-lgt'!Q65</f>
        <v>411080.57615118392</v>
      </c>
      <c r="O65" s="5">
        <f>'Total non-lgt'!R65</f>
        <v>2038.0984800000001</v>
      </c>
      <c r="P65" s="5">
        <f>SUM('Total non-lgt'!S65:T65)</f>
        <v>212517.8909</v>
      </c>
      <c r="Q65" s="5">
        <f>'Total non-lgt'!U65</f>
        <v>6754.4657500000003</v>
      </c>
      <c r="R65" s="5">
        <f>'Total non-lgt'!V65</f>
        <v>2244.6877109516231</v>
      </c>
      <c r="S65" s="5">
        <f>SUM('Total non-lgt'!W65:X65)</f>
        <v>237090.61298921955</v>
      </c>
      <c r="T65" s="5">
        <f>SUM('Total non-lgt'!Y65:Z65)</f>
        <v>687876.01191313472</v>
      </c>
      <c r="U65" s="5">
        <f>'Total non-lgt'!AA65</f>
        <v>3215832.8667893112</v>
      </c>
      <c r="V65" s="5">
        <f>SUM('Total non-lgt'!AB65:AC65)</f>
        <v>36723.321940000002</v>
      </c>
      <c r="W65" s="5">
        <f>'Total non-lgt'!AD65</f>
        <v>115838.37</v>
      </c>
      <c r="X65" s="5">
        <f>'Total non-lgt'!AE65</f>
        <v>80000</v>
      </c>
      <c r="Y65" s="5">
        <f>lighting!D65</f>
        <v>243558</v>
      </c>
      <c r="Z65" s="5">
        <f>lighting!E65</f>
        <v>576099</v>
      </c>
      <c r="AA65" s="5">
        <f>lighting!F65</f>
        <v>6353</v>
      </c>
      <c r="AB65" s="5">
        <f>lighting!G65</f>
        <v>160768</v>
      </c>
      <c r="AC65" s="5">
        <f>lighting!H65</f>
        <v>5733</v>
      </c>
      <c r="AD65" s="5">
        <f>lighting!I65</f>
        <v>1</v>
      </c>
      <c r="AE65" s="5">
        <f>lighting!J65</f>
        <v>260075</v>
      </c>
    </row>
    <row r="66" spans="2:31">
      <c r="B66" s="4">
        <v>10</v>
      </c>
      <c r="C66" s="4">
        <v>2016</v>
      </c>
      <c r="D66" s="5">
        <f>'Total non-lgt'!D66</f>
        <v>24307802.397</v>
      </c>
      <c r="E66" s="5">
        <f>'Total non-lgt'!E66</f>
        <v>313043.15927100001</v>
      </c>
      <c r="F66" s="5">
        <f>'Total non-lgt'!F66</f>
        <v>1119215.2113900001</v>
      </c>
      <c r="G66" s="5">
        <f>'Total non-lgt'!G66</f>
        <v>1829180.21508</v>
      </c>
      <c r="H66" s="5">
        <f>'Total non-lgt'!H66</f>
        <v>12477.836304</v>
      </c>
      <c r="I66" s="5">
        <f>SUM('Total non-lgt'!I66:J66)</f>
        <v>9386369.311350001</v>
      </c>
      <c r="J66" s="5">
        <f>'Total non-lgt'!K66</f>
        <v>76508.494750000013</v>
      </c>
      <c r="K66" s="5">
        <f>'Total non-lgt'!L66</f>
        <v>177913.98477014626</v>
      </c>
      <c r="L66" s="5">
        <f>SUM('Total non-lgt'!M66:N66)</f>
        <v>1325689.5841882825</v>
      </c>
      <c r="M66" s="5">
        <f>SUM('Total non-lgt'!O66:P66)+'Total non-lgt'!AF66</f>
        <v>818357.17221930146</v>
      </c>
      <c r="N66" s="5">
        <f>'Total non-lgt'!Q66</f>
        <v>265061.50717811927</v>
      </c>
      <c r="O66" s="5">
        <f>'Total non-lgt'!R66</f>
        <v>1737.53712</v>
      </c>
      <c r="P66" s="5">
        <f>SUM('Total non-lgt'!S66:T66)</f>
        <v>198338.84570000003</v>
      </c>
      <c r="Q66" s="5">
        <f>'Total non-lgt'!U66</f>
        <v>6650.4842500000004</v>
      </c>
      <c r="R66" s="5">
        <f>'Total non-lgt'!V66</f>
        <v>1606.9967116960113</v>
      </c>
      <c r="S66" s="5">
        <f>SUM('Total non-lgt'!W66:X66)</f>
        <v>222218.76725404424</v>
      </c>
      <c r="T66" s="5">
        <f>SUM('Total non-lgt'!Y66:Z66)</f>
        <v>643860.0472314884</v>
      </c>
      <c r="U66" s="5">
        <f>'Total non-lgt'!AA66</f>
        <v>1448042.3790693274</v>
      </c>
      <c r="V66" s="5">
        <f>SUM('Total non-lgt'!AB66:AC66)</f>
        <v>31799.540660000002</v>
      </c>
      <c r="W66" s="5">
        <f>'Total non-lgt'!AD66</f>
        <v>186279.886</v>
      </c>
      <c r="X66" s="5">
        <f>'Total non-lgt'!AE66</f>
        <v>80000</v>
      </c>
      <c r="Y66" s="5">
        <f>lighting!D66</f>
        <v>243558</v>
      </c>
      <c r="Z66" s="5">
        <f>lighting!E66</f>
        <v>576579</v>
      </c>
      <c r="AA66" s="5">
        <f>lighting!F66</f>
        <v>6353</v>
      </c>
      <c r="AB66" s="5">
        <f>lighting!G66</f>
        <v>160768</v>
      </c>
      <c r="AC66" s="5">
        <f>lighting!H66</f>
        <v>5733</v>
      </c>
      <c r="AD66" s="5">
        <f>lighting!I66</f>
        <v>1</v>
      </c>
      <c r="AE66" s="5">
        <f>lighting!J66</f>
        <v>260075</v>
      </c>
    </row>
    <row r="67" spans="2:31">
      <c r="B67" s="4">
        <v>11</v>
      </c>
      <c r="C67" s="4">
        <v>2016</v>
      </c>
      <c r="D67" s="5">
        <f>'Total non-lgt'!D67</f>
        <v>18655016.427500002</v>
      </c>
      <c r="E67" s="5">
        <f>'Total non-lgt'!E67</f>
        <v>237268.31419199999</v>
      </c>
      <c r="F67" s="5">
        <f>'Total non-lgt'!F67</f>
        <v>847323.81478999997</v>
      </c>
      <c r="G67" s="5">
        <f>'Total non-lgt'!G67</f>
        <v>1509949.7457600001</v>
      </c>
      <c r="H67" s="5">
        <f>'Total non-lgt'!H67</f>
        <v>10043.377199999999</v>
      </c>
      <c r="I67" s="5">
        <f>SUM('Total non-lgt'!I67:J67)</f>
        <v>8024970.6842999998</v>
      </c>
      <c r="J67" s="5">
        <f>'Total non-lgt'!K67</f>
        <v>65140.898000000001</v>
      </c>
      <c r="K67" s="5">
        <f>'Total non-lgt'!L67</f>
        <v>116908.77903999999</v>
      </c>
      <c r="L67" s="5">
        <f>SUM('Total non-lgt'!M67:N67)</f>
        <v>1216372.7261399471</v>
      </c>
      <c r="M67" s="5">
        <f>SUM('Total non-lgt'!O67:P67)+'Total non-lgt'!AF67</f>
        <v>768875.44388692116</v>
      </c>
      <c r="N67" s="5">
        <f>'Total non-lgt'!Q67</f>
        <v>229671.27225640847</v>
      </c>
      <c r="O67" s="5">
        <f>'Total non-lgt'!R67</f>
        <v>1501.1515200000001</v>
      </c>
      <c r="P67" s="5">
        <f>SUM('Total non-lgt'!S67:T67)</f>
        <v>180476.6097</v>
      </c>
      <c r="Q67" s="5">
        <f>'Total non-lgt'!U67</f>
        <v>6264.3964999999998</v>
      </c>
      <c r="R67" s="5">
        <f>'Total non-lgt'!V67</f>
        <v>986.80103999999994</v>
      </c>
      <c r="S67" s="5">
        <f>SUM('Total non-lgt'!W67:X67)</f>
        <v>210820.10975499079</v>
      </c>
      <c r="T67" s="5">
        <f>SUM('Total non-lgt'!Y67:Z67)</f>
        <v>579155.81109128846</v>
      </c>
      <c r="U67" s="5">
        <f>'Total non-lgt'!AA67</f>
        <v>1158347.6631999069</v>
      </c>
      <c r="V67" s="5">
        <f>SUM('Total non-lgt'!AB67:AC67)</f>
        <v>34640.25664</v>
      </c>
      <c r="W67" s="5">
        <f>'Total non-lgt'!AD67</f>
        <v>184013.454</v>
      </c>
      <c r="X67" s="5">
        <f>'Total non-lgt'!AE67</f>
        <v>80000</v>
      </c>
      <c r="Y67" s="5">
        <f>lighting!D67</f>
        <v>243558</v>
      </c>
      <c r="Z67" s="5">
        <f>lighting!E67</f>
        <v>577060</v>
      </c>
      <c r="AA67" s="5">
        <f>lighting!F67</f>
        <v>6353</v>
      </c>
      <c r="AB67" s="5">
        <f>lighting!G67</f>
        <v>160768</v>
      </c>
      <c r="AC67" s="5">
        <f>lighting!H67</f>
        <v>5733</v>
      </c>
      <c r="AD67" s="5">
        <f>lighting!I67</f>
        <v>1</v>
      </c>
      <c r="AE67" s="5">
        <f>lighting!J67</f>
        <v>260075</v>
      </c>
    </row>
    <row r="68" spans="2:31">
      <c r="B68" s="4">
        <v>12</v>
      </c>
      <c r="C68" s="4">
        <v>2016</v>
      </c>
      <c r="D68" s="5">
        <f>'Total non-lgt'!D68</f>
        <v>21119646.150080003</v>
      </c>
      <c r="E68" s="5">
        <f>'Total non-lgt'!E68</f>
        <v>269391.59972699999</v>
      </c>
      <c r="F68" s="5">
        <f>'Total non-lgt'!F68</f>
        <v>982465.03099</v>
      </c>
      <c r="G68" s="5">
        <f>'Total non-lgt'!G68</f>
        <v>1598591.6769600001</v>
      </c>
      <c r="H68" s="5">
        <f>'Total non-lgt'!H68</f>
        <v>10710.863712</v>
      </c>
      <c r="I68" s="5">
        <f>SUM('Total non-lgt'!I68:J68)</f>
        <v>8154186.1510500005</v>
      </c>
      <c r="J68" s="5">
        <f>'Total non-lgt'!K68</f>
        <v>67370.68299999999</v>
      </c>
      <c r="K68" s="5">
        <f>'Total non-lgt'!L68</f>
        <v>112269.71077999999</v>
      </c>
      <c r="L68" s="5">
        <f>SUM('Total non-lgt'!M68:N68)</f>
        <v>1205411.4980329589</v>
      </c>
      <c r="M68" s="5">
        <f>SUM('Total non-lgt'!O68:P68)+'Total non-lgt'!AF68</f>
        <v>752139.52611910552</v>
      </c>
      <c r="N68" s="5">
        <f>'Total non-lgt'!Q68</f>
        <v>238932.86950642327</v>
      </c>
      <c r="O68" s="5">
        <f>'Total non-lgt'!R68</f>
        <v>1661.0048400000001</v>
      </c>
      <c r="P68" s="5">
        <f>SUM('Total non-lgt'!S68:T68)</f>
        <v>186744.52850000001</v>
      </c>
      <c r="Q68" s="5">
        <f>'Total non-lgt'!U68</f>
        <v>6127.3010000000004</v>
      </c>
      <c r="R68" s="5">
        <f>'Total non-lgt'!V68</f>
        <v>940.17445999999995</v>
      </c>
      <c r="S68" s="5">
        <f>SUM('Total non-lgt'!W68:X68)</f>
        <v>209731.78470553958</v>
      </c>
      <c r="T68" s="5">
        <f>SUM('Total non-lgt'!Y68:Z68)</f>
        <v>570515.82754512061</v>
      </c>
      <c r="U68" s="5">
        <f>'Total non-lgt'!AA68</f>
        <v>1247811.1344269544</v>
      </c>
      <c r="V68" s="5">
        <f>SUM('Total non-lgt'!AB68:AC68)</f>
        <v>23754.29406</v>
      </c>
      <c r="W68" s="5">
        <f>'Total non-lgt'!AD68</f>
        <v>115838.37</v>
      </c>
      <c r="X68" s="5">
        <f>'Total non-lgt'!AE68</f>
        <v>80000</v>
      </c>
      <c r="Y68" s="5">
        <f>lighting!D68</f>
        <v>243558</v>
      </c>
      <c r="Z68" s="5">
        <f>lighting!E68</f>
        <v>577541</v>
      </c>
      <c r="AA68" s="5">
        <f>lighting!F68</f>
        <v>6353</v>
      </c>
      <c r="AB68" s="5">
        <f>lighting!G68</f>
        <v>160768</v>
      </c>
      <c r="AC68" s="5">
        <f>lighting!H68</f>
        <v>5733</v>
      </c>
      <c r="AD68" s="5">
        <f>lighting!I68</f>
        <v>1</v>
      </c>
      <c r="AE68" s="5">
        <f>lighting!J68</f>
        <v>260075</v>
      </c>
    </row>
    <row r="69" spans="2:31">
      <c r="B69" s="4">
        <v>1</v>
      </c>
      <c r="C69" s="4">
        <v>2017</v>
      </c>
      <c r="D69" s="5">
        <f>'Total non-lgt'!D69</f>
        <v>24675699.325710002</v>
      </c>
      <c r="E69" s="5">
        <f>'Total non-lgt'!E69</f>
        <v>313901.34190500004</v>
      </c>
      <c r="F69" s="5">
        <f>'Total non-lgt'!F69</f>
        <v>1168311.0797299999</v>
      </c>
      <c r="G69" s="5">
        <f>'Total non-lgt'!G69</f>
        <v>1772203.365</v>
      </c>
      <c r="H69" s="5">
        <f>'Total non-lgt'!H69</f>
        <v>12009.734208</v>
      </c>
      <c r="I69" s="5">
        <f>SUM('Total non-lgt'!I69:J69)</f>
        <v>8324652.4826499997</v>
      </c>
      <c r="J69" s="5">
        <f>'Total non-lgt'!K69</f>
        <v>68640.790500000003</v>
      </c>
      <c r="K69" s="5">
        <f>'Total non-lgt'!L69</f>
        <v>115265.94129999999</v>
      </c>
      <c r="L69" s="5">
        <f>SUM('Total non-lgt'!M69:N69)</f>
        <v>1184462.381232959</v>
      </c>
      <c r="M69" s="5">
        <f>SUM('Total non-lgt'!O69:P69)+'Total non-lgt'!AF69</f>
        <v>753915.80240785342</v>
      </c>
      <c r="N69" s="5">
        <f>'Total non-lgt'!Q69</f>
        <v>258542.95745368156</v>
      </c>
      <c r="O69" s="5">
        <f>'Total non-lgt'!R69</f>
        <v>1912.33548</v>
      </c>
      <c r="P69" s="5">
        <f>SUM('Total non-lgt'!S69:T69)</f>
        <v>188916.06565</v>
      </c>
      <c r="Q69" s="5">
        <f>'Total non-lgt'!U69</f>
        <v>6011.0619999999999</v>
      </c>
      <c r="R69" s="5">
        <f>'Total non-lgt'!V69</f>
        <v>889.77215999999999</v>
      </c>
      <c r="S69" s="5">
        <f>SUM('Total non-lgt'!W69:X69)</f>
        <v>206643.6598790446</v>
      </c>
      <c r="T69" s="5">
        <f>SUM('Total non-lgt'!Y69:Z69)</f>
        <v>505091.14182002534</v>
      </c>
      <c r="U69" s="5">
        <f>'Total non-lgt'!AA69</f>
        <v>1359864.6038083469</v>
      </c>
      <c r="V69" s="5">
        <f>SUM('Total non-lgt'!AB69:AC69)</f>
        <v>37280.654479999997</v>
      </c>
      <c r="W69" s="5">
        <f>'Total non-lgt'!AD69</f>
        <v>115838.37</v>
      </c>
      <c r="X69" s="5">
        <f>'Total non-lgt'!AE69</f>
        <v>80000</v>
      </c>
      <c r="Y69" s="5">
        <f>lighting!D69</f>
        <v>243558</v>
      </c>
      <c r="Z69" s="5">
        <f>lighting!E69</f>
        <v>578022</v>
      </c>
      <c r="AA69" s="5">
        <f>lighting!F69</f>
        <v>6353</v>
      </c>
      <c r="AB69" s="5">
        <f>lighting!G69</f>
        <v>160768</v>
      </c>
      <c r="AC69" s="5">
        <f>lighting!H69</f>
        <v>5733</v>
      </c>
      <c r="AD69" s="5">
        <f>lighting!I69</f>
        <v>1</v>
      </c>
      <c r="AE69" s="5">
        <f>lighting!J69</f>
        <v>260075</v>
      </c>
    </row>
    <row r="70" spans="2:31">
      <c r="B70" s="4">
        <v>2</v>
      </c>
      <c r="C70" s="4">
        <v>2017</v>
      </c>
      <c r="D70" s="5">
        <f>'Total non-lgt'!D70</f>
        <v>23007466.935040001</v>
      </c>
      <c r="E70" s="5">
        <f>'Total non-lgt'!E70</f>
        <v>286878.53145750001</v>
      </c>
      <c r="F70" s="5">
        <f>'Total non-lgt'!F70</f>
        <v>1076706.2839600001</v>
      </c>
      <c r="G70" s="5">
        <f>'Total non-lgt'!G70</f>
        <v>1694315.6560800001</v>
      </c>
      <c r="H70" s="5">
        <f>'Total non-lgt'!H70</f>
        <v>11400.709176</v>
      </c>
      <c r="I70" s="5">
        <f>SUM('Total non-lgt'!I70:J70)</f>
        <v>8308071.8385000005</v>
      </c>
      <c r="J70" s="5">
        <f>'Total non-lgt'!K70</f>
        <v>66379.008750000008</v>
      </c>
      <c r="K70" s="5">
        <f>'Total non-lgt'!L70</f>
        <v>114697.474</v>
      </c>
      <c r="L70" s="5">
        <f>SUM('Total non-lgt'!M70:N70)</f>
        <v>1175423.0943949483</v>
      </c>
      <c r="M70" s="5">
        <f>SUM('Total non-lgt'!O70:P70)+'Total non-lgt'!AF70</f>
        <v>742528.09453550272</v>
      </c>
      <c r="N70" s="5">
        <f>'Total non-lgt'!Q70</f>
        <v>235236.38791209698</v>
      </c>
      <c r="O70" s="5">
        <f>'Total non-lgt'!R70</f>
        <v>1903.4466</v>
      </c>
      <c r="P70" s="5">
        <f>SUM('Total non-lgt'!S70:T70)</f>
        <v>184513.18025</v>
      </c>
      <c r="Q70" s="5">
        <f>'Total non-lgt'!U70</f>
        <v>5832.2070000000003</v>
      </c>
      <c r="R70" s="5">
        <f>'Total non-lgt'!V70</f>
        <v>1072.2177999999999</v>
      </c>
      <c r="S70" s="5">
        <f>SUM('Total non-lgt'!W70:X70)</f>
        <v>203301.69535091205</v>
      </c>
      <c r="T70" s="5">
        <f>SUM('Total non-lgt'!Y70:Z70)</f>
        <v>525068.3466385362</v>
      </c>
      <c r="U70" s="5">
        <f>'Total non-lgt'!AA70</f>
        <v>1076680.0952457422</v>
      </c>
      <c r="V70" s="5">
        <f>SUM('Total non-lgt'!AB70:AC70)</f>
        <v>34882.058860000005</v>
      </c>
      <c r="W70" s="5">
        <f>'Total non-lgt'!AD70</f>
        <v>115838.37</v>
      </c>
      <c r="X70" s="5">
        <f>'Total non-lgt'!AE70</f>
        <v>80000</v>
      </c>
      <c r="Y70" s="5">
        <f>lighting!D70</f>
        <v>243558</v>
      </c>
      <c r="Z70" s="5">
        <f>lighting!E70</f>
        <v>578504</v>
      </c>
      <c r="AA70" s="5">
        <f>lighting!F70</f>
        <v>6353</v>
      </c>
      <c r="AB70" s="5">
        <f>lighting!G70</f>
        <v>160768</v>
      </c>
      <c r="AC70" s="5">
        <f>lighting!H70</f>
        <v>5733</v>
      </c>
      <c r="AD70" s="5">
        <f>lighting!I70</f>
        <v>1</v>
      </c>
      <c r="AE70" s="5">
        <f>lighting!J70</f>
        <v>260075</v>
      </c>
    </row>
    <row r="71" spans="2:31">
      <c r="B71" s="4">
        <v>3</v>
      </c>
      <c r="C71" s="4">
        <v>2017</v>
      </c>
      <c r="D71" s="5">
        <f>'Total non-lgt'!D71</f>
        <v>20217408.814089999</v>
      </c>
      <c r="E71" s="5">
        <f>'Total non-lgt'!E71</f>
        <v>247459.26621900001</v>
      </c>
      <c r="F71" s="5">
        <f>'Total non-lgt'!F71</f>
        <v>931770.34973999998</v>
      </c>
      <c r="G71" s="5">
        <f>'Total non-lgt'!G71</f>
        <v>1557798.59424</v>
      </c>
      <c r="H71" s="5">
        <f>'Total non-lgt'!H71</f>
        <v>10351.017918000001</v>
      </c>
      <c r="I71" s="5">
        <f>SUM('Total non-lgt'!I71:J71)</f>
        <v>7984247.5195000004</v>
      </c>
      <c r="J71" s="5">
        <f>'Total non-lgt'!K71</f>
        <v>60850.556500000006</v>
      </c>
      <c r="K71" s="5">
        <f>'Total non-lgt'!L71</f>
        <v>114691.90025999999</v>
      </c>
      <c r="L71" s="5">
        <f>SUM('Total non-lgt'!M71:N71)</f>
        <v>1210065.3122458402</v>
      </c>
      <c r="M71" s="5">
        <f>SUM('Total non-lgt'!O71:P71)+'Total non-lgt'!AF71</f>
        <v>763590.62025850662</v>
      </c>
      <c r="N71" s="5">
        <f>'Total non-lgt'!Q71</f>
        <v>251751.4457770403</v>
      </c>
      <c r="O71" s="5">
        <f>'Total non-lgt'!R71</f>
        <v>1897.3416</v>
      </c>
      <c r="P71" s="5">
        <f>SUM('Total non-lgt'!S71:T71)</f>
        <v>184111.2493</v>
      </c>
      <c r="Q71" s="5">
        <f>'Total non-lgt'!U71</f>
        <v>6091.1262500000003</v>
      </c>
      <c r="R71" s="5">
        <f>'Total non-lgt'!V71</f>
        <v>1031.50414</v>
      </c>
      <c r="S71" s="5">
        <f>SUM('Total non-lgt'!W71:X71)</f>
        <v>208122.92444483185</v>
      </c>
      <c r="T71" s="5">
        <f>SUM('Total non-lgt'!Y71:Z71)</f>
        <v>523837.23014258238</v>
      </c>
      <c r="U71" s="5">
        <f>'Total non-lgt'!AA71</f>
        <v>1333792.5722050013</v>
      </c>
      <c r="V71" s="5">
        <f>SUM('Total non-lgt'!AB71:AC71)</f>
        <v>34621.847439999998</v>
      </c>
      <c r="W71" s="5">
        <f>'Total non-lgt'!AD71</f>
        <v>115838.37</v>
      </c>
      <c r="X71" s="5">
        <f>'Total non-lgt'!AE71</f>
        <v>80000</v>
      </c>
      <c r="Y71" s="5">
        <f>lighting!D71</f>
        <v>243558</v>
      </c>
      <c r="Z71" s="5">
        <f>lighting!E71</f>
        <v>578986</v>
      </c>
      <c r="AA71" s="5">
        <f>lighting!F71</f>
        <v>6353</v>
      </c>
      <c r="AB71" s="5">
        <f>lighting!G71</f>
        <v>160768</v>
      </c>
      <c r="AC71" s="5">
        <f>lighting!H71</f>
        <v>5733</v>
      </c>
      <c r="AD71" s="5">
        <f>lighting!I71</f>
        <v>1</v>
      </c>
      <c r="AE71" s="5">
        <f>lighting!J71</f>
        <v>260075</v>
      </c>
    </row>
    <row r="72" spans="2:31">
      <c r="B72" s="4">
        <v>4</v>
      </c>
      <c r="C72" s="4">
        <v>2017</v>
      </c>
      <c r="D72" s="5">
        <f>'Total non-lgt'!D72</f>
        <v>19251235.16753</v>
      </c>
      <c r="E72" s="5">
        <f>'Total non-lgt'!E72</f>
        <v>233135.01680400001</v>
      </c>
      <c r="F72" s="5">
        <f>'Total non-lgt'!F72</f>
        <v>887525.66124000004</v>
      </c>
      <c r="G72" s="5">
        <f>'Total non-lgt'!G72</f>
        <v>1554690.30984</v>
      </c>
      <c r="H72" s="5">
        <f>'Total non-lgt'!H72</f>
        <v>10313.325648</v>
      </c>
      <c r="I72" s="5">
        <f>SUM('Total non-lgt'!I72:J72)</f>
        <v>7831876.5101000005</v>
      </c>
      <c r="J72" s="5">
        <f>'Total non-lgt'!K72</f>
        <v>64924.837000000007</v>
      </c>
      <c r="K72" s="5">
        <f>'Total non-lgt'!L72</f>
        <v>122089.31165999999</v>
      </c>
      <c r="L72" s="5">
        <f>SUM('Total non-lgt'!M72:N72)</f>
        <v>1253500.8091161193</v>
      </c>
      <c r="M72" s="5">
        <f>SUM('Total non-lgt'!O72:P72)+'Total non-lgt'!AF72</f>
        <v>791134.8480746469</v>
      </c>
      <c r="N72" s="5">
        <f>'Total non-lgt'!Q72</f>
        <v>258330.98864135589</v>
      </c>
      <c r="O72" s="5">
        <f>'Total non-lgt'!R72</f>
        <v>1879.0754400000001</v>
      </c>
      <c r="P72" s="5">
        <f>SUM('Total non-lgt'!S72:T72)</f>
        <v>188326.07119999998</v>
      </c>
      <c r="Q72" s="5">
        <f>'Total non-lgt'!U72</f>
        <v>6170.8095000000003</v>
      </c>
      <c r="R72" s="5">
        <f>'Total non-lgt'!V72</f>
        <v>992.71395999999993</v>
      </c>
      <c r="S72" s="5">
        <f>SUM('Total non-lgt'!W72:X72)</f>
        <v>213979.29346990614</v>
      </c>
      <c r="T72" s="5">
        <f>SUM('Total non-lgt'!Y72:Z72)</f>
        <v>573801.71571202495</v>
      </c>
      <c r="U72" s="5">
        <f>'Total non-lgt'!AA72</f>
        <v>1333083.0034781157</v>
      </c>
      <c r="V72" s="5">
        <f>SUM('Total non-lgt'!AB72:AC72)</f>
        <v>30047.046179999998</v>
      </c>
      <c r="W72" s="5">
        <f>'Total non-lgt'!AD72</f>
        <v>115838.37</v>
      </c>
      <c r="X72" s="5">
        <f>'Total non-lgt'!AE72</f>
        <v>80000</v>
      </c>
      <c r="Y72" s="5">
        <f>lighting!D72</f>
        <v>243558</v>
      </c>
      <c r="Z72" s="5">
        <f>lighting!E72</f>
        <v>579468</v>
      </c>
      <c r="AA72" s="5">
        <f>lighting!F72</f>
        <v>6353</v>
      </c>
      <c r="AB72" s="5">
        <f>lighting!G72</f>
        <v>160768</v>
      </c>
      <c r="AC72" s="5">
        <f>lighting!H72</f>
        <v>5733</v>
      </c>
      <c r="AD72" s="5">
        <f>lighting!I72</f>
        <v>1</v>
      </c>
      <c r="AE72" s="5">
        <f>lighting!J72</f>
        <v>260075</v>
      </c>
    </row>
    <row r="73" spans="2:31">
      <c r="B73" s="4">
        <v>5</v>
      </c>
      <c r="C73" s="4">
        <v>2017</v>
      </c>
      <c r="D73" s="5">
        <f>'Total non-lgt'!D73</f>
        <v>20189845.235349998</v>
      </c>
      <c r="E73" s="5">
        <f>'Total non-lgt'!E73</f>
        <v>247568.9176245</v>
      </c>
      <c r="F73" s="5">
        <f>'Total non-lgt'!F73</f>
        <v>959142.75530000008</v>
      </c>
      <c r="G73" s="5">
        <f>'Total non-lgt'!G73</f>
        <v>1642481.9369999999</v>
      </c>
      <c r="H73" s="5">
        <f>'Total non-lgt'!H73</f>
        <v>10961.940384</v>
      </c>
      <c r="I73" s="5">
        <f>SUM('Total non-lgt'!I73:J73)</f>
        <v>8345370.4029000001</v>
      </c>
      <c r="J73" s="5">
        <f>'Total non-lgt'!K73</f>
        <v>70617.581999999995</v>
      </c>
      <c r="K73" s="5">
        <f>'Total non-lgt'!L73</f>
        <v>128438.13219999999</v>
      </c>
      <c r="L73" s="5">
        <f>SUM('Total non-lgt'!M73:N73)</f>
        <v>1295701.6749562917</v>
      </c>
      <c r="M73" s="5">
        <f>SUM('Total non-lgt'!O73:P73)+'Total non-lgt'!AF73</f>
        <v>808155.23411653889</v>
      </c>
      <c r="N73" s="5">
        <f>'Total non-lgt'!Q73</f>
        <v>248175.12897479598</v>
      </c>
      <c r="O73" s="5">
        <f>'Total non-lgt'!R73</f>
        <v>1562.5922399999999</v>
      </c>
      <c r="P73" s="5">
        <f>SUM('Total non-lgt'!S73:T73)</f>
        <v>196485.44960000002</v>
      </c>
      <c r="Q73" s="5">
        <f>'Total non-lgt'!U73</f>
        <v>6646.0372500000003</v>
      </c>
      <c r="R73" s="5">
        <f>'Total non-lgt'!V73</f>
        <v>1356.3229200000001</v>
      </c>
      <c r="S73" s="5">
        <f>SUM('Total non-lgt'!W73:X73)</f>
        <v>224096.77789142821</v>
      </c>
      <c r="T73" s="5">
        <f>SUM('Total non-lgt'!Y73:Z73)</f>
        <v>634880.00046557107</v>
      </c>
      <c r="U73" s="5">
        <f>'Total non-lgt'!AA73</f>
        <v>1396676.222391587</v>
      </c>
      <c r="V73" s="5">
        <f>SUM('Total non-lgt'!AB73:AC73)</f>
        <v>36518.602959999997</v>
      </c>
      <c r="W73" s="5">
        <f>'Total non-lgt'!AD73</f>
        <v>115838.37</v>
      </c>
      <c r="X73" s="5">
        <f>'Total non-lgt'!AE73</f>
        <v>80000</v>
      </c>
      <c r="Y73" s="5">
        <f>lighting!D73</f>
        <v>243558</v>
      </c>
      <c r="Z73" s="5">
        <f>lighting!E73</f>
        <v>579951</v>
      </c>
      <c r="AA73" s="5">
        <f>lighting!F73</f>
        <v>6353</v>
      </c>
      <c r="AB73" s="5">
        <f>lighting!G73</f>
        <v>160768</v>
      </c>
      <c r="AC73" s="5">
        <f>lighting!H73</f>
        <v>5733</v>
      </c>
      <c r="AD73" s="5">
        <f>lighting!I73</f>
        <v>1</v>
      </c>
      <c r="AE73" s="5">
        <f>lighting!J73</f>
        <v>260075</v>
      </c>
    </row>
    <row r="74" spans="2:31">
      <c r="B74" s="4">
        <v>6</v>
      </c>
      <c r="C74" s="4">
        <v>2017</v>
      </c>
      <c r="D74" s="5">
        <f>'Total non-lgt'!D74</f>
        <v>26396832.459200002</v>
      </c>
      <c r="E74" s="5">
        <f>'Total non-lgt'!E74</f>
        <v>323838.31885350001</v>
      </c>
      <c r="F74" s="5">
        <f>'Total non-lgt'!F74</f>
        <v>1290810.9521000001</v>
      </c>
      <c r="G74" s="5">
        <f>'Total non-lgt'!G74</f>
        <v>1946110.97976</v>
      </c>
      <c r="H74" s="5">
        <f>'Total non-lgt'!H74</f>
        <v>13232.34837</v>
      </c>
      <c r="I74" s="5">
        <f>SUM('Total non-lgt'!I74:J74)</f>
        <v>9299439.0757000018</v>
      </c>
      <c r="J74" s="5">
        <f>'Total non-lgt'!K74</f>
        <v>84695.336500000005</v>
      </c>
      <c r="K74" s="5">
        <f>'Total non-lgt'!L74</f>
        <v>178259.80229866746</v>
      </c>
      <c r="L74" s="5">
        <f>SUM('Total non-lgt'!M74:N74)</f>
        <v>1415762.7270914265</v>
      </c>
      <c r="M74" s="5">
        <f>SUM('Total non-lgt'!O74:P74)+'Total non-lgt'!AF74</f>
        <v>865224.31475036568</v>
      </c>
      <c r="N74" s="5">
        <f>'Total non-lgt'!Q74</f>
        <v>438068.78803743707</v>
      </c>
      <c r="O74" s="5">
        <f>'Total non-lgt'!R74</f>
        <v>1738.0255200000001</v>
      </c>
      <c r="P74" s="5">
        <f>SUM('Total non-lgt'!S74:T74)</f>
        <v>209458.38484999997</v>
      </c>
      <c r="Q74" s="5">
        <f>'Total non-lgt'!U74</f>
        <v>6741.5542500000001</v>
      </c>
      <c r="R74" s="5">
        <f>'Total non-lgt'!V74</f>
        <v>1559.7570818711838</v>
      </c>
      <c r="S74" s="5">
        <f>SUM('Total non-lgt'!W74:X74)</f>
        <v>236373.95609775203</v>
      </c>
      <c r="T74" s="5">
        <f>SUM('Total non-lgt'!Y74:Z74)</f>
        <v>667069.72517403751</v>
      </c>
      <c r="U74" s="5">
        <f>'Total non-lgt'!AA74</f>
        <v>2723667.8761209389</v>
      </c>
      <c r="V74" s="5">
        <f>SUM('Total non-lgt'!AB74:AC74)</f>
        <v>31642.410019999999</v>
      </c>
      <c r="W74" s="5">
        <f>'Total non-lgt'!AD74</f>
        <v>115838.37</v>
      </c>
      <c r="X74" s="5">
        <f>'Total non-lgt'!AE74</f>
        <v>80000</v>
      </c>
      <c r="Y74" s="5">
        <f>lighting!D74</f>
        <v>243558</v>
      </c>
      <c r="Z74" s="5">
        <f>lighting!E74</f>
        <v>580434</v>
      </c>
      <c r="AA74" s="5">
        <f>lighting!F74</f>
        <v>6353</v>
      </c>
      <c r="AB74" s="5">
        <f>lighting!G74</f>
        <v>160768</v>
      </c>
      <c r="AC74" s="5">
        <f>lighting!H74</f>
        <v>5733</v>
      </c>
      <c r="AD74" s="5">
        <f>lighting!I74</f>
        <v>1</v>
      </c>
      <c r="AE74" s="5">
        <f>lighting!J74</f>
        <v>260075</v>
      </c>
    </row>
    <row r="75" spans="2:31">
      <c r="B75" s="4">
        <v>7</v>
      </c>
      <c r="C75" s="4">
        <v>2017</v>
      </c>
      <c r="D75" s="5">
        <f>'Total non-lgt'!D75</f>
        <v>29987061.28545</v>
      </c>
      <c r="E75" s="5">
        <f>'Total non-lgt'!E75</f>
        <v>364932.56336999999</v>
      </c>
      <c r="F75" s="5">
        <f>'Total non-lgt'!F75</f>
        <v>1484875.2468400002</v>
      </c>
      <c r="G75" s="5">
        <f>'Total non-lgt'!G75</f>
        <v>2099516.54856</v>
      </c>
      <c r="H75" s="5">
        <f>'Total non-lgt'!H75</f>
        <v>14371.885692</v>
      </c>
      <c r="I75" s="5">
        <f>SUM('Total non-lgt'!I75:J75)</f>
        <v>9710076.242899999</v>
      </c>
      <c r="J75" s="5">
        <f>'Total non-lgt'!K75</f>
        <v>88180.80575</v>
      </c>
      <c r="K75" s="5">
        <f>'Total non-lgt'!L75</f>
        <v>222241.93801532849</v>
      </c>
      <c r="L75" s="5">
        <f>SUM('Total non-lgt'!M75:N75)</f>
        <v>1415432.1448558308</v>
      </c>
      <c r="M75" s="5">
        <f>SUM('Total non-lgt'!O75:P75)+'Total non-lgt'!AF75</f>
        <v>880030.53912747465</v>
      </c>
      <c r="N75" s="5">
        <f>'Total non-lgt'!Q75</f>
        <v>485827.3824585852</v>
      </c>
      <c r="O75" s="5">
        <f>'Total non-lgt'!R75</f>
        <v>1842.10356</v>
      </c>
      <c r="P75" s="5">
        <f>SUM('Total non-lgt'!S75:T75)</f>
        <v>216597.89850000001</v>
      </c>
      <c r="Q75" s="5">
        <f>'Total non-lgt'!U75</f>
        <v>6972.9454999999998</v>
      </c>
      <c r="R75" s="5">
        <f>'Total non-lgt'!V75</f>
        <v>2097.5984518595142</v>
      </c>
      <c r="S75" s="5">
        <f>SUM('Total non-lgt'!W75:X75)</f>
        <v>234536.17475341106</v>
      </c>
      <c r="T75" s="5">
        <f>SUM('Total non-lgt'!Y75:Z75)</f>
        <v>693177.39888709481</v>
      </c>
      <c r="U75" s="5">
        <f>'Total non-lgt'!AA75</f>
        <v>3231939.0385539322</v>
      </c>
      <c r="V75" s="5">
        <f>SUM('Total non-lgt'!AB75:AC75)</f>
        <v>33327.943919999998</v>
      </c>
      <c r="W75" s="5">
        <f>'Total non-lgt'!AD75</f>
        <v>115838.37</v>
      </c>
      <c r="X75" s="5">
        <f>'Total non-lgt'!AE75</f>
        <v>80000</v>
      </c>
      <c r="Y75" s="5">
        <f>lighting!D75</f>
        <v>243558</v>
      </c>
      <c r="Z75" s="5">
        <f>lighting!E75</f>
        <v>580918</v>
      </c>
      <c r="AA75" s="5">
        <f>lighting!F75</f>
        <v>6353</v>
      </c>
      <c r="AB75" s="5">
        <f>lighting!G75</f>
        <v>160768</v>
      </c>
      <c r="AC75" s="5">
        <f>lighting!H75</f>
        <v>5733</v>
      </c>
      <c r="AD75" s="5">
        <f>lighting!I75</f>
        <v>1</v>
      </c>
      <c r="AE75" s="5">
        <f>lighting!J75</f>
        <v>260075</v>
      </c>
    </row>
    <row r="76" spans="2:31">
      <c r="B76" s="4">
        <v>8</v>
      </c>
      <c r="C76" s="4">
        <v>2017</v>
      </c>
      <c r="D76" s="5">
        <f>'Total non-lgt'!D76</f>
        <v>30201001.3299</v>
      </c>
      <c r="E76" s="5">
        <f>'Total non-lgt'!E76</f>
        <v>363389.65870949998</v>
      </c>
      <c r="F76" s="5">
        <f>'Total non-lgt'!F76</f>
        <v>1503941.1747600001</v>
      </c>
      <c r="G76" s="5">
        <f>'Total non-lgt'!G76</f>
        <v>2107775.6299200002</v>
      </c>
      <c r="H76" s="5">
        <f>'Total non-lgt'!H76</f>
        <v>14419.834362</v>
      </c>
      <c r="I76" s="5">
        <f>SUM('Total non-lgt'!I76:J76)</f>
        <v>9707454.4023000002</v>
      </c>
      <c r="J76" s="5">
        <f>'Total non-lgt'!K76</f>
        <v>89460.021000000008</v>
      </c>
      <c r="K76" s="5">
        <f>'Total non-lgt'!L76</f>
        <v>228090.88158970562</v>
      </c>
      <c r="L76" s="5">
        <f>SUM('Total non-lgt'!M76:N76)</f>
        <v>1466249.0393827434</v>
      </c>
      <c r="M76" s="5">
        <f>SUM('Total non-lgt'!O76:P76)+'Total non-lgt'!AF76</f>
        <v>904482.26257686608</v>
      </c>
      <c r="N76" s="5">
        <f>'Total non-lgt'!Q76</f>
        <v>491638.64456612128</v>
      </c>
      <c r="O76" s="5">
        <f>'Total non-lgt'!R76</f>
        <v>1930.6016400000001</v>
      </c>
      <c r="P76" s="5">
        <f>SUM('Total non-lgt'!S76:T76)</f>
        <v>216391.84954999998</v>
      </c>
      <c r="Q76" s="5">
        <f>'Total non-lgt'!U76</f>
        <v>6938.2732500000002</v>
      </c>
      <c r="R76" s="5">
        <f>'Total non-lgt'!V76</f>
        <v>2369.5163139345809</v>
      </c>
      <c r="S76" s="5">
        <f>SUM('Total non-lgt'!W76:X76)</f>
        <v>239869.01295067131</v>
      </c>
      <c r="T76" s="5">
        <f>SUM('Total non-lgt'!Y76:Z76)</f>
        <v>735816.50693735457</v>
      </c>
      <c r="U76" s="5">
        <f>'Total non-lgt'!AA76</f>
        <v>3214293.9429529808</v>
      </c>
      <c r="V76" s="5">
        <f>SUM('Total non-lgt'!AB76:AC76)</f>
        <v>35592.074180000003</v>
      </c>
      <c r="W76" s="5">
        <f>'Total non-lgt'!AD76</f>
        <v>115838.37</v>
      </c>
      <c r="X76" s="5">
        <f>'Total non-lgt'!AE76</f>
        <v>80000</v>
      </c>
      <c r="Y76" s="5">
        <f>lighting!D76</f>
        <v>243558</v>
      </c>
      <c r="Z76" s="5">
        <f>lighting!E76</f>
        <v>581402</v>
      </c>
      <c r="AA76" s="5">
        <f>lighting!F76</f>
        <v>6353</v>
      </c>
      <c r="AB76" s="5">
        <f>lighting!G76</f>
        <v>160768</v>
      </c>
      <c r="AC76" s="5">
        <f>lighting!H76</f>
        <v>5733</v>
      </c>
      <c r="AD76" s="5">
        <f>lighting!I76</f>
        <v>1</v>
      </c>
      <c r="AE76" s="5">
        <f>lighting!J76</f>
        <v>260075</v>
      </c>
    </row>
    <row r="77" spans="2:31">
      <c r="B77" s="4">
        <v>9</v>
      </c>
      <c r="C77" s="4">
        <v>2017</v>
      </c>
      <c r="D77" s="5">
        <f>'Total non-lgt'!D77</f>
        <v>29015016.75798</v>
      </c>
      <c r="E77" s="5">
        <f>'Total non-lgt'!E77</f>
        <v>342972.573753</v>
      </c>
      <c r="F77" s="5">
        <f>'Total non-lgt'!F77</f>
        <v>1438284.7949600001</v>
      </c>
      <c r="G77" s="5">
        <f>'Total non-lgt'!G77</f>
        <v>2069312.7624000001</v>
      </c>
      <c r="H77" s="5">
        <f>'Total non-lgt'!H77</f>
        <v>14130.347471999999</v>
      </c>
      <c r="I77" s="5">
        <f>SUM('Total non-lgt'!I77:J77)</f>
        <v>9956764.8608500008</v>
      </c>
      <c r="J77" s="5">
        <f>'Total non-lgt'!K77</f>
        <v>84358.481500000009</v>
      </c>
      <c r="K77" s="5">
        <f>'Total non-lgt'!L77</f>
        <v>225846.10987120849</v>
      </c>
      <c r="L77" s="5">
        <f>SUM('Total non-lgt'!M77:N77)</f>
        <v>1475309.8728694329</v>
      </c>
      <c r="M77" s="5">
        <f>SUM('Total non-lgt'!O77:P77)+'Total non-lgt'!AF77</f>
        <v>872182.6728725963</v>
      </c>
      <c r="N77" s="5">
        <f>'Total non-lgt'!Q77</f>
        <v>411080.57615118392</v>
      </c>
      <c r="O77" s="5">
        <f>'Total non-lgt'!R77</f>
        <v>2038.0984800000001</v>
      </c>
      <c r="P77" s="5">
        <f>SUM('Total non-lgt'!S77:T77)</f>
        <v>213837.85089999999</v>
      </c>
      <c r="Q77" s="5">
        <f>'Total non-lgt'!U77</f>
        <v>6754.4657500000003</v>
      </c>
      <c r="R77" s="5">
        <f>'Total non-lgt'!V77</f>
        <v>2244.6877109516231</v>
      </c>
      <c r="S77" s="5">
        <f>SUM('Total non-lgt'!W77:X77)</f>
        <v>237150.31298921956</v>
      </c>
      <c r="T77" s="5">
        <f>SUM('Total non-lgt'!Y77:Z77)</f>
        <v>687913.21191313455</v>
      </c>
      <c r="U77" s="5">
        <f>'Total non-lgt'!AA77</f>
        <v>3219638.1467893105</v>
      </c>
      <c r="V77" s="5">
        <f>SUM('Total non-lgt'!AB77:AC77)</f>
        <v>36723.321940000002</v>
      </c>
      <c r="W77" s="5">
        <f>'Total non-lgt'!AD77</f>
        <v>115838.37</v>
      </c>
      <c r="X77" s="5">
        <f>'Total non-lgt'!AE77</f>
        <v>80000</v>
      </c>
      <c r="Y77" s="5">
        <f>lighting!D77</f>
        <v>243558</v>
      </c>
      <c r="Z77" s="5">
        <f>lighting!E77</f>
        <v>581887</v>
      </c>
      <c r="AA77" s="5">
        <f>lighting!F77</f>
        <v>6353</v>
      </c>
      <c r="AB77" s="5">
        <f>lighting!G77</f>
        <v>160768</v>
      </c>
      <c r="AC77" s="5">
        <f>lighting!H77</f>
        <v>5733</v>
      </c>
      <c r="AD77" s="5">
        <f>lighting!I77</f>
        <v>1</v>
      </c>
      <c r="AE77" s="5">
        <f>lighting!J77</f>
        <v>260075</v>
      </c>
    </row>
    <row r="78" spans="2:31">
      <c r="B78" s="4">
        <v>10</v>
      </c>
      <c r="C78" s="4">
        <v>2017</v>
      </c>
      <c r="D78" s="5">
        <f>'Total non-lgt'!D78</f>
        <v>24472514.175280001</v>
      </c>
      <c r="E78" s="5">
        <f>'Total non-lgt'!E78</f>
        <v>282360.18769950001</v>
      </c>
      <c r="F78" s="5">
        <f>'Total non-lgt'!F78</f>
        <v>1192278.80137</v>
      </c>
      <c r="G78" s="5">
        <f>'Total non-lgt'!G78</f>
        <v>1859180.16432</v>
      </c>
      <c r="H78" s="5">
        <f>'Total non-lgt'!H78</f>
        <v>12546.400337999999</v>
      </c>
      <c r="I78" s="5">
        <f>SUM('Total non-lgt'!I78:J78)</f>
        <v>9548878.3140000012</v>
      </c>
      <c r="J78" s="5">
        <f>'Total non-lgt'!K78</f>
        <v>74993.429749999996</v>
      </c>
      <c r="K78" s="5">
        <f>'Total non-lgt'!L78</f>
        <v>185239.83783901556</v>
      </c>
      <c r="L78" s="5">
        <f>SUM('Total non-lgt'!M78:N78)</f>
        <v>1374347.1816882824</v>
      </c>
      <c r="M78" s="5">
        <f>SUM('Total non-lgt'!O78:P78)+'Total non-lgt'!AF78</f>
        <v>818357.17221930146</v>
      </c>
      <c r="N78" s="5">
        <f>'Total non-lgt'!Q78</f>
        <v>265061.50717811927</v>
      </c>
      <c r="O78" s="5">
        <f>'Total non-lgt'!R78</f>
        <v>1737.53712</v>
      </c>
      <c r="P78" s="5">
        <f>SUM('Total non-lgt'!S78:T78)</f>
        <v>199568.64545000001</v>
      </c>
      <c r="Q78" s="5">
        <f>'Total non-lgt'!U78</f>
        <v>6650.4842500000004</v>
      </c>
      <c r="R78" s="5">
        <f>'Total non-lgt'!V78</f>
        <v>1606.9967116960113</v>
      </c>
      <c r="S78" s="5">
        <f>SUM('Total non-lgt'!W78:X78)</f>
        <v>222285.89225404424</v>
      </c>
      <c r="T78" s="5">
        <f>SUM('Total non-lgt'!Y78:Z78)</f>
        <v>643912.17223148851</v>
      </c>
      <c r="U78" s="5">
        <f>'Total non-lgt'!AA78</f>
        <v>1449893.3390693273</v>
      </c>
      <c r="V78" s="5">
        <f>SUM('Total non-lgt'!AB78:AC78)</f>
        <v>31809.880660000003</v>
      </c>
      <c r="W78" s="5">
        <f>'Total non-lgt'!AD78</f>
        <v>186279.886</v>
      </c>
      <c r="X78" s="5">
        <f>'Total non-lgt'!AE78</f>
        <v>80000</v>
      </c>
      <c r="Y78" s="5">
        <f>lighting!D78</f>
        <v>243558</v>
      </c>
      <c r="Z78" s="5">
        <f>lighting!E78</f>
        <v>582372</v>
      </c>
      <c r="AA78" s="5">
        <f>lighting!F78</f>
        <v>6353</v>
      </c>
      <c r="AB78" s="5">
        <f>lighting!G78</f>
        <v>160768</v>
      </c>
      <c r="AC78" s="5">
        <f>lighting!H78</f>
        <v>5733</v>
      </c>
      <c r="AD78" s="5">
        <f>lighting!I78</f>
        <v>1</v>
      </c>
      <c r="AE78" s="5">
        <f>lighting!J78</f>
        <v>260075</v>
      </c>
    </row>
    <row r="79" spans="2:31">
      <c r="B79" s="4">
        <v>11</v>
      </c>
      <c r="C79" s="4">
        <v>2017</v>
      </c>
      <c r="D79" s="5">
        <f>'Total non-lgt'!D79</f>
        <v>18789818.570459999</v>
      </c>
      <c r="E79" s="5">
        <f>'Total non-lgt'!E79</f>
        <v>214176.9404355</v>
      </c>
      <c r="F79" s="5">
        <f>'Total non-lgt'!F79</f>
        <v>902799.24955000007</v>
      </c>
      <c r="G79" s="5">
        <f>'Total non-lgt'!G79</f>
        <v>1534050.3602400001</v>
      </c>
      <c r="H79" s="5">
        <f>'Total non-lgt'!H79</f>
        <v>10095.018174000001</v>
      </c>
      <c r="I79" s="5">
        <f>SUM('Total non-lgt'!I79:J79)</f>
        <v>8178282.9627</v>
      </c>
      <c r="J79" s="5">
        <f>'Total non-lgt'!K79</f>
        <v>63849.904999999999</v>
      </c>
      <c r="K79" s="5">
        <f>'Total non-lgt'!L79</f>
        <v>121523.60114</v>
      </c>
      <c r="L79" s="5">
        <f>SUM('Total non-lgt'!M79:N79)</f>
        <v>1254380.2186399472</v>
      </c>
      <c r="M79" s="5">
        <f>SUM('Total non-lgt'!O79:P79)+'Total non-lgt'!AF79</f>
        <v>768875.44388692116</v>
      </c>
      <c r="N79" s="5">
        <f>'Total non-lgt'!Q79</f>
        <v>229671.27225640847</v>
      </c>
      <c r="O79" s="5">
        <f>'Total non-lgt'!R79</f>
        <v>1501.1515200000001</v>
      </c>
      <c r="P79" s="5">
        <f>SUM('Total non-lgt'!S79:T79)</f>
        <v>181593.97644999999</v>
      </c>
      <c r="Q79" s="5">
        <f>'Total non-lgt'!U79</f>
        <v>6264.3964999999998</v>
      </c>
      <c r="R79" s="5">
        <f>'Total non-lgt'!V79</f>
        <v>986.80103999999994</v>
      </c>
      <c r="S79" s="5">
        <f>SUM('Total non-lgt'!W79:X79)</f>
        <v>210879.8097549908</v>
      </c>
      <c r="T79" s="5">
        <f>SUM('Total non-lgt'!Y79:Z79)</f>
        <v>579193.01109128853</v>
      </c>
      <c r="U79" s="5">
        <f>'Total non-lgt'!AA79</f>
        <v>1160058.5431999071</v>
      </c>
      <c r="V79" s="5">
        <f>SUM('Total non-lgt'!AB79:AC79)</f>
        <v>34640.25664</v>
      </c>
      <c r="W79" s="5">
        <f>'Total non-lgt'!AD79</f>
        <v>184013.454</v>
      </c>
      <c r="X79" s="5">
        <f>'Total non-lgt'!AE79</f>
        <v>80000</v>
      </c>
      <c r="Y79" s="5">
        <f>lighting!D79</f>
        <v>243558</v>
      </c>
      <c r="Z79" s="5">
        <f>lighting!E79</f>
        <v>582857</v>
      </c>
      <c r="AA79" s="5">
        <f>lighting!F79</f>
        <v>6353</v>
      </c>
      <c r="AB79" s="5">
        <f>lighting!G79</f>
        <v>160768</v>
      </c>
      <c r="AC79" s="5">
        <f>lighting!H79</f>
        <v>5733</v>
      </c>
      <c r="AD79" s="5">
        <f>lighting!I79</f>
        <v>1</v>
      </c>
      <c r="AE79" s="5">
        <f>lighting!J79</f>
        <v>260075</v>
      </c>
    </row>
    <row r="80" spans="2:31">
      <c r="B80" s="4">
        <v>12</v>
      </c>
      <c r="C80" s="4">
        <v>2017</v>
      </c>
      <c r="D80" s="5">
        <f>'Total non-lgt'!D80</f>
        <v>21213703.144780003</v>
      </c>
      <c r="E80" s="5">
        <f>'Total non-lgt'!E80</f>
        <v>243082.56007800001</v>
      </c>
      <c r="F80" s="5">
        <f>'Total non-lgt'!F80</f>
        <v>1046201.2840400001</v>
      </c>
      <c r="G80" s="5">
        <f>'Total non-lgt'!G80</f>
        <v>1624287.0102000001</v>
      </c>
      <c r="H80" s="5">
        <f>'Total non-lgt'!H80</f>
        <v>10767.73545</v>
      </c>
      <c r="I80" s="5">
        <f>SUM('Total non-lgt'!I80:J80)</f>
        <v>8299760.7298499998</v>
      </c>
      <c r="J80" s="5">
        <f>'Total non-lgt'!K80</f>
        <v>66693.532749999998</v>
      </c>
      <c r="K80" s="5">
        <f>'Total non-lgt'!L80</f>
        <v>116858.86016</v>
      </c>
      <c r="L80" s="5">
        <f>SUM('Total non-lgt'!M80:N80)</f>
        <v>1248967.6680329589</v>
      </c>
      <c r="M80" s="5">
        <f>SUM('Total non-lgt'!O80:P80)+'Total non-lgt'!AF80</f>
        <v>752139.52611910552</v>
      </c>
      <c r="N80" s="5">
        <f>'Total non-lgt'!Q80</f>
        <v>238932.86950642327</v>
      </c>
      <c r="O80" s="5">
        <f>'Total non-lgt'!R80</f>
        <v>1661.0048400000001</v>
      </c>
      <c r="P80" s="5">
        <f>SUM('Total non-lgt'!S80:T80)</f>
        <v>186774.72850000003</v>
      </c>
      <c r="Q80" s="5">
        <f>'Total non-lgt'!U80</f>
        <v>6127.3010000000004</v>
      </c>
      <c r="R80" s="5">
        <f>'Total non-lgt'!V80</f>
        <v>940.17445999999995</v>
      </c>
      <c r="S80" s="5">
        <f>SUM('Total non-lgt'!W80:X80)</f>
        <v>209768.83470553957</v>
      </c>
      <c r="T80" s="5">
        <f>SUM('Total non-lgt'!Y80:Z80)</f>
        <v>570687.35254512064</v>
      </c>
      <c r="U80" s="5">
        <f>'Total non-lgt'!AA80</f>
        <v>1250097.704426955</v>
      </c>
      <c r="V80" s="5">
        <f>SUM('Total non-lgt'!AB80:AC80)</f>
        <v>23743.95406</v>
      </c>
      <c r="W80" s="5">
        <f>'Total non-lgt'!AD80</f>
        <v>115838.37</v>
      </c>
      <c r="X80" s="5">
        <f>'Total non-lgt'!AE80</f>
        <v>80000</v>
      </c>
      <c r="Y80" s="5">
        <f>lighting!D80</f>
        <v>243558</v>
      </c>
      <c r="Z80" s="5">
        <f>lighting!E80</f>
        <v>583343</v>
      </c>
      <c r="AA80" s="5">
        <f>lighting!F80</f>
        <v>6353</v>
      </c>
      <c r="AB80" s="5">
        <f>lighting!G80</f>
        <v>160768</v>
      </c>
      <c r="AC80" s="5">
        <f>lighting!H80</f>
        <v>5733</v>
      </c>
      <c r="AD80" s="5">
        <f>lighting!I80</f>
        <v>1</v>
      </c>
      <c r="AE80" s="5">
        <f>lighting!J80</f>
        <v>260075</v>
      </c>
    </row>
    <row r="81" spans="2:31">
      <c r="B81" s="4">
        <v>1</v>
      </c>
      <c r="C81" s="4">
        <v>2018</v>
      </c>
      <c r="D81" s="5">
        <f>'Total non-lgt'!D81</f>
        <v>24776748.337140001</v>
      </c>
      <c r="E81" s="5">
        <f>'Total non-lgt'!E81</f>
        <v>282683.71885800001</v>
      </c>
      <c r="F81" s="5">
        <f>'Total non-lgt'!F81</f>
        <v>1241665.79721</v>
      </c>
      <c r="G81" s="5">
        <f>'Total non-lgt'!G81</f>
        <v>1792140.77232</v>
      </c>
      <c r="H81" s="5">
        <f>'Total non-lgt'!H81</f>
        <v>12010.0419</v>
      </c>
      <c r="I81" s="5">
        <f>SUM('Total non-lgt'!I81:J81)</f>
        <v>8395338.4887500014</v>
      </c>
      <c r="J81" s="5">
        <f>'Total non-lgt'!K81</f>
        <v>67955.269250000012</v>
      </c>
      <c r="K81" s="5">
        <f>'Total non-lgt'!L81</f>
        <v>119963.83854</v>
      </c>
      <c r="L81" s="5">
        <f>SUM('Total non-lgt'!M81:N81)</f>
        <v>1227184.256232959</v>
      </c>
      <c r="M81" s="5">
        <f>SUM('Total non-lgt'!O81:P81)+'Total non-lgt'!AF81</f>
        <v>753915.80240785342</v>
      </c>
      <c r="N81" s="5">
        <f>'Total non-lgt'!Q81</f>
        <v>258542.95745368156</v>
      </c>
      <c r="O81" s="5">
        <f>'Total non-lgt'!R81</f>
        <v>1912.33548</v>
      </c>
      <c r="P81" s="5">
        <f>SUM('Total non-lgt'!S81:T81)</f>
        <v>188916.06565</v>
      </c>
      <c r="Q81" s="5">
        <f>'Total non-lgt'!U81</f>
        <v>6011.0619999999999</v>
      </c>
      <c r="R81" s="5">
        <f>'Total non-lgt'!V81</f>
        <v>889.77215999999999</v>
      </c>
      <c r="S81" s="5">
        <f>SUM('Total non-lgt'!W81:X81)</f>
        <v>206643.6598790446</v>
      </c>
      <c r="T81" s="5">
        <f>SUM('Total non-lgt'!Y81:Z81)</f>
        <v>505091.14182002534</v>
      </c>
      <c r="U81" s="5">
        <f>'Total non-lgt'!AA81</f>
        <v>1359864.6038083469</v>
      </c>
      <c r="V81" s="5">
        <f>SUM('Total non-lgt'!AB81:AC81)</f>
        <v>37280.654479999997</v>
      </c>
      <c r="W81" s="5">
        <f>'Total non-lgt'!AD81</f>
        <v>115838.37</v>
      </c>
      <c r="X81" s="5">
        <f>'Total non-lgt'!AE81</f>
        <v>80000</v>
      </c>
      <c r="Y81" s="5">
        <f>lighting!D81</f>
        <v>243558</v>
      </c>
      <c r="Z81" s="5">
        <f>lighting!E81</f>
        <v>583829</v>
      </c>
      <c r="AA81" s="5">
        <f>lighting!F81</f>
        <v>6353</v>
      </c>
      <c r="AB81" s="5">
        <f>lighting!G81</f>
        <v>160768</v>
      </c>
      <c r="AC81" s="5">
        <f>lighting!H81</f>
        <v>5733</v>
      </c>
      <c r="AD81" s="5">
        <f>lighting!I81</f>
        <v>1</v>
      </c>
      <c r="AE81" s="5">
        <f>lighting!J81</f>
        <v>260075</v>
      </c>
    </row>
    <row r="82" spans="2:31">
      <c r="B82" s="4">
        <v>2</v>
      </c>
      <c r="C82" s="4">
        <v>2018</v>
      </c>
      <c r="D82" s="5">
        <f>'Total non-lgt'!D82</f>
        <v>23139123.902540002</v>
      </c>
      <c r="E82" s="5">
        <f>'Total non-lgt'!E82</f>
        <v>258293.33225100001</v>
      </c>
      <c r="F82" s="5">
        <f>'Total non-lgt'!F82</f>
        <v>1144311.38427</v>
      </c>
      <c r="G82" s="5">
        <f>'Total non-lgt'!G82</f>
        <v>1713330.17784</v>
      </c>
      <c r="H82" s="5">
        <f>'Total non-lgt'!H82</f>
        <v>11401.734816</v>
      </c>
      <c r="I82" s="5">
        <f>SUM('Total non-lgt'!I82:J82)</f>
        <v>8389517.6442000009</v>
      </c>
      <c r="J82" s="5">
        <f>'Total non-lgt'!K82</f>
        <v>65050.974750000008</v>
      </c>
      <c r="K82" s="5">
        <f>'Total non-lgt'!L82</f>
        <v>119518.09144</v>
      </c>
      <c r="L82" s="5">
        <f>SUM('Total non-lgt'!M82:N82)</f>
        <v>1211729.7968949485</v>
      </c>
      <c r="M82" s="5">
        <f>SUM('Total non-lgt'!O82:P82)+'Total non-lgt'!AF82</f>
        <v>742528.09453550272</v>
      </c>
      <c r="N82" s="5">
        <f>'Total non-lgt'!Q82</f>
        <v>235236.38791209698</v>
      </c>
      <c r="O82" s="5">
        <f>'Total non-lgt'!R82</f>
        <v>1903.4466</v>
      </c>
      <c r="P82" s="5">
        <f>SUM('Total non-lgt'!S82:T82)</f>
        <v>184513.18025</v>
      </c>
      <c r="Q82" s="5">
        <f>'Total non-lgt'!U82</f>
        <v>5832.2070000000003</v>
      </c>
      <c r="R82" s="5">
        <f>'Total non-lgt'!V82</f>
        <v>1072.2177999999999</v>
      </c>
      <c r="S82" s="5">
        <f>SUM('Total non-lgt'!W82:X82)</f>
        <v>203301.69535091205</v>
      </c>
      <c r="T82" s="5">
        <f>SUM('Total non-lgt'!Y82:Z82)</f>
        <v>525068.3466385362</v>
      </c>
      <c r="U82" s="5">
        <f>'Total non-lgt'!AA82</f>
        <v>1076680.0952457422</v>
      </c>
      <c r="V82" s="5">
        <f>SUM('Total non-lgt'!AB82:AC82)</f>
        <v>34882.058860000005</v>
      </c>
      <c r="W82" s="5">
        <f>'Total non-lgt'!AD82</f>
        <v>115838.37</v>
      </c>
      <c r="X82" s="5">
        <f>'Total non-lgt'!AE82</f>
        <v>80000</v>
      </c>
      <c r="Y82" s="5">
        <f>lighting!D82</f>
        <v>243558</v>
      </c>
      <c r="Z82" s="5">
        <f>lighting!E82</f>
        <v>584315</v>
      </c>
      <c r="AA82" s="5">
        <f>lighting!F82</f>
        <v>6353</v>
      </c>
      <c r="AB82" s="5">
        <f>lighting!G82</f>
        <v>160768</v>
      </c>
      <c r="AC82" s="5">
        <f>lighting!H82</f>
        <v>5733</v>
      </c>
      <c r="AD82" s="5">
        <f>lighting!I82</f>
        <v>1</v>
      </c>
      <c r="AE82" s="5">
        <f>lighting!J82</f>
        <v>260075</v>
      </c>
    </row>
    <row r="83" spans="2:31">
      <c r="B83" s="4">
        <v>3</v>
      </c>
      <c r="C83" s="4">
        <v>2018</v>
      </c>
      <c r="D83" s="5">
        <f>'Total non-lgt'!D83</f>
        <v>20361842.834490001</v>
      </c>
      <c r="E83" s="5">
        <f>'Total non-lgt'!E83</f>
        <v>222895.40285849999</v>
      </c>
      <c r="F83" s="5">
        <f>'Total non-lgt'!F83</f>
        <v>990499.20978999999</v>
      </c>
      <c r="G83" s="5">
        <f>'Total non-lgt'!G83</f>
        <v>1575212.3532</v>
      </c>
      <c r="H83" s="5">
        <f>'Total non-lgt'!H83</f>
        <v>10352.812787999999</v>
      </c>
      <c r="I83" s="5">
        <f>SUM('Total non-lgt'!I83:J83)</f>
        <v>8069031.7578500006</v>
      </c>
      <c r="J83" s="5">
        <f>'Total non-lgt'!K83</f>
        <v>59628.546250000007</v>
      </c>
      <c r="K83" s="5">
        <f>'Total non-lgt'!L83</f>
        <v>119498.37656</v>
      </c>
      <c r="L83" s="5">
        <f>SUM('Total non-lgt'!M83:N83)</f>
        <v>1240699.9397458402</v>
      </c>
      <c r="M83" s="5">
        <f>SUM('Total non-lgt'!O83:P83)+'Total non-lgt'!AF83</f>
        <v>763590.62025850662</v>
      </c>
      <c r="N83" s="5">
        <f>'Total non-lgt'!Q83</f>
        <v>251751.4457770403</v>
      </c>
      <c r="O83" s="5">
        <f>'Total non-lgt'!R83</f>
        <v>1897.3416</v>
      </c>
      <c r="P83" s="5">
        <f>SUM('Total non-lgt'!S83:T83)</f>
        <v>184111.2493</v>
      </c>
      <c r="Q83" s="5">
        <f>'Total non-lgt'!U83</f>
        <v>6091.1262500000003</v>
      </c>
      <c r="R83" s="5">
        <f>'Total non-lgt'!V83</f>
        <v>1031.50414</v>
      </c>
      <c r="S83" s="5">
        <f>SUM('Total non-lgt'!W83:X83)</f>
        <v>208122.92444483185</v>
      </c>
      <c r="T83" s="5">
        <f>SUM('Total non-lgt'!Y83:Z83)</f>
        <v>523837.23014258238</v>
      </c>
      <c r="U83" s="5">
        <f>'Total non-lgt'!AA83</f>
        <v>1333792.5722050013</v>
      </c>
      <c r="V83" s="5">
        <f>SUM('Total non-lgt'!AB83:AC83)</f>
        <v>34621.847439999998</v>
      </c>
      <c r="W83" s="5">
        <f>'Total non-lgt'!AD83</f>
        <v>115838.37</v>
      </c>
      <c r="X83" s="5">
        <f>'Total non-lgt'!AE83</f>
        <v>80000</v>
      </c>
      <c r="Y83" s="5">
        <f>lighting!D83</f>
        <v>243558</v>
      </c>
      <c r="Z83" s="5">
        <f>lighting!E83</f>
        <v>584802</v>
      </c>
      <c r="AA83" s="5">
        <f>lighting!F83</f>
        <v>6353</v>
      </c>
      <c r="AB83" s="5">
        <f>lighting!G83</f>
        <v>160768</v>
      </c>
      <c r="AC83" s="5">
        <f>lighting!H83</f>
        <v>5733</v>
      </c>
      <c r="AD83" s="5">
        <f>lighting!I83</f>
        <v>1</v>
      </c>
      <c r="AE83" s="5">
        <f>lighting!J83</f>
        <v>260075</v>
      </c>
    </row>
    <row r="84" spans="2:31">
      <c r="B84" s="4">
        <v>4</v>
      </c>
      <c r="C84" s="4">
        <v>2018</v>
      </c>
      <c r="D84" s="5">
        <f>'Total non-lgt'!D84</f>
        <v>19390686.428210001</v>
      </c>
      <c r="E84" s="5">
        <f>'Total non-lgt'!E84</f>
        <v>210086.4804075</v>
      </c>
      <c r="F84" s="5">
        <f>'Total non-lgt'!F84</f>
        <v>943303.82547000004</v>
      </c>
      <c r="G84" s="5">
        <f>'Total non-lgt'!G84</f>
        <v>1572025.0896000001</v>
      </c>
      <c r="H84" s="5">
        <f>'Total non-lgt'!H84</f>
        <v>10315.68462</v>
      </c>
      <c r="I84" s="5">
        <f>SUM('Total non-lgt'!I84:J84)</f>
        <v>7897284.8755999999</v>
      </c>
      <c r="J84" s="5">
        <f>'Total non-lgt'!K84</f>
        <v>63626.134000000005</v>
      </c>
      <c r="K84" s="5">
        <f>'Total non-lgt'!L84</f>
        <v>126832.33013999999</v>
      </c>
      <c r="L84" s="5">
        <f>SUM('Total non-lgt'!M84:N84)</f>
        <v>1298428.0616161195</v>
      </c>
      <c r="M84" s="5">
        <f>SUM('Total non-lgt'!O84:P84)+'Total non-lgt'!AF84</f>
        <v>791134.8480746469</v>
      </c>
      <c r="N84" s="5">
        <f>'Total non-lgt'!Q84</f>
        <v>258330.98864135589</v>
      </c>
      <c r="O84" s="5">
        <f>'Total non-lgt'!R84</f>
        <v>1879.0754400000001</v>
      </c>
      <c r="P84" s="5">
        <f>SUM('Total non-lgt'!S84:T84)</f>
        <v>188326.07119999998</v>
      </c>
      <c r="Q84" s="5">
        <f>'Total non-lgt'!U84</f>
        <v>6170.8095000000003</v>
      </c>
      <c r="R84" s="5">
        <f>'Total non-lgt'!V84</f>
        <v>992.71395999999993</v>
      </c>
      <c r="S84" s="5">
        <f>SUM('Total non-lgt'!W84:X84)</f>
        <v>213979.29346990614</v>
      </c>
      <c r="T84" s="5">
        <f>SUM('Total non-lgt'!Y84:Z84)</f>
        <v>573801.71571202495</v>
      </c>
      <c r="U84" s="5">
        <f>'Total non-lgt'!AA84</f>
        <v>1333083.0034781157</v>
      </c>
      <c r="V84" s="5">
        <f>SUM('Total non-lgt'!AB84:AC84)</f>
        <v>30047.046179999998</v>
      </c>
      <c r="W84" s="5">
        <f>'Total non-lgt'!AD84</f>
        <v>115838.37</v>
      </c>
      <c r="X84" s="5">
        <f>'Total non-lgt'!AE84</f>
        <v>80000</v>
      </c>
      <c r="Y84" s="5">
        <f>lighting!D84</f>
        <v>243558</v>
      </c>
      <c r="Z84" s="5">
        <f>lighting!E84</f>
        <v>585290</v>
      </c>
      <c r="AA84" s="5">
        <f>lighting!F84</f>
        <v>6353</v>
      </c>
      <c r="AB84" s="5">
        <f>lighting!G84</f>
        <v>160768</v>
      </c>
      <c r="AC84" s="5">
        <f>lighting!H84</f>
        <v>5733</v>
      </c>
      <c r="AD84" s="5">
        <f>lighting!I84</f>
        <v>1</v>
      </c>
      <c r="AE84" s="5">
        <f>lighting!J84</f>
        <v>260075</v>
      </c>
    </row>
    <row r="85" spans="2:31">
      <c r="B85" s="4">
        <v>5</v>
      </c>
      <c r="C85" s="4">
        <v>2018</v>
      </c>
      <c r="D85" s="5">
        <f>'Total non-lgt'!D85</f>
        <v>20259358.714780003</v>
      </c>
      <c r="E85" s="5">
        <f>'Total non-lgt'!E85</f>
        <v>223119.6651705</v>
      </c>
      <c r="F85" s="5">
        <f>'Total non-lgt'!F85</f>
        <v>1019010.0317000001</v>
      </c>
      <c r="G85" s="5">
        <f>'Total non-lgt'!G85</f>
        <v>1660743.3262799999</v>
      </c>
      <c r="H85" s="5">
        <f>'Total non-lgt'!H85</f>
        <v>10965.42756</v>
      </c>
      <c r="I85" s="5">
        <f>SUM('Total non-lgt'!I85:J85)</f>
        <v>8401407.5864500012</v>
      </c>
      <c r="J85" s="5">
        <f>'Total non-lgt'!K85</f>
        <v>69205.470750000008</v>
      </c>
      <c r="K85" s="5">
        <f>'Total non-lgt'!L85</f>
        <v>133597.7715</v>
      </c>
      <c r="L85" s="5">
        <f>SUM('Total non-lgt'!M85:N85)</f>
        <v>1342484.1249562916</v>
      </c>
      <c r="M85" s="5">
        <f>SUM('Total non-lgt'!O85:P85)+'Total non-lgt'!AF85</f>
        <v>808155.23411653889</v>
      </c>
      <c r="N85" s="5">
        <f>'Total non-lgt'!Q85</f>
        <v>248175.12897479598</v>
      </c>
      <c r="O85" s="5">
        <f>'Total non-lgt'!R85</f>
        <v>1562.5922399999999</v>
      </c>
      <c r="P85" s="5">
        <f>SUM('Total non-lgt'!S85:T85)</f>
        <v>196485.44960000002</v>
      </c>
      <c r="Q85" s="5">
        <f>'Total non-lgt'!U85</f>
        <v>6646.0372500000003</v>
      </c>
      <c r="R85" s="5">
        <f>'Total non-lgt'!V85</f>
        <v>1356.3229200000001</v>
      </c>
      <c r="S85" s="5">
        <f>SUM('Total non-lgt'!W85:X85)</f>
        <v>224096.77789142821</v>
      </c>
      <c r="T85" s="5">
        <f>SUM('Total non-lgt'!Y85:Z85)</f>
        <v>634880.00046557107</v>
      </c>
      <c r="U85" s="5">
        <f>'Total non-lgt'!AA85</f>
        <v>1396676.222391587</v>
      </c>
      <c r="V85" s="5">
        <f>SUM('Total non-lgt'!AB85:AC85)</f>
        <v>36518.602959999997</v>
      </c>
      <c r="W85" s="5">
        <f>'Total non-lgt'!AD85</f>
        <v>115838.37</v>
      </c>
      <c r="X85" s="5">
        <f>'Total non-lgt'!AE85</f>
        <v>80000</v>
      </c>
      <c r="Y85" s="5">
        <f>lighting!D85</f>
        <v>243558</v>
      </c>
      <c r="Z85" s="5">
        <f>lighting!E85</f>
        <v>585777</v>
      </c>
      <c r="AA85" s="5">
        <f>lighting!F85</f>
        <v>6353</v>
      </c>
      <c r="AB85" s="5">
        <f>lighting!G85</f>
        <v>160768</v>
      </c>
      <c r="AC85" s="5">
        <f>lighting!H85</f>
        <v>5733</v>
      </c>
      <c r="AD85" s="5">
        <f>lighting!I85</f>
        <v>1</v>
      </c>
      <c r="AE85" s="5">
        <f>lighting!J85</f>
        <v>260075</v>
      </c>
    </row>
    <row r="86" spans="2:31">
      <c r="B86" s="4">
        <v>6</v>
      </c>
      <c r="C86" s="4">
        <v>2018</v>
      </c>
      <c r="D86" s="5">
        <f>'Total non-lgt'!D86</f>
        <v>26434771.334249999</v>
      </c>
      <c r="E86" s="5">
        <f>'Total non-lgt'!E86</f>
        <v>291773.81980649999</v>
      </c>
      <c r="F86" s="5">
        <f>'Total non-lgt'!F86</f>
        <v>1370281.5467100001</v>
      </c>
      <c r="G86" s="5">
        <f>'Total non-lgt'!G86</f>
        <v>1967709.7429200001</v>
      </c>
      <c r="H86" s="5">
        <f>'Total non-lgt'!H86</f>
        <v>13238.399646</v>
      </c>
      <c r="I86" s="5">
        <f>SUM('Total non-lgt'!I86:J86)</f>
        <v>9354591.3099499997</v>
      </c>
      <c r="J86" s="5">
        <f>'Total non-lgt'!K86</f>
        <v>83003.483500000002</v>
      </c>
      <c r="K86" s="5">
        <f>'Total non-lgt'!L86</f>
        <v>185921.41776598437</v>
      </c>
      <c r="L86" s="5">
        <f>SUM('Total non-lgt'!M86:N86)</f>
        <v>1467169.0720914267</v>
      </c>
      <c r="M86" s="5">
        <f>SUM('Total non-lgt'!O86:P86)+'Total non-lgt'!AF86</f>
        <v>865224.31475036568</v>
      </c>
      <c r="N86" s="5">
        <f>'Total non-lgt'!Q86</f>
        <v>438068.78803743707</v>
      </c>
      <c r="O86" s="5">
        <f>'Total non-lgt'!R86</f>
        <v>1738.0255200000001</v>
      </c>
      <c r="P86" s="5">
        <f>SUM('Total non-lgt'!S86:T86)</f>
        <v>210753.24085</v>
      </c>
      <c r="Q86" s="5">
        <f>'Total non-lgt'!U86</f>
        <v>6741.5542500000001</v>
      </c>
      <c r="R86" s="5">
        <f>'Total non-lgt'!V86</f>
        <v>1559.7570818711838</v>
      </c>
      <c r="S86" s="5">
        <f>SUM('Total non-lgt'!W86:X86)</f>
        <v>236373.95609775203</v>
      </c>
      <c r="T86" s="5">
        <f>SUM('Total non-lgt'!Y86:Z86)</f>
        <v>667069.72517403751</v>
      </c>
      <c r="U86" s="5">
        <f>'Total non-lgt'!AA86</f>
        <v>2723667.8761209389</v>
      </c>
      <c r="V86" s="5">
        <f>SUM('Total non-lgt'!AB86:AC86)</f>
        <v>31642.410019999999</v>
      </c>
      <c r="W86" s="5">
        <f>'Total non-lgt'!AD86</f>
        <v>115838.37</v>
      </c>
      <c r="X86" s="5">
        <f>'Total non-lgt'!AE86</f>
        <v>80000</v>
      </c>
      <c r="Y86" s="5">
        <f>lighting!D86</f>
        <v>243558</v>
      </c>
      <c r="Z86" s="5">
        <f>lighting!E86</f>
        <v>586265</v>
      </c>
      <c r="AA86" s="5">
        <f>lighting!F86</f>
        <v>6353</v>
      </c>
      <c r="AB86" s="5">
        <f>lighting!G86</f>
        <v>160768</v>
      </c>
      <c r="AC86" s="5">
        <f>lighting!H86</f>
        <v>5733</v>
      </c>
      <c r="AD86" s="5">
        <f>lighting!I86</f>
        <v>1</v>
      </c>
      <c r="AE86" s="5">
        <f>lighting!J86</f>
        <v>260075</v>
      </c>
    </row>
    <row r="87" spans="2:31">
      <c r="B87" s="4">
        <v>7</v>
      </c>
      <c r="C87" s="4">
        <v>2018</v>
      </c>
      <c r="D87" s="5">
        <f>'Total non-lgt'!D87</f>
        <v>30019038.762600001</v>
      </c>
      <c r="E87" s="5">
        <f>'Total non-lgt'!E87</f>
        <v>328826.3301585</v>
      </c>
      <c r="F87" s="5">
        <f>'Total non-lgt'!F87</f>
        <v>1575427.31861</v>
      </c>
      <c r="G87" s="5">
        <f>'Total non-lgt'!G87</f>
        <v>2122836.4333199998</v>
      </c>
      <c r="H87" s="5">
        <f>'Total non-lgt'!H87</f>
        <v>14378.706198</v>
      </c>
      <c r="I87" s="5">
        <f>SUM('Total non-lgt'!I87:J87)</f>
        <v>9767096.0096500013</v>
      </c>
      <c r="J87" s="5">
        <f>'Total non-lgt'!K87</f>
        <v>86417.282500000001</v>
      </c>
      <c r="K87" s="5">
        <f>'Total non-lgt'!L87</f>
        <v>231106.28386854069</v>
      </c>
      <c r="L87" s="5">
        <f>SUM('Total non-lgt'!M87:N87)</f>
        <v>1466670.5298558308</v>
      </c>
      <c r="M87" s="5">
        <f>SUM('Total non-lgt'!O87:P87)+'Total non-lgt'!AF87</f>
        <v>880030.53912747465</v>
      </c>
      <c r="N87" s="5">
        <f>'Total non-lgt'!Q87</f>
        <v>485827.3824585852</v>
      </c>
      <c r="O87" s="5">
        <f>'Total non-lgt'!R87</f>
        <v>1842.10356</v>
      </c>
      <c r="P87" s="5">
        <f>SUM('Total non-lgt'!S87:T87)</f>
        <v>217936.20425000004</v>
      </c>
      <c r="Q87" s="5">
        <f>'Total non-lgt'!U87</f>
        <v>6972.9454999999998</v>
      </c>
      <c r="R87" s="5">
        <f>'Total non-lgt'!V87</f>
        <v>2097.5984518595142</v>
      </c>
      <c r="S87" s="5">
        <f>SUM('Total non-lgt'!W87:X87)</f>
        <v>234536.17475341106</v>
      </c>
      <c r="T87" s="5">
        <f>SUM('Total non-lgt'!Y87:Z87)</f>
        <v>693177.39888709481</v>
      </c>
      <c r="U87" s="5">
        <f>'Total non-lgt'!AA87</f>
        <v>3231939.0385539322</v>
      </c>
      <c r="V87" s="5">
        <f>SUM('Total non-lgt'!AB87:AC87)</f>
        <v>33327.943919999998</v>
      </c>
      <c r="W87" s="5">
        <f>'Total non-lgt'!AD87</f>
        <v>115838.37</v>
      </c>
      <c r="X87" s="5">
        <f>'Total non-lgt'!AE87</f>
        <v>80000</v>
      </c>
      <c r="Y87" s="5">
        <f>lighting!D87</f>
        <v>243558</v>
      </c>
      <c r="Z87" s="5">
        <f>lighting!E87</f>
        <v>586754</v>
      </c>
      <c r="AA87" s="5">
        <f>lighting!F87</f>
        <v>6353</v>
      </c>
      <c r="AB87" s="5">
        <f>lighting!G87</f>
        <v>160768</v>
      </c>
      <c r="AC87" s="5">
        <f>lighting!H87</f>
        <v>5733</v>
      </c>
      <c r="AD87" s="5">
        <f>lighting!I87</f>
        <v>1</v>
      </c>
      <c r="AE87" s="5">
        <f>lighting!J87</f>
        <v>260075</v>
      </c>
    </row>
    <row r="88" spans="2:31">
      <c r="B88" s="4">
        <v>8</v>
      </c>
      <c r="C88" s="4">
        <v>2018</v>
      </c>
      <c r="D88" s="5">
        <f>'Total non-lgt'!D88</f>
        <v>30242278.867249999</v>
      </c>
      <c r="E88" s="5">
        <f>'Total non-lgt'!E88</f>
        <v>327530.27759700001</v>
      </c>
      <c r="F88" s="5">
        <f>'Total non-lgt'!F88</f>
        <v>1594900.3937300001</v>
      </c>
      <c r="G88" s="5">
        <f>'Total non-lgt'!G88</f>
        <v>2131146.1568400003</v>
      </c>
      <c r="H88" s="5">
        <f>'Total non-lgt'!H88</f>
        <v>14427.526662</v>
      </c>
      <c r="I88" s="5">
        <f>SUM('Total non-lgt'!I88:J88)</f>
        <v>9765083.1634999998</v>
      </c>
      <c r="J88" s="5">
        <f>'Total non-lgt'!K88</f>
        <v>87668.86275</v>
      </c>
      <c r="K88" s="5">
        <f>'Total non-lgt'!L88</f>
        <v>237162.66474283949</v>
      </c>
      <c r="L88" s="5">
        <f>SUM('Total non-lgt'!M88:N88)</f>
        <v>1519092.8568827433</v>
      </c>
      <c r="M88" s="5">
        <f>SUM('Total non-lgt'!O88:P88)+'Total non-lgt'!AF88</f>
        <v>904482.26257686608</v>
      </c>
      <c r="N88" s="5">
        <f>'Total non-lgt'!Q88</f>
        <v>491638.64456612128</v>
      </c>
      <c r="O88" s="5">
        <f>'Total non-lgt'!R88</f>
        <v>1930.6016400000001</v>
      </c>
      <c r="P88" s="5">
        <f>SUM('Total non-lgt'!S88:T88)</f>
        <v>217723.59529999999</v>
      </c>
      <c r="Q88" s="5">
        <f>'Total non-lgt'!U88</f>
        <v>6938.2732500000002</v>
      </c>
      <c r="R88" s="5">
        <f>'Total non-lgt'!V88</f>
        <v>2369.5163139345809</v>
      </c>
      <c r="S88" s="5">
        <f>SUM('Total non-lgt'!W88:X88)</f>
        <v>239869.01295067131</v>
      </c>
      <c r="T88" s="5">
        <f>SUM('Total non-lgt'!Y88:Z88)</f>
        <v>735816.50693735457</v>
      </c>
      <c r="U88" s="5">
        <f>'Total non-lgt'!AA88</f>
        <v>3214293.9429529808</v>
      </c>
      <c r="V88" s="5">
        <f>SUM('Total non-lgt'!AB88:AC88)</f>
        <v>35592.074180000003</v>
      </c>
      <c r="W88" s="5">
        <f>'Total non-lgt'!AD88</f>
        <v>115838.37</v>
      </c>
      <c r="X88" s="5">
        <f>'Total non-lgt'!AE88</f>
        <v>80000</v>
      </c>
      <c r="Y88" s="5">
        <f>lighting!D88</f>
        <v>243558</v>
      </c>
      <c r="Z88" s="5">
        <f>lighting!E88</f>
        <v>587243</v>
      </c>
      <c r="AA88" s="5">
        <f>lighting!F88</f>
        <v>6353</v>
      </c>
      <c r="AB88" s="5">
        <f>lighting!G88</f>
        <v>160768</v>
      </c>
      <c r="AC88" s="5">
        <f>lighting!H88</f>
        <v>5733</v>
      </c>
      <c r="AD88" s="5">
        <f>lighting!I88</f>
        <v>1</v>
      </c>
      <c r="AE88" s="5">
        <f>lighting!J88</f>
        <v>260075</v>
      </c>
    </row>
    <row r="89" spans="2:31">
      <c r="B89" s="4">
        <v>9</v>
      </c>
      <c r="C89" s="4">
        <v>2018</v>
      </c>
      <c r="D89" s="5">
        <f>'Total non-lgt'!D89</f>
        <v>29103670.126510002</v>
      </c>
      <c r="E89" s="5">
        <f>'Total non-lgt'!E89</f>
        <v>309145.18311450002</v>
      </c>
      <c r="F89" s="5">
        <f>'Total non-lgt'!F89</f>
        <v>1524681.4637500001</v>
      </c>
      <c r="G89" s="5">
        <f>'Total non-lgt'!G89</f>
        <v>2092250.0296800002</v>
      </c>
      <c r="H89" s="5">
        <f>'Total non-lgt'!H89</f>
        <v>14137.834644</v>
      </c>
      <c r="I89" s="5">
        <f>SUM('Total non-lgt'!I89:J89)</f>
        <v>10030438.37095</v>
      </c>
      <c r="J89" s="5">
        <f>'Total non-lgt'!K89</f>
        <v>83510.255000000005</v>
      </c>
      <c r="K89" s="5">
        <f>'Total non-lgt'!L89</f>
        <v>235442.97395452141</v>
      </c>
      <c r="L89" s="5">
        <f>SUM('Total non-lgt'!M89:N89)</f>
        <v>1520523.4353694329</v>
      </c>
      <c r="M89" s="5">
        <f>SUM('Total non-lgt'!O89:P89)+'Total non-lgt'!AF89</f>
        <v>872182.6728725963</v>
      </c>
      <c r="N89" s="5">
        <f>'Total non-lgt'!Q89</f>
        <v>411080.57615118392</v>
      </c>
      <c r="O89" s="5">
        <f>'Total non-lgt'!R89</f>
        <v>2038.0984800000001</v>
      </c>
      <c r="P89" s="5">
        <f>SUM('Total non-lgt'!S89:T89)</f>
        <v>215157.79565000001</v>
      </c>
      <c r="Q89" s="5">
        <f>'Total non-lgt'!U89</f>
        <v>6754.4657500000003</v>
      </c>
      <c r="R89" s="5">
        <f>'Total non-lgt'!V89</f>
        <v>2244.6877109516231</v>
      </c>
      <c r="S89" s="5">
        <f>SUM('Total non-lgt'!W89:X89)</f>
        <v>237150.31298921956</v>
      </c>
      <c r="T89" s="5">
        <f>SUM('Total non-lgt'!Y89:Z89)</f>
        <v>687913.21191313455</v>
      </c>
      <c r="U89" s="5">
        <f>'Total non-lgt'!AA89</f>
        <v>3219638.1467893105</v>
      </c>
      <c r="V89" s="5">
        <f>SUM('Total non-lgt'!AB89:AC89)</f>
        <v>36723.321940000002</v>
      </c>
      <c r="W89" s="5">
        <f>'Total non-lgt'!AD89</f>
        <v>115838.37</v>
      </c>
      <c r="X89" s="5">
        <f>'Total non-lgt'!AE89</f>
        <v>80000</v>
      </c>
      <c r="Y89" s="5">
        <f>lighting!D89</f>
        <v>243558</v>
      </c>
      <c r="Z89" s="5">
        <f>lighting!E89</f>
        <v>587732</v>
      </c>
      <c r="AA89" s="5">
        <f>lighting!F89</f>
        <v>6353</v>
      </c>
      <c r="AB89" s="5">
        <f>lighting!G89</f>
        <v>160768</v>
      </c>
      <c r="AC89" s="5">
        <f>lighting!H89</f>
        <v>5733</v>
      </c>
      <c r="AD89" s="5">
        <f>lighting!I89</f>
        <v>1</v>
      </c>
      <c r="AE89" s="5">
        <f>lighting!J89</f>
        <v>260075</v>
      </c>
    </row>
    <row r="90" spans="2:31">
      <c r="B90" s="4">
        <v>10</v>
      </c>
      <c r="C90" s="4">
        <v>2018</v>
      </c>
      <c r="D90" s="5">
        <f>'Total non-lgt'!D90</f>
        <v>24613601.553550001</v>
      </c>
      <c r="E90" s="5">
        <f>'Total non-lgt'!E90</f>
        <v>254598.90895499999</v>
      </c>
      <c r="F90" s="5">
        <f>'Total non-lgt'!F90</f>
        <v>1263730.88203</v>
      </c>
      <c r="G90" s="5">
        <f>'Total non-lgt'!G90</f>
        <v>1879731.22884</v>
      </c>
      <c r="H90" s="5">
        <f>'Total non-lgt'!H90</f>
        <v>12553.220843999999</v>
      </c>
      <c r="I90" s="5">
        <f>SUM('Total non-lgt'!I90:J90)</f>
        <v>9632473.6490000002</v>
      </c>
      <c r="J90" s="5">
        <f>'Total non-lgt'!K90</f>
        <v>74234.111999999994</v>
      </c>
      <c r="K90" s="5">
        <f>'Total non-lgt'!L90</f>
        <v>192827.32683617398</v>
      </c>
      <c r="L90" s="5">
        <f>SUM('Total non-lgt'!M90:N90)</f>
        <v>1416059.5491882826</v>
      </c>
      <c r="M90" s="5">
        <f>SUM('Total non-lgt'!O90:P90)+'Total non-lgt'!AF90</f>
        <v>818357.17221930146</v>
      </c>
      <c r="N90" s="5">
        <f>'Total non-lgt'!Q90</f>
        <v>265061.50717811927</v>
      </c>
      <c r="O90" s="5">
        <f>'Total non-lgt'!R90</f>
        <v>1737.53712</v>
      </c>
      <c r="P90" s="5">
        <f>SUM('Total non-lgt'!S90:T90)</f>
        <v>200798.44520000002</v>
      </c>
      <c r="Q90" s="5">
        <f>'Total non-lgt'!U90</f>
        <v>6650.4842500000004</v>
      </c>
      <c r="R90" s="5">
        <f>'Total non-lgt'!V90</f>
        <v>1606.9967116960113</v>
      </c>
      <c r="S90" s="5">
        <f>SUM('Total non-lgt'!W90:X90)</f>
        <v>222285.89225404424</v>
      </c>
      <c r="T90" s="5">
        <f>SUM('Total non-lgt'!Y90:Z90)</f>
        <v>643912.17223148851</v>
      </c>
      <c r="U90" s="5">
        <f>'Total non-lgt'!AA90</f>
        <v>1449893.3390693273</v>
      </c>
      <c r="V90" s="5">
        <f>SUM('Total non-lgt'!AB90:AC90)</f>
        <v>31809.880660000003</v>
      </c>
      <c r="W90" s="5">
        <f>'Total non-lgt'!AD90</f>
        <v>186279.886</v>
      </c>
      <c r="X90" s="5">
        <f>'Total non-lgt'!AE90</f>
        <v>80000</v>
      </c>
      <c r="Y90" s="5">
        <f>lighting!D90</f>
        <v>243558</v>
      </c>
      <c r="Z90" s="5">
        <f>lighting!E90</f>
        <v>588222</v>
      </c>
      <c r="AA90" s="5">
        <f>lighting!F90</f>
        <v>6353</v>
      </c>
      <c r="AB90" s="5">
        <f>lighting!G90</f>
        <v>160768</v>
      </c>
      <c r="AC90" s="5">
        <f>lighting!H90</f>
        <v>5733</v>
      </c>
      <c r="AD90" s="5">
        <f>lighting!I90</f>
        <v>1</v>
      </c>
      <c r="AE90" s="5">
        <f>lighting!J90</f>
        <v>260075</v>
      </c>
    </row>
    <row r="91" spans="2:31">
      <c r="B91" s="4">
        <v>11</v>
      </c>
      <c r="C91" s="4">
        <v>2018</v>
      </c>
      <c r="D91" s="5">
        <f>'Total non-lgt'!D91</f>
        <v>18909292.137850001</v>
      </c>
      <c r="E91" s="5">
        <f>'Total non-lgt'!E91</f>
        <v>193245.89269949999</v>
      </c>
      <c r="F91" s="5">
        <f>'Total non-lgt'!F91</f>
        <v>957158.47990999999</v>
      </c>
      <c r="G91" s="5">
        <f>'Total non-lgt'!G91</f>
        <v>1550936.8130399999</v>
      </c>
      <c r="H91" s="5">
        <f>'Total non-lgt'!H91</f>
        <v>10100.197656</v>
      </c>
      <c r="I91" s="5">
        <f>SUM('Total non-lgt'!I91:J91)</f>
        <v>8250180.1315000001</v>
      </c>
      <c r="J91" s="5">
        <f>'Total non-lgt'!K91</f>
        <v>63203.013749999998</v>
      </c>
      <c r="K91" s="5">
        <f>'Total non-lgt'!L91</f>
        <v>126309.3373</v>
      </c>
      <c r="L91" s="5">
        <f>SUM('Total non-lgt'!M91:N91)</f>
        <v>1298704.7736399469</v>
      </c>
      <c r="M91" s="5">
        <f>SUM('Total non-lgt'!O91:P91)+'Total non-lgt'!AF91</f>
        <v>768875.44388692116</v>
      </c>
      <c r="N91" s="5">
        <f>'Total non-lgt'!Q91</f>
        <v>229671.27225640847</v>
      </c>
      <c r="O91" s="5">
        <f>'Total non-lgt'!R91</f>
        <v>1501.1515200000001</v>
      </c>
      <c r="P91" s="5">
        <f>SUM('Total non-lgt'!S91:T91)</f>
        <v>183834.65995000003</v>
      </c>
      <c r="Q91" s="5">
        <f>'Total non-lgt'!U91</f>
        <v>6264.3964999999998</v>
      </c>
      <c r="R91" s="5">
        <f>'Total non-lgt'!V91</f>
        <v>986.80103999999994</v>
      </c>
      <c r="S91" s="5">
        <f>SUM('Total non-lgt'!W91:X91)</f>
        <v>210879.8097549908</v>
      </c>
      <c r="T91" s="5">
        <f>SUM('Total non-lgt'!Y91:Z91)</f>
        <v>579193.01109128853</v>
      </c>
      <c r="U91" s="5">
        <f>'Total non-lgt'!AA91</f>
        <v>1160058.5431999071</v>
      </c>
      <c r="V91" s="5">
        <f>SUM('Total non-lgt'!AB91:AC91)</f>
        <v>34640.25664</v>
      </c>
      <c r="W91" s="5">
        <f>'Total non-lgt'!AD91</f>
        <v>184013.454</v>
      </c>
      <c r="X91" s="5">
        <f>'Total non-lgt'!AE91</f>
        <v>80000</v>
      </c>
      <c r="Y91" s="5">
        <f>lighting!D91</f>
        <v>243558</v>
      </c>
      <c r="Z91" s="5">
        <f>lighting!E91</f>
        <v>588712</v>
      </c>
      <c r="AA91" s="5">
        <f>lighting!F91</f>
        <v>6353</v>
      </c>
      <c r="AB91" s="5">
        <f>lighting!G91</f>
        <v>160768</v>
      </c>
      <c r="AC91" s="5">
        <f>lighting!H91</f>
        <v>5733</v>
      </c>
      <c r="AD91" s="5">
        <f>lighting!I91</f>
        <v>1</v>
      </c>
      <c r="AE91" s="5">
        <f>lighting!J91</f>
        <v>260075</v>
      </c>
    </row>
    <row r="92" spans="2:31">
      <c r="B92" s="4">
        <v>12</v>
      </c>
      <c r="C92" s="4">
        <v>2018</v>
      </c>
      <c r="D92" s="5">
        <f>'Total non-lgt'!D92</f>
        <v>21297334.437509999</v>
      </c>
      <c r="E92" s="5">
        <f>'Total non-lgt'!E92</f>
        <v>219312.45175800001</v>
      </c>
      <c r="F92" s="5">
        <f>'Total non-lgt'!F92</f>
        <v>1108599.9032700001</v>
      </c>
      <c r="G92" s="5">
        <f>'Total non-lgt'!G92</f>
        <v>1642168.4534400001</v>
      </c>
      <c r="H92" s="5">
        <f>'Total non-lgt'!H92</f>
        <v>10773.684162000001</v>
      </c>
      <c r="I92" s="5">
        <f>SUM('Total non-lgt'!I92:J92)</f>
        <v>8369204.4891000008</v>
      </c>
      <c r="J92" s="5">
        <f>'Total non-lgt'!K92</f>
        <v>66019.217750000011</v>
      </c>
      <c r="K92" s="5">
        <f>'Total non-lgt'!L92</f>
        <v>121775.76776</v>
      </c>
      <c r="L92" s="5">
        <f>SUM('Total non-lgt'!M92:N92)</f>
        <v>1292534.840532959</v>
      </c>
      <c r="M92" s="5">
        <f>SUM('Total non-lgt'!O92:P92)+'Total non-lgt'!AF92</f>
        <v>752139.52611910552</v>
      </c>
      <c r="N92" s="5">
        <f>'Total non-lgt'!Q92</f>
        <v>238932.86950642327</v>
      </c>
      <c r="O92" s="5">
        <f>'Total non-lgt'!R92</f>
        <v>1661.0048400000001</v>
      </c>
      <c r="P92" s="5">
        <f>SUM('Total non-lgt'!S92:T92)</f>
        <v>189076.85925000001</v>
      </c>
      <c r="Q92" s="5">
        <f>'Total non-lgt'!U92</f>
        <v>6127.3010000000004</v>
      </c>
      <c r="R92" s="5">
        <f>'Total non-lgt'!V92</f>
        <v>940.17445999999995</v>
      </c>
      <c r="S92" s="5">
        <f>SUM('Total non-lgt'!W92:X92)</f>
        <v>209768.83470553957</v>
      </c>
      <c r="T92" s="5">
        <f>SUM('Total non-lgt'!Y92:Z92)</f>
        <v>570687.35254512064</v>
      </c>
      <c r="U92" s="5">
        <f>'Total non-lgt'!AA92</f>
        <v>1250097.704426955</v>
      </c>
      <c r="V92" s="5">
        <f>SUM('Total non-lgt'!AB92:AC92)</f>
        <v>23743.95406</v>
      </c>
      <c r="W92" s="5">
        <f>'Total non-lgt'!AD92</f>
        <v>115838.37</v>
      </c>
      <c r="X92" s="5">
        <f>'Total non-lgt'!AE92</f>
        <v>80000</v>
      </c>
      <c r="Y92" s="5">
        <f>lighting!D92</f>
        <v>243558</v>
      </c>
      <c r="Z92" s="5">
        <f>lighting!E92</f>
        <v>589203</v>
      </c>
      <c r="AA92" s="5">
        <f>lighting!F92</f>
        <v>6353</v>
      </c>
      <c r="AB92" s="5">
        <f>lighting!G92</f>
        <v>160768</v>
      </c>
      <c r="AC92" s="5">
        <f>lighting!H92</f>
        <v>5733</v>
      </c>
      <c r="AD92" s="5">
        <f>lighting!I92</f>
        <v>1</v>
      </c>
      <c r="AE92" s="5">
        <f>lighting!J92</f>
        <v>260075</v>
      </c>
    </row>
    <row r="93" spans="2:31">
      <c r="B93" s="4">
        <v>1</v>
      </c>
      <c r="C93" s="4">
        <v>2019</v>
      </c>
      <c r="D93" s="5">
        <f>'Total non-lgt'!D93</f>
        <v>24944489.328129999</v>
      </c>
      <c r="E93" s="5">
        <f>'Total non-lgt'!E93</f>
        <v>255713.93355449999</v>
      </c>
      <c r="F93" s="5">
        <f>'Total non-lgt'!F93</f>
        <v>1318797.88322</v>
      </c>
      <c r="G93" s="5">
        <f>'Total non-lgt'!G93</f>
        <v>1815867.43068</v>
      </c>
      <c r="H93" s="5">
        <f>'Total non-lgt'!H93</f>
        <v>12047.375196000001</v>
      </c>
      <c r="I93" s="5">
        <f>SUM('Total non-lgt'!I93:J93)</f>
        <v>8501919.0916999988</v>
      </c>
      <c r="J93" s="5">
        <f>'Total non-lgt'!K93</f>
        <v>67266.912750000003</v>
      </c>
      <c r="K93" s="5">
        <f>'Total non-lgt'!L93</f>
        <v>124997.25916</v>
      </c>
      <c r="L93" s="5">
        <f>SUM('Total non-lgt'!M93:N93)</f>
        <v>1269907.1312329588</v>
      </c>
      <c r="M93" s="5">
        <f>SUM('Total non-lgt'!O93:P93)+'Total non-lgt'!AF93</f>
        <v>753915.80240785342</v>
      </c>
      <c r="N93" s="5">
        <f>'Total non-lgt'!Q93</f>
        <v>258542.95745368156</v>
      </c>
      <c r="O93" s="5">
        <f>'Total non-lgt'!R93</f>
        <v>1912.33548</v>
      </c>
      <c r="P93" s="5">
        <f>SUM('Total non-lgt'!S93:T93)</f>
        <v>191241.9559</v>
      </c>
      <c r="Q93" s="5">
        <f>'Total non-lgt'!U93</f>
        <v>6011.0619999999999</v>
      </c>
      <c r="R93" s="5">
        <f>'Total non-lgt'!V93</f>
        <v>889.77215999999999</v>
      </c>
      <c r="S93" s="5">
        <f>SUM('Total non-lgt'!W93:X93)</f>
        <v>206643.6598790446</v>
      </c>
      <c r="T93" s="5">
        <f>SUM('Total non-lgt'!Y93:Z93)</f>
        <v>505091.14182002534</v>
      </c>
      <c r="U93" s="5">
        <f>'Total non-lgt'!AA93</f>
        <v>1359864.6038083469</v>
      </c>
      <c r="V93" s="5">
        <f>SUM('Total non-lgt'!AB93:AC93)</f>
        <v>37280.654479999997</v>
      </c>
      <c r="W93" s="5">
        <f>'Total non-lgt'!AD93</f>
        <v>115838.37</v>
      </c>
      <c r="X93" s="5">
        <f>'Total non-lgt'!AE93</f>
        <v>80000</v>
      </c>
      <c r="Y93" s="5">
        <f>lighting!D93</f>
        <v>243558</v>
      </c>
      <c r="Z93" s="5">
        <f>lighting!E93</f>
        <v>589694</v>
      </c>
      <c r="AA93" s="5">
        <f>lighting!F93</f>
        <v>6353</v>
      </c>
      <c r="AB93" s="5">
        <f>lighting!G93</f>
        <v>160768</v>
      </c>
      <c r="AC93" s="5">
        <f>lighting!H93</f>
        <v>5733</v>
      </c>
      <c r="AD93" s="5">
        <f>lighting!I93</f>
        <v>1</v>
      </c>
      <c r="AE93" s="5">
        <f>lighting!J93</f>
        <v>260075</v>
      </c>
    </row>
    <row r="94" spans="2:31">
      <c r="B94" s="4">
        <v>2</v>
      </c>
      <c r="C94" s="4">
        <v>2019</v>
      </c>
      <c r="D94" s="5">
        <f>'Total non-lgt'!D94</f>
        <v>23328918.996849999</v>
      </c>
      <c r="E94" s="5">
        <f>'Total non-lgt'!E94</f>
        <v>233761.405203</v>
      </c>
      <c r="F94" s="5">
        <f>'Total non-lgt'!F94</f>
        <v>1215335.48594</v>
      </c>
      <c r="G94" s="5">
        <f>'Total non-lgt'!G94</f>
        <v>1735870.0192800001</v>
      </c>
      <c r="H94" s="5">
        <f>'Total non-lgt'!H94</f>
        <v>11437.324524</v>
      </c>
      <c r="I94" s="5">
        <f>SUM('Total non-lgt'!I94:J94)</f>
        <v>8498849.3350499999</v>
      </c>
      <c r="J94" s="5">
        <f>'Total non-lgt'!K94</f>
        <v>65050.974750000008</v>
      </c>
      <c r="K94" s="5">
        <f>'Total non-lgt'!L94</f>
        <v>124172.49666</v>
      </c>
      <c r="L94" s="5">
        <f>SUM('Total non-lgt'!M94:N94)</f>
        <v>1254086.7818949483</v>
      </c>
      <c r="M94" s="5">
        <f>SUM('Total non-lgt'!O94:P94)+'Total non-lgt'!AF94</f>
        <v>742528.09453550272</v>
      </c>
      <c r="N94" s="5">
        <f>'Total non-lgt'!Q94</f>
        <v>235236.38791209698</v>
      </c>
      <c r="O94" s="5">
        <f>'Total non-lgt'!R94</f>
        <v>1903.4466</v>
      </c>
      <c r="P94" s="5">
        <f>SUM('Total non-lgt'!S94:T94)</f>
        <v>186784.36125000002</v>
      </c>
      <c r="Q94" s="5">
        <f>'Total non-lgt'!U94</f>
        <v>5832.2070000000003</v>
      </c>
      <c r="R94" s="5">
        <f>'Total non-lgt'!V94</f>
        <v>1072.2177999999999</v>
      </c>
      <c r="S94" s="5">
        <f>SUM('Total non-lgt'!W94:X94)</f>
        <v>203301.69535091205</v>
      </c>
      <c r="T94" s="5">
        <f>SUM('Total non-lgt'!Y94:Z94)</f>
        <v>525068.3466385362</v>
      </c>
      <c r="U94" s="5">
        <f>'Total non-lgt'!AA94</f>
        <v>1076680.0952457422</v>
      </c>
      <c r="V94" s="5">
        <f>SUM('Total non-lgt'!AB94:AC94)</f>
        <v>34882.058860000005</v>
      </c>
      <c r="W94" s="5">
        <f>'Total non-lgt'!AD94</f>
        <v>115838.37</v>
      </c>
      <c r="X94" s="5">
        <f>'Total non-lgt'!AE94</f>
        <v>80000</v>
      </c>
      <c r="Y94" s="5">
        <f>lighting!D94</f>
        <v>243558</v>
      </c>
      <c r="Z94" s="5">
        <f>lighting!E94</f>
        <v>590185</v>
      </c>
      <c r="AA94" s="5">
        <f>lighting!F94</f>
        <v>6353</v>
      </c>
      <c r="AB94" s="5">
        <f>lighting!G94</f>
        <v>160768</v>
      </c>
      <c r="AC94" s="5">
        <f>lighting!H94</f>
        <v>5733</v>
      </c>
      <c r="AD94" s="5">
        <f>lighting!I94</f>
        <v>1</v>
      </c>
      <c r="AE94" s="5">
        <f>lighting!J94</f>
        <v>260075</v>
      </c>
    </row>
    <row r="95" spans="2:31">
      <c r="B95" s="4">
        <v>3</v>
      </c>
      <c r="C95" s="4">
        <v>2019</v>
      </c>
      <c r="D95" s="5">
        <f>'Total non-lgt'!D95</f>
        <v>20553102.09361</v>
      </c>
      <c r="E95" s="5">
        <f>'Total non-lgt'!E95</f>
        <v>201736.75167299999</v>
      </c>
      <c r="F95" s="5">
        <f>'Total non-lgt'!F95</f>
        <v>1052081.5937700002</v>
      </c>
      <c r="G95" s="5">
        <f>'Total non-lgt'!G95</f>
        <v>1595709.0660000001</v>
      </c>
      <c r="H95" s="5">
        <f>'Total non-lgt'!H95</f>
        <v>10384.761473999999</v>
      </c>
      <c r="I95" s="5">
        <f>SUM('Total non-lgt'!I95:J95)</f>
        <v>8182065.8153000008</v>
      </c>
      <c r="J95" s="5">
        <f>'Total non-lgt'!K95</f>
        <v>59022.123500000002</v>
      </c>
      <c r="K95" s="5">
        <f>'Total non-lgt'!L95</f>
        <v>124304.81724</v>
      </c>
      <c r="L95" s="5">
        <f>SUM('Total non-lgt'!M95:N95)</f>
        <v>1277454.8897458403</v>
      </c>
      <c r="M95" s="5">
        <f>SUM('Total non-lgt'!O95:P95)+'Total non-lgt'!AF95</f>
        <v>763590.62025850662</v>
      </c>
      <c r="N95" s="5">
        <f>'Total non-lgt'!Q95</f>
        <v>251751.4457770403</v>
      </c>
      <c r="O95" s="5">
        <f>'Total non-lgt'!R95</f>
        <v>1897.3416</v>
      </c>
      <c r="P95" s="5">
        <f>SUM('Total non-lgt'!S95:T95)</f>
        <v>186378.31030000001</v>
      </c>
      <c r="Q95" s="5">
        <f>'Total non-lgt'!U95</f>
        <v>6091.1262500000003</v>
      </c>
      <c r="R95" s="5">
        <f>'Total non-lgt'!V95</f>
        <v>1031.50414</v>
      </c>
      <c r="S95" s="5">
        <f>SUM('Total non-lgt'!W95:X95)</f>
        <v>208122.92444483185</v>
      </c>
      <c r="T95" s="5">
        <f>SUM('Total non-lgt'!Y95:Z95)</f>
        <v>523837.23014258238</v>
      </c>
      <c r="U95" s="5">
        <f>'Total non-lgt'!AA95</f>
        <v>1333792.5722050013</v>
      </c>
      <c r="V95" s="5">
        <f>SUM('Total non-lgt'!AB95:AC95)</f>
        <v>34621.847439999998</v>
      </c>
      <c r="W95" s="5">
        <f>'Total non-lgt'!AD95</f>
        <v>115838.37</v>
      </c>
      <c r="X95" s="5">
        <f>'Total non-lgt'!AE95</f>
        <v>80000</v>
      </c>
      <c r="Y95" s="5">
        <f>lighting!D95</f>
        <v>243558</v>
      </c>
      <c r="Z95" s="5">
        <f>lighting!E95</f>
        <v>590677</v>
      </c>
      <c r="AA95" s="5">
        <f>lighting!F95</f>
        <v>6353</v>
      </c>
      <c r="AB95" s="5">
        <f>lighting!G95</f>
        <v>160768</v>
      </c>
      <c r="AC95" s="5">
        <f>lighting!H95</f>
        <v>5733</v>
      </c>
      <c r="AD95" s="5">
        <f>lighting!I95</f>
        <v>1</v>
      </c>
      <c r="AE95" s="5">
        <f>lighting!J95</f>
        <v>260075</v>
      </c>
    </row>
    <row r="96" spans="2:31">
      <c r="B96" s="4">
        <v>4</v>
      </c>
      <c r="C96" s="4">
        <v>2019</v>
      </c>
      <c r="D96" s="5">
        <f>'Total non-lgt'!D96</f>
        <v>19573768.07903</v>
      </c>
      <c r="E96" s="5">
        <f>'Total non-lgt'!E96</f>
        <v>190082.19227550001</v>
      </c>
      <c r="F96" s="5">
        <f>'Total non-lgt'!F96</f>
        <v>1001764.58944</v>
      </c>
      <c r="G96" s="5">
        <f>'Total non-lgt'!G96</f>
        <v>1592412.02712</v>
      </c>
      <c r="H96" s="5">
        <f>'Total non-lgt'!H96</f>
        <v>10348.299972000001</v>
      </c>
      <c r="I96" s="5">
        <f>SUM('Total non-lgt'!I96:J96)</f>
        <v>7990286.5595999993</v>
      </c>
      <c r="J96" s="5">
        <f>'Total non-lgt'!K96</f>
        <v>62978.357250000001</v>
      </c>
      <c r="K96" s="5">
        <f>'Total non-lgt'!L96</f>
        <v>132102.37442000001</v>
      </c>
      <c r="L96" s="5">
        <f>SUM('Total non-lgt'!M96:N96)</f>
        <v>1346279.0592361193</v>
      </c>
      <c r="M96" s="5">
        <f>SUM('Total non-lgt'!O96:P96)+'Total non-lgt'!AF96</f>
        <v>791134.8480746469</v>
      </c>
      <c r="N96" s="5">
        <f>'Total non-lgt'!Q96</f>
        <v>258330.98864135589</v>
      </c>
      <c r="O96" s="5">
        <f>'Total non-lgt'!R96</f>
        <v>1879.0754400000001</v>
      </c>
      <c r="P96" s="5">
        <f>SUM('Total non-lgt'!S96:T96)</f>
        <v>190645.13469999997</v>
      </c>
      <c r="Q96" s="5">
        <f>'Total non-lgt'!U96</f>
        <v>6170.8095000000003</v>
      </c>
      <c r="R96" s="5">
        <f>'Total non-lgt'!V96</f>
        <v>992.71395999999993</v>
      </c>
      <c r="S96" s="5">
        <f>SUM('Total non-lgt'!W96:X96)</f>
        <v>213979.29346990614</v>
      </c>
      <c r="T96" s="5">
        <f>SUM('Total non-lgt'!Y96:Z96)</f>
        <v>573801.71571202495</v>
      </c>
      <c r="U96" s="5">
        <f>'Total non-lgt'!AA96</f>
        <v>1333083.0034781157</v>
      </c>
      <c r="V96" s="5">
        <f>SUM('Total non-lgt'!AB96:AC96)</f>
        <v>30047.046179999998</v>
      </c>
      <c r="W96" s="5">
        <f>'Total non-lgt'!AD96</f>
        <v>115838.37</v>
      </c>
      <c r="X96" s="5">
        <f>'Total non-lgt'!AE96</f>
        <v>80000</v>
      </c>
      <c r="Y96" s="5">
        <f>lighting!D96</f>
        <v>243558</v>
      </c>
      <c r="Z96" s="5">
        <f>lighting!E96</f>
        <v>591169</v>
      </c>
      <c r="AA96" s="5">
        <f>lighting!F96</f>
        <v>6353</v>
      </c>
      <c r="AB96" s="5">
        <f>lighting!G96</f>
        <v>160768</v>
      </c>
      <c r="AC96" s="5">
        <f>lighting!H96</f>
        <v>5733</v>
      </c>
      <c r="AD96" s="5">
        <f>lighting!I96</f>
        <v>1</v>
      </c>
      <c r="AE96" s="5">
        <f>lighting!J96</f>
        <v>260075</v>
      </c>
    </row>
    <row r="97" spans="2:31">
      <c r="B97" s="4">
        <v>5</v>
      </c>
      <c r="C97" s="4">
        <v>2019</v>
      </c>
      <c r="D97" s="5">
        <f>'Total non-lgt'!D97</f>
        <v>20380912.96517</v>
      </c>
      <c r="E97" s="5">
        <f>'Total non-lgt'!E97</f>
        <v>201771.32917350001</v>
      </c>
      <c r="F97" s="5">
        <f>'Total non-lgt'!F97</f>
        <v>1081845.1696600001</v>
      </c>
      <c r="G97" s="5">
        <f>'Total non-lgt'!G97</f>
        <v>1682367.71796</v>
      </c>
      <c r="H97" s="5">
        <f>'Total non-lgt'!H97</f>
        <v>11001.427524000001</v>
      </c>
      <c r="I97" s="5">
        <f>SUM('Total non-lgt'!I97:J97)</f>
        <v>8483804.6001000013</v>
      </c>
      <c r="J97" s="5">
        <f>'Total non-lgt'!K97</f>
        <v>67790.55475000001</v>
      </c>
      <c r="K97" s="5">
        <f>'Total non-lgt'!L97</f>
        <v>139125.95392</v>
      </c>
      <c r="L97" s="5">
        <f>SUM('Total non-lgt'!M97:N97)</f>
        <v>1397566.3287062917</v>
      </c>
      <c r="M97" s="5">
        <f>SUM('Total non-lgt'!O97:P97)+'Total non-lgt'!AF97</f>
        <v>808155.23411653889</v>
      </c>
      <c r="N97" s="5">
        <f>'Total non-lgt'!Q97</f>
        <v>248175.12897479598</v>
      </c>
      <c r="O97" s="5">
        <f>'Total non-lgt'!R97</f>
        <v>1562.5922399999999</v>
      </c>
      <c r="P97" s="5">
        <f>SUM('Total non-lgt'!S97:T97)</f>
        <v>198911.22185</v>
      </c>
      <c r="Q97" s="5">
        <f>'Total non-lgt'!U97</f>
        <v>6646.0372500000003</v>
      </c>
      <c r="R97" s="5">
        <f>'Total non-lgt'!V97</f>
        <v>1356.3229200000001</v>
      </c>
      <c r="S97" s="5">
        <f>SUM('Total non-lgt'!W97:X97)</f>
        <v>224096.77789142821</v>
      </c>
      <c r="T97" s="5">
        <f>SUM('Total non-lgt'!Y97:Z97)</f>
        <v>634880.00046557107</v>
      </c>
      <c r="U97" s="5">
        <f>'Total non-lgt'!AA97</f>
        <v>1396676.222391587</v>
      </c>
      <c r="V97" s="5">
        <f>SUM('Total non-lgt'!AB97:AC97)</f>
        <v>36518.602959999997</v>
      </c>
      <c r="W97" s="5">
        <f>'Total non-lgt'!AD97</f>
        <v>115838.37</v>
      </c>
      <c r="X97" s="5">
        <f>'Total non-lgt'!AE97</f>
        <v>80000</v>
      </c>
      <c r="Y97" s="5">
        <f>lighting!D97</f>
        <v>243558</v>
      </c>
      <c r="Z97" s="5">
        <f>lighting!E97</f>
        <v>591662</v>
      </c>
      <c r="AA97" s="5">
        <f>lighting!F97</f>
        <v>6353</v>
      </c>
      <c r="AB97" s="5">
        <f>lighting!G97</f>
        <v>160768</v>
      </c>
      <c r="AC97" s="5">
        <f>lighting!H97</f>
        <v>5733</v>
      </c>
      <c r="AD97" s="5">
        <f>lighting!I97</f>
        <v>1</v>
      </c>
      <c r="AE97" s="5">
        <f>lighting!J97</f>
        <v>260075</v>
      </c>
    </row>
    <row r="98" spans="2:31">
      <c r="B98" s="4">
        <v>6</v>
      </c>
      <c r="C98" s="4">
        <v>2019</v>
      </c>
      <c r="D98" s="5">
        <f>'Total non-lgt'!D98</f>
        <v>26550203.73387</v>
      </c>
      <c r="E98" s="5">
        <f>'Total non-lgt'!E98</f>
        <v>263742.80177399999</v>
      </c>
      <c r="F98" s="5">
        <f>'Total non-lgt'!F98</f>
        <v>1454050.6927700001</v>
      </c>
      <c r="G98" s="5">
        <f>'Total non-lgt'!G98</f>
        <v>1993725.04104</v>
      </c>
      <c r="H98" s="5">
        <f>'Total non-lgt'!H98</f>
        <v>13285.066266</v>
      </c>
      <c r="I98" s="5">
        <f>SUM('Total non-lgt'!I98:J98)</f>
        <v>9441008.0360500012</v>
      </c>
      <c r="J98" s="5">
        <f>'Total non-lgt'!K98</f>
        <v>81308.465750000003</v>
      </c>
      <c r="K98" s="5">
        <f>'Total non-lgt'!L98</f>
        <v>193327.60609722184</v>
      </c>
      <c r="L98" s="5">
        <f>SUM('Total non-lgt'!M98:N98)</f>
        <v>1526753.2640614265</v>
      </c>
      <c r="M98" s="5">
        <f>SUM('Total non-lgt'!O98:P98)+'Total non-lgt'!AF98</f>
        <v>865224.31475036568</v>
      </c>
      <c r="N98" s="5">
        <f>'Total non-lgt'!Q98</f>
        <v>438068.78803743707</v>
      </c>
      <c r="O98" s="5">
        <f>'Total non-lgt'!R98</f>
        <v>1738.0255200000001</v>
      </c>
      <c r="P98" s="5">
        <f>SUM('Total non-lgt'!S98:T98)</f>
        <v>212042.13159999996</v>
      </c>
      <c r="Q98" s="5">
        <f>'Total non-lgt'!U98</f>
        <v>6741.5542500000001</v>
      </c>
      <c r="R98" s="5">
        <f>'Total non-lgt'!V98</f>
        <v>1559.7570818711838</v>
      </c>
      <c r="S98" s="5">
        <f>SUM('Total non-lgt'!W98:X98)</f>
        <v>236373.95609775203</v>
      </c>
      <c r="T98" s="5">
        <f>SUM('Total non-lgt'!Y98:Z98)</f>
        <v>667069.72517403751</v>
      </c>
      <c r="U98" s="5">
        <f>'Total non-lgt'!AA98</f>
        <v>2723667.8761209389</v>
      </c>
      <c r="V98" s="5">
        <f>SUM('Total non-lgt'!AB98:AC98)</f>
        <v>31642.410019999999</v>
      </c>
      <c r="W98" s="5">
        <f>'Total non-lgt'!AD98</f>
        <v>115838.37</v>
      </c>
      <c r="X98" s="5">
        <f>'Total non-lgt'!AE98</f>
        <v>80000</v>
      </c>
      <c r="Y98" s="5">
        <f>lighting!D98</f>
        <v>243558</v>
      </c>
      <c r="Z98" s="5">
        <f>lighting!E98</f>
        <v>592155</v>
      </c>
      <c r="AA98" s="5">
        <f>lighting!F98</f>
        <v>6353</v>
      </c>
      <c r="AB98" s="5">
        <f>lighting!G98</f>
        <v>160768</v>
      </c>
      <c r="AC98" s="5">
        <f>lighting!H98</f>
        <v>5733</v>
      </c>
      <c r="AD98" s="5">
        <f>lighting!I98</f>
        <v>1</v>
      </c>
      <c r="AE98" s="5">
        <f>lighting!J98</f>
        <v>260075</v>
      </c>
    </row>
    <row r="99" spans="2:31">
      <c r="B99" s="4">
        <v>7</v>
      </c>
      <c r="C99" s="4">
        <v>2019</v>
      </c>
      <c r="D99" s="5">
        <f>'Total non-lgt'!D99</f>
        <v>30142485.184390001</v>
      </c>
      <c r="E99" s="5">
        <f>'Total non-lgt'!E99</f>
        <v>297158.82651300001</v>
      </c>
      <c r="F99" s="5">
        <f>'Total non-lgt'!F99</f>
        <v>1671059.5868200001</v>
      </c>
      <c r="G99" s="5">
        <f>'Total non-lgt'!G99</f>
        <v>2151049.2823200002</v>
      </c>
      <c r="H99" s="5">
        <f>'Total non-lgt'!H99</f>
        <v>14431.321530000001</v>
      </c>
      <c r="I99" s="5">
        <f>SUM('Total non-lgt'!I99:J99)</f>
        <v>9856969.3542500008</v>
      </c>
      <c r="J99" s="5">
        <f>'Total non-lgt'!K99</f>
        <v>84653.384000000005</v>
      </c>
      <c r="K99" s="5">
        <f>'Total non-lgt'!L99</f>
        <v>240603.76807703081</v>
      </c>
      <c r="L99" s="5">
        <f>SUM('Total non-lgt'!M99:N99)</f>
        <v>1526353.9406658306</v>
      </c>
      <c r="M99" s="5">
        <f>SUM('Total non-lgt'!O99:P99)+'Total non-lgt'!AF99</f>
        <v>880030.53912747465</v>
      </c>
      <c r="N99" s="5">
        <f>'Total non-lgt'!Q99</f>
        <v>485827.3824585852</v>
      </c>
      <c r="O99" s="5">
        <f>'Total non-lgt'!R99</f>
        <v>1842.10356</v>
      </c>
      <c r="P99" s="5">
        <f>SUM('Total non-lgt'!S99:T99)</f>
        <v>219268.54475000003</v>
      </c>
      <c r="Q99" s="5">
        <f>'Total non-lgt'!U99</f>
        <v>6972.9454999999998</v>
      </c>
      <c r="R99" s="5">
        <f>'Total non-lgt'!V99</f>
        <v>2097.5984518595142</v>
      </c>
      <c r="S99" s="5">
        <f>SUM('Total non-lgt'!W99:X99)</f>
        <v>234536.17475341106</v>
      </c>
      <c r="T99" s="5">
        <f>SUM('Total non-lgt'!Y99:Z99)</f>
        <v>693177.39888709481</v>
      </c>
      <c r="U99" s="5">
        <f>'Total non-lgt'!AA99</f>
        <v>3231939.0385539322</v>
      </c>
      <c r="V99" s="5">
        <f>SUM('Total non-lgt'!AB99:AC99)</f>
        <v>33327.943919999998</v>
      </c>
      <c r="W99" s="5">
        <f>'Total non-lgt'!AD99</f>
        <v>115838.37</v>
      </c>
      <c r="X99" s="5">
        <f>'Total non-lgt'!AE99</f>
        <v>80000</v>
      </c>
      <c r="Y99" s="5">
        <f>lighting!D99</f>
        <v>243558</v>
      </c>
      <c r="Z99" s="5">
        <f>lighting!E99</f>
        <v>592648</v>
      </c>
      <c r="AA99" s="5">
        <f>lighting!F99</f>
        <v>6353</v>
      </c>
      <c r="AB99" s="5">
        <f>lighting!G99</f>
        <v>160768</v>
      </c>
      <c r="AC99" s="5">
        <f>lighting!H99</f>
        <v>5733</v>
      </c>
      <c r="AD99" s="5">
        <f>lighting!I99</f>
        <v>1</v>
      </c>
      <c r="AE99" s="5">
        <f>lighting!J99</f>
        <v>260075</v>
      </c>
    </row>
    <row r="100" spans="2:31">
      <c r="B100" s="4">
        <v>8</v>
      </c>
      <c r="C100" s="4">
        <v>2019</v>
      </c>
      <c r="D100" s="5">
        <f>'Total non-lgt'!D100</f>
        <v>30375208.84891</v>
      </c>
      <c r="E100" s="5">
        <f>'Total non-lgt'!E100</f>
        <v>296022.5299425</v>
      </c>
      <c r="F100" s="5">
        <f>'Total non-lgt'!F100</f>
        <v>1691023.5244700001</v>
      </c>
      <c r="G100" s="5">
        <f>'Total non-lgt'!G100</f>
        <v>2159435.7774</v>
      </c>
      <c r="H100" s="5">
        <f>'Total non-lgt'!H100</f>
        <v>14481.218916</v>
      </c>
      <c r="I100" s="5">
        <f>SUM('Total non-lgt'!I100:J100)</f>
        <v>9854996.4633999988</v>
      </c>
      <c r="J100" s="5">
        <f>'Total non-lgt'!K100</f>
        <v>85877.704500000007</v>
      </c>
      <c r="K100" s="5">
        <f>'Total non-lgt'!L100</f>
        <v>247206.40949240414</v>
      </c>
      <c r="L100" s="5">
        <f>SUM('Total non-lgt'!M100:N100)</f>
        <v>1580697.4647027431</v>
      </c>
      <c r="M100" s="5">
        <f>SUM('Total non-lgt'!O100:P100)+'Total non-lgt'!AF100</f>
        <v>904482.26257686608</v>
      </c>
      <c r="N100" s="5">
        <f>'Total non-lgt'!Q100</f>
        <v>491638.64456612128</v>
      </c>
      <c r="O100" s="5">
        <f>'Total non-lgt'!R100</f>
        <v>1930.6016400000001</v>
      </c>
      <c r="P100" s="5">
        <f>SUM('Total non-lgt'!S100:T100)</f>
        <v>219061.29105</v>
      </c>
      <c r="Q100" s="5">
        <f>'Total non-lgt'!U100</f>
        <v>6938.2732500000002</v>
      </c>
      <c r="R100" s="5">
        <f>'Total non-lgt'!V100</f>
        <v>2369.5163139345809</v>
      </c>
      <c r="S100" s="5">
        <f>SUM('Total non-lgt'!W100:X100)</f>
        <v>239869.01295067131</v>
      </c>
      <c r="T100" s="5">
        <f>SUM('Total non-lgt'!Y100:Z100)</f>
        <v>735816.50693735457</v>
      </c>
      <c r="U100" s="5">
        <f>'Total non-lgt'!AA100</f>
        <v>3214293.9429529808</v>
      </c>
      <c r="V100" s="5">
        <f>SUM('Total non-lgt'!AB100:AC100)</f>
        <v>35592.074180000003</v>
      </c>
      <c r="W100" s="5">
        <f>'Total non-lgt'!AD100</f>
        <v>115838.37</v>
      </c>
      <c r="X100" s="5">
        <f>'Total non-lgt'!AE100</f>
        <v>80000</v>
      </c>
      <c r="Y100" s="5">
        <f>lighting!D100</f>
        <v>243558</v>
      </c>
      <c r="Z100" s="5">
        <f>lighting!E100</f>
        <v>593142</v>
      </c>
      <c r="AA100" s="5">
        <f>lighting!F100</f>
        <v>6353</v>
      </c>
      <c r="AB100" s="5">
        <f>lighting!G100</f>
        <v>160768</v>
      </c>
      <c r="AC100" s="5">
        <f>lighting!H100</f>
        <v>5733</v>
      </c>
      <c r="AD100" s="5">
        <f>lighting!I100</f>
        <v>1</v>
      </c>
      <c r="AE100" s="5">
        <f>lighting!J100</f>
        <v>260075</v>
      </c>
    </row>
    <row r="101" spans="2:31">
      <c r="B101" s="4">
        <v>9</v>
      </c>
      <c r="C101" s="4">
        <v>2019</v>
      </c>
      <c r="D101" s="5">
        <f>'Total non-lgt'!D101</f>
        <v>29276155.462950002</v>
      </c>
      <c r="E101" s="5">
        <f>'Total non-lgt'!E101</f>
        <v>279509.80119000003</v>
      </c>
      <c r="F101" s="5">
        <f>'Total non-lgt'!F101</f>
        <v>1615984.4719500002</v>
      </c>
      <c r="G101" s="5">
        <f>'Total non-lgt'!G101</f>
        <v>2119995.5995200002</v>
      </c>
      <c r="H101" s="5">
        <f>'Total non-lgt'!H101</f>
        <v>14189.834592000001</v>
      </c>
      <c r="I101" s="5">
        <f>SUM('Total non-lgt'!I101:J101)</f>
        <v>10129422.678000001</v>
      </c>
      <c r="J101" s="5">
        <f>'Total non-lgt'!K101</f>
        <v>81804.622000000003</v>
      </c>
      <c r="K101" s="5">
        <f>'Total non-lgt'!L101</f>
        <v>244719.95489324862</v>
      </c>
      <c r="L101" s="5">
        <f>SUM('Total non-lgt'!M101:N101)</f>
        <v>1582503.882049433</v>
      </c>
      <c r="M101" s="5">
        <f>SUM('Total non-lgt'!O101:P101)+'Total non-lgt'!AF101</f>
        <v>872182.6728725963</v>
      </c>
      <c r="N101" s="5">
        <f>'Total non-lgt'!Q101</f>
        <v>411080.57615118392</v>
      </c>
      <c r="O101" s="5">
        <f>'Total non-lgt'!R101</f>
        <v>2038.0984800000001</v>
      </c>
      <c r="P101" s="5">
        <f>SUM('Total non-lgt'!S101:T101)</f>
        <v>216477.75565000001</v>
      </c>
      <c r="Q101" s="5">
        <f>'Total non-lgt'!U101</f>
        <v>6754.4657500000003</v>
      </c>
      <c r="R101" s="5">
        <f>'Total non-lgt'!V101</f>
        <v>2244.6877109516231</v>
      </c>
      <c r="S101" s="5">
        <f>SUM('Total non-lgt'!W101:X101)</f>
        <v>237150.31298921956</v>
      </c>
      <c r="T101" s="5">
        <f>SUM('Total non-lgt'!Y101:Z101)</f>
        <v>687913.21191313455</v>
      </c>
      <c r="U101" s="5">
        <f>'Total non-lgt'!AA101</f>
        <v>3219638.1467893105</v>
      </c>
      <c r="V101" s="5">
        <f>SUM('Total non-lgt'!AB101:AC101)</f>
        <v>36723.321940000002</v>
      </c>
      <c r="W101" s="5">
        <f>'Total non-lgt'!AD101</f>
        <v>115838.37</v>
      </c>
      <c r="X101" s="5">
        <f>'Total non-lgt'!AE101</f>
        <v>80000</v>
      </c>
      <c r="Y101" s="5">
        <f>lighting!D101</f>
        <v>243558</v>
      </c>
      <c r="Z101" s="5">
        <f>lighting!E101</f>
        <v>593637</v>
      </c>
      <c r="AA101" s="5">
        <f>lighting!F101</f>
        <v>6353</v>
      </c>
      <c r="AB101" s="5">
        <f>lighting!G101</f>
        <v>160768</v>
      </c>
      <c r="AC101" s="5">
        <f>lighting!H101</f>
        <v>5733</v>
      </c>
      <c r="AD101" s="5">
        <f>lighting!I101</f>
        <v>1</v>
      </c>
      <c r="AE101" s="5">
        <f>lighting!J101</f>
        <v>260075</v>
      </c>
    </row>
    <row r="102" spans="2:31">
      <c r="B102" s="4">
        <v>10</v>
      </c>
      <c r="C102" s="4">
        <v>2019</v>
      </c>
      <c r="D102" s="5">
        <f>'Total non-lgt'!D102</f>
        <v>24817829.100469999</v>
      </c>
      <c r="E102" s="5">
        <f>'Total non-lgt'!E102</f>
        <v>230312.9902305</v>
      </c>
      <c r="F102" s="5">
        <f>'Total non-lgt'!F102</f>
        <v>1339094.2498699999</v>
      </c>
      <c r="G102" s="5">
        <f>'Total non-lgt'!G102</f>
        <v>1904384.5160400001</v>
      </c>
      <c r="H102" s="5">
        <f>'Total non-lgt'!H102</f>
        <v>12598.400286</v>
      </c>
      <c r="I102" s="5">
        <f>SUM('Total non-lgt'!I102:J102)</f>
        <v>9738350.0556000024</v>
      </c>
      <c r="J102" s="5">
        <f>'Total non-lgt'!K102</f>
        <v>72719.047000000006</v>
      </c>
      <c r="K102" s="5">
        <f>'Total non-lgt'!L102</f>
        <v>200676.49883839593</v>
      </c>
      <c r="L102" s="5">
        <f>SUM('Total non-lgt'!M102:N102)</f>
        <v>1473952.6577182827</v>
      </c>
      <c r="M102" s="5">
        <f>SUM('Total non-lgt'!O102:P102)+'Total non-lgt'!AF102</f>
        <v>818357.17221930146</v>
      </c>
      <c r="N102" s="5">
        <f>'Total non-lgt'!Q102</f>
        <v>265061.50717811927</v>
      </c>
      <c r="O102" s="5">
        <f>'Total non-lgt'!R102</f>
        <v>1737.53712</v>
      </c>
      <c r="P102" s="5">
        <f>SUM('Total non-lgt'!S102:T102)</f>
        <v>202034.17970000001</v>
      </c>
      <c r="Q102" s="5">
        <f>'Total non-lgt'!U102</f>
        <v>6650.4842500000004</v>
      </c>
      <c r="R102" s="5">
        <f>'Total non-lgt'!V102</f>
        <v>1606.9967116960113</v>
      </c>
      <c r="S102" s="5">
        <f>SUM('Total non-lgt'!W102:X102)</f>
        <v>222285.89225404424</v>
      </c>
      <c r="T102" s="5">
        <f>SUM('Total non-lgt'!Y102:Z102)</f>
        <v>643912.17223148851</v>
      </c>
      <c r="U102" s="5">
        <f>'Total non-lgt'!AA102</f>
        <v>1449893.3390693273</v>
      </c>
      <c r="V102" s="5">
        <f>SUM('Total non-lgt'!AB102:AC102)</f>
        <v>31809.880660000003</v>
      </c>
      <c r="W102" s="5">
        <f>'Total non-lgt'!AD102</f>
        <v>186279.886</v>
      </c>
      <c r="X102" s="5">
        <f>'Total non-lgt'!AE102</f>
        <v>80000</v>
      </c>
      <c r="Y102" s="5">
        <f>lighting!D102</f>
        <v>243558</v>
      </c>
      <c r="Z102" s="5">
        <f>lighting!E102</f>
        <v>594131</v>
      </c>
      <c r="AA102" s="5">
        <f>lighting!F102</f>
        <v>6353</v>
      </c>
      <c r="AB102" s="5">
        <f>lighting!G102</f>
        <v>160768</v>
      </c>
      <c r="AC102" s="5">
        <f>lighting!H102</f>
        <v>5733</v>
      </c>
      <c r="AD102" s="5">
        <f>lighting!I102</f>
        <v>1</v>
      </c>
      <c r="AE102" s="5">
        <f>lighting!J102</f>
        <v>260075</v>
      </c>
    </row>
    <row r="103" spans="2:31">
      <c r="B103" s="4">
        <v>11</v>
      </c>
      <c r="C103" s="4">
        <v>2019</v>
      </c>
      <c r="D103" s="5">
        <f>'Total non-lgt'!D103</f>
        <v>19072016.20637</v>
      </c>
      <c r="E103" s="5">
        <f>'Total non-lgt'!E103</f>
        <v>174934.07386950002</v>
      </c>
      <c r="F103" s="5">
        <f>'Total non-lgt'!F103</f>
        <v>1014260.8214</v>
      </c>
      <c r="G103" s="5">
        <f>'Total non-lgt'!G103</f>
        <v>1570814.6446799999</v>
      </c>
      <c r="H103" s="5">
        <f>'Total non-lgt'!H103</f>
        <v>10134.454032000001</v>
      </c>
      <c r="I103" s="5">
        <f>SUM('Total non-lgt'!I103:J103)</f>
        <v>8344564.4333500005</v>
      </c>
      <c r="J103" s="5">
        <f>'Total non-lgt'!K103</f>
        <v>61915.200749999996</v>
      </c>
      <c r="K103" s="5">
        <f>'Total non-lgt'!L103</f>
        <v>131607.81563999999</v>
      </c>
      <c r="L103" s="5">
        <f>SUM('Total non-lgt'!M103:N103)</f>
        <v>1351962.2847999469</v>
      </c>
      <c r="M103" s="5">
        <f>SUM('Total non-lgt'!O103:P103)+'Total non-lgt'!AF103</f>
        <v>768875.44388692116</v>
      </c>
      <c r="N103" s="5">
        <f>'Total non-lgt'!Q103</f>
        <v>229671.27225640847</v>
      </c>
      <c r="O103" s="5">
        <f>'Total non-lgt'!R103</f>
        <v>1501.1515200000001</v>
      </c>
      <c r="P103" s="5">
        <f>SUM('Total non-lgt'!S103:T103)</f>
        <v>183834.65995000003</v>
      </c>
      <c r="Q103" s="5">
        <f>'Total non-lgt'!U103</f>
        <v>6264.3964999999998</v>
      </c>
      <c r="R103" s="5">
        <f>'Total non-lgt'!V103</f>
        <v>986.80103999999994</v>
      </c>
      <c r="S103" s="5">
        <f>SUM('Total non-lgt'!W103:X103)</f>
        <v>210879.8097549908</v>
      </c>
      <c r="T103" s="5">
        <f>SUM('Total non-lgt'!Y103:Z103)</f>
        <v>579193.01109128853</v>
      </c>
      <c r="U103" s="5">
        <f>'Total non-lgt'!AA103</f>
        <v>1160058.5431999071</v>
      </c>
      <c r="V103" s="5">
        <f>SUM('Total non-lgt'!AB103:AC103)</f>
        <v>34640.25664</v>
      </c>
      <c r="W103" s="5">
        <f>'Total non-lgt'!AD103</f>
        <v>184013.454</v>
      </c>
      <c r="X103" s="5">
        <f>'Total non-lgt'!AE103</f>
        <v>80000</v>
      </c>
      <c r="Y103" s="5">
        <f>lighting!D103</f>
        <v>243558</v>
      </c>
      <c r="Z103" s="5">
        <f>lighting!E103</f>
        <v>594626</v>
      </c>
      <c r="AA103" s="5">
        <f>lighting!F103</f>
        <v>6353</v>
      </c>
      <c r="AB103" s="5">
        <f>lighting!G103</f>
        <v>160768</v>
      </c>
      <c r="AC103" s="5">
        <f>lighting!H103</f>
        <v>5733</v>
      </c>
      <c r="AD103" s="5">
        <f>lighting!I103</f>
        <v>1</v>
      </c>
      <c r="AE103" s="5">
        <f>lighting!J103</f>
        <v>260075</v>
      </c>
    </row>
    <row r="104" spans="2:31">
      <c r="B104" s="4">
        <v>12</v>
      </c>
      <c r="C104" s="4">
        <v>2019</v>
      </c>
      <c r="D104" s="5">
        <f>'Total non-lgt'!D104</f>
        <v>21435824.590780001</v>
      </c>
      <c r="E104" s="5">
        <f>'Total non-lgt'!E104</f>
        <v>198518.01221700001</v>
      </c>
      <c r="F104" s="5">
        <f>'Total non-lgt'!F104</f>
        <v>1174314.44316</v>
      </c>
      <c r="G104" s="5">
        <f>'Total non-lgt'!G104</f>
        <v>1663361.6928000001</v>
      </c>
      <c r="H104" s="5">
        <f>'Total non-lgt'!H104</f>
        <v>10811.068740000001</v>
      </c>
      <c r="I104" s="5">
        <f>SUM('Total non-lgt'!I104:J104)</f>
        <v>8461822.5329500008</v>
      </c>
      <c r="J104" s="5">
        <f>'Total non-lgt'!K104</f>
        <v>64673.737250000006</v>
      </c>
      <c r="K104" s="5">
        <f>'Total non-lgt'!L104</f>
        <v>126692.67535999999</v>
      </c>
      <c r="L104" s="5">
        <f>SUM('Total non-lgt'!M104:N104)</f>
        <v>1346051.0284729588</v>
      </c>
      <c r="M104" s="5">
        <f>SUM('Total non-lgt'!O104:P104)+'Total non-lgt'!AF104</f>
        <v>752139.52611910552</v>
      </c>
      <c r="N104" s="5">
        <f>'Total non-lgt'!Q104</f>
        <v>238932.86950642327</v>
      </c>
      <c r="O104" s="5">
        <f>'Total non-lgt'!R104</f>
        <v>1661.0048400000001</v>
      </c>
      <c r="P104" s="5">
        <f>SUM('Total non-lgt'!S104:T104)</f>
        <v>189076.85925000001</v>
      </c>
      <c r="Q104" s="5">
        <f>'Total non-lgt'!U104</f>
        <v>6127.3010000000004</v>
      </c>
      <c r="R104" s="5">
        <f>'Total non-lgt'!V104</f>
        <v>940.17445999999995</v>
      </c>
      <c r="S104" s="5">
        <f>SUM('Total non-lgt'!W104:X104)</f>
        <v>209768.83470553957</v>
      </c>
      <c r="T104" s="5">
        <f>SUM('Total non-lgt'!Y104:Z104)</f>
        <v>570687.35254512064</v>
      </c>
      <c r="U104" s="5">
        <f>'Total non-lgt'!AA104</f>
        <v>1250097.704426955</v>
      </c>
      <c r="V104" s="5">
        <f>SUM('Total non-lgt'!AB104:AC104)</f>
        <v>23743.95406</v>
      </c>
      <c r="W104" s="5">
        <f>'Total non-lgt'!AD104</f>
        <v>115838.37</v>
      </c>
      <c r="X104" s="5">
        <f>'Total non-lgt'!AE104</f>
        <v>80000</v>
      </c>
      <c r="Y104" s="5">
        <f>lighting!D104</f>
        <v>243558</v>
      </c>
      <c r="Z104" s="5">
        <f>lighting!E104</f>
        <v>595122</v>
      </c>
      <c r="AA104" s="5">
        <f>lighting!F104</f>
        <v>6353</v>
      </c>
      <c r="AB104" s="5">
        <f>lighting!G104</f>
        <v>160768</v>
      </c>
      <c r="AC104" s="5">
        <f>lighting!H104</f>
        <v>5733</v>
      </c>
      <c r="AD104" s="5">
        <f>lighting!I104</f>
        <v>1</v>
      </c>
      <c r="AE104" s="5">
        <f>lighting!J104</f>
        <v>260075</v>
      </c>
    </row>
    <row r="105" spans="2:31">
      <c r="B105" s="4">
        <v>1</v>
      </c>
      <c r="C105" s="4">
        <v>2020</v>
      </c>
      <c r="D105" s="5">
        <f>'Total non-lgt'!D105</f>
        <v>25247778.487460002</v>
      </c>
      <c r="E105" s="5">
        <f>'Total non-lgt'!E105</f>
        <v>231424.53888149999</v>
      </c>
      <c r="F105" s="5">
        <f>'Total non-lgt'!F105</f>
        <v>1391708.18906</v>
      </c>
      <c r="G105" s="5">
        <f>'Total non-lgt'!G105</f>
        <v>1837343.07996</v>
      </c>
      <c r="H105" s="5">
        <f>'Total non-lgt'!H105</f>
        <v>12075.785424</v>
      </c>
      <c r="I105" s="5">
        <f>SUM('Total non-lgt'!I105:J105)</f>
        <v>8592537.03785</v>
      </c>
      <c r="J105" s="5">
        <f>'Total non-lgt'!K105</f>
        <v>65893.035000000003</v>
      </c>
      <c r="K105" s="5">
        <f>'Total non-lgt'!L105</f>
        <v>129862.9359</v>
      </c>
      <c r="L105" s="5">
        <f>SUM('Total non-lgt'!M105:N105)</f>
        <v>1322540.547632959</v>
      </c>
      <c r="M105" s="5">
        <f>SUM('Total non-lgt'!O105:P105)+'Total non-lgt'!AF105</f>
        <v>753915.80240785342</v>
      </c>
      <c r="N105" s="5">
        <f>'Total non-lgt'!Q105</f>
        <v>258542.95745368156</v>
      </c>
      <c r="O105" s="5">
        <f>'Total non-lgt'!R105</f>
        <v>1912.33548</v>
      </c>
      <c r="P105" s="5">
        <f>SUM('Total non-lgt'!S105:T105)</f>
        <v>191241.9559</v>
      </c>
      <c r="Q105" s="5">
        <f>'Total non-lgt'!U105</f>
        <v>6011.0619999999999</v>
      </c>
      <c r="R105" s="5">
        <f>'Total non-lgt'!V105</f>
        <v>889.77215999999999</v>
      </c>
      <c r="S105" s="5">
        <f>SUM('Total non-lgt'!W105:X105)</f>
        <v>206576.5348790446</v>
      </c>
      <c r="T105" s="5">
        <f>SUM('Total non-lgt'!Y105:Z105)</f>
        <v>505039.01682002528</v>
      </c>
      <c r="U105" s="5">
        <f>'Total non-lgt'!AA105</f>
        <v>1357947.0038083468</v>
      </c>
      <c r="V105" s="5">
        <f>SUM('Total non-lgt'!AB105:AC105)</f>
        <v>37270.314480000001</v>
      </c>
      <c r="W105" s="5">
        <f>'Total non-lgt'!AD105</f>
        <v>115838.37</v>
      </c>
      <c r="X105" s="5">
        <f>'Total non-lgt'!AE105</f>
        <v>80000</v>
      </c>
      <c r="Y105" s="5">
        <f>lighting!D105</f>
        <v>243558</v>
      </c>
      <c r="Z105" s="5">
        <f>lighting!E105</f>
        <v>595618</v>
      </c>
      <c r="AA105" s="5">
        <f>lighting!F105</f>
        <v>6353</v>
      </c>
      <c r="AB105" s="5">
        <f>lighting!G105</f>
        <v>160768</v>
      </c>
      <c r="AC105" s="5">
        <f>lighting!H105</f>
        <v>5733</v>
      </c>
      <c r="AD105" s="5">
        <f>lighting!I105</f>
        <v>1</v>
      </c>
      <c r="AE105" s="5">
        <f>lighting!J105</f>
        <v>260075</v>
      </c>
    </row>
    <row r="106" spans="2:31">
      <c r="B106" s="4">
        <v>2</v>
      </c>
      <c r="C106" s="4">
        <v>2020</v>
      </c>
      <c r="D106" s="5">
        <f>'Total non-lgt'!D106</f>
        <v>23617588.623509999</v>
      </c>
      <c r="E106" s="5">
        <f>'Total non-lgt'!E106</f>
        <v>211610.92243050001</v>
      </c>
      <c r="F106" s="5">
        <f>'Total non-lgt'!F106</f>
        <v>1277518.14992</v>
      </c>
      <c r="G106" s="5">
        <f>'Total non-lgt'!G106</f>
        <v>1756280.3655600001</v>
      </c>
      <c r="H106" s="5">
        <f>'Total non-lgt'!H106</f>
        <v>11464.555265999999</v>
      </c>
      <c r="I106" s="5">
        <f>SUM('Total non-lgt'!I106:J106)</f>
        <v>8473796.0925500002</v>
      </c>
      <c r="J106" s="5">
        <f>'Total non-lgt'!K106</f>
        <v>64100.805250000005</v>
      </c>
      <c r="K106" s="5">
        <f>'Total non-lgt'!L106</f>
        <v>130920.56651999999</v>
      </c>
      <c r="L106" s="5">
        <f>SUM('Total non-lgt'!M106:N106)</f>
        <v>1310726.2507449484</v>
      </c>
      <c r="M106" s="5">
        <f>SUM('Total non-lgt'!O106:P106)+'Total non-lgt'!AF106</f>
        <v>744039.20203550276</v>
      </c>
      <c r="N106" s="5">
        <f>'Total non-lgt'!Q106</f>
        <v>237454.30919209699</v>
      </c>
      <c r="O106" s="5">
        <f>'Total non-lgt'!R106</f>
        <v>1928.7457200000001</v>
      </c>
      <c r="P106" s="5">
        <f>SUM('Total non-lgt'!S106:T106)</f>
        <v>188041.46335000001</v>
      </c>
      <c r="Q106" s="5">
        <f>'Total non-lgt'!U106</f>
        <v>5875.3950000000004</v>
      </c>
      <c r="R106" s="5">
        <f>'Total non-lgt'!V106</f>
        <v>1085.7534000000001</v>
      </c>
      <c r="S106" s="5">
        <f>SUM('Total non-lgt'!W106:X106)</f>
        <v>204428.44286091204</v>
      </c>
      <c r="T106" s="5">
        <f>SUM('Total non-lgt'!Y106:Z106)</f>
        <v>525988.72944853618</v>
      </c>
      <c r="U106" s="5">
        <f>'Total non-lgt'!AA106</f>
        <v>1097087.9639057422</v>
      </c>
      <c r="V106" s="5">
        <f>SUM('Total non-lgt'!AB106:AC106)</f>
        <v>34933.758860000002</v>
      </c>
      <c r="W106" s="5">
        <f>'Total non-lgt'!AD106</f>
        <v>115838.37</v>
      </c>
      <c r="X106" s="5">
        <f>'Total non-lgt'!AE106</f>
        <v>80000</v>
      </c>
      <c r="Y106" s="5">
        <f>lighting!D106</f>
        <v>243558</v>
      </c>
      <c r="Z106" s="5">
        <f>lighting!E106</f>
        <v>596114</v>
      </c>
      <c r="AA106" s="5">
        <f>lighting!F106</f>
        <v>6353</v>
      </c>
      <c r="AB106" s="5">
        <f>lighting!G106</f>
        <v>160768</v>
      </c>
      <c r="AC106" s="5">
        <f>lighting!H106</f>
        <v>5733</v>
      </c>
      <c r="AD106" s="5">
        <f>lighting!I106</f>
        <v>1</v>
      </c>
      <c r="AE106" s="5">
        <f>lighting!J106</f>
        <v>260075</v>
      </c>
    </row>
    <row r="107" spans="2:31">
      <c r="B107" s="4">
        <v>3</v>
      </c>
      <c r="C107" s="4">
        <v>2020</v>
      </c>
      <c r="D107" s="5">
        <f>'Total non-lgt'!D107</f>
        <v>20814324.549230002</v>
      </c>
      <c r="E107" s="5">
        <f>'Total non-lgt'!E107</f>
        <v>182678.14462050001</v>
      </c>
      <c r="F107" s="5">
        <f>'Total non-lgt'!F107</f>
        <v>1103044.8353500001</v>
      </c>
      <c r="G107" s="5">
        <f>'Total non-lgt'!G107</f>
        <v>1614324.7376399999</v>
      </c>
      <c r="H107" s="5">
        <f>'Total non-lgt'!H107</f>
        <v>10408.812732</v>
      </c>
      <c r="I107" s="5">
        <f>SUM('Total non-lgt'!I107:J107)</f>
        <v>8154343.7843000004</v>
      </c>
      <c r="J107" s="5">
        <f>'Total non-lgt'!K107</f>
        <v>58138.34175</v>
      </c>
      <c r="K107" s="5">
        <f>'Total non-lgt'!L107</f>
        <v>130885.14322</v>
      </c>
      <c r="L107" s="5">
        <f>SUM('Total non-lgt'!M107:N107)</f>
        <v>1335926.94804584</v>
      </c>
      <c r="M107" s="5">
        <f>SUM('Total non-lgt'!O107:P107)+'Total non-lgt'!AF107</f>
        <v>765117.99525850662</v>
      </c>
      <c r="N107" s="5">
        <f>'Total non-lgt'!Q107</f>
        <v>254003.81217704029</v>
      </c>
      <c r="O107" s="5">
        <f>'Total non-lgt'!R107</f>
        <v>1922.7872400000001</v>
      </c>
      <c r="P107" s="5">
        <f>SUM('Total non-lgt'!S107:T107)</f>
        <v>187618.39874999996</v>
      </c>
      <c r="Q107" s="5">
        <f>'Total non-lgt'!U107</f>
        <v>6134.8632500000003</v>
      </c>
      <c r="R107" s="5">
        <f>'Total non-lgt'!V107</f>
        <v>1044.5054399999999</v>
      </c>
      <c r="S107" s="5">
        <f>SUM('Total non-lgt'!W107:X107)</f>
        <v>208542.68923483187</v>
      </c>
      <c r="T107" s="5">
        <f>SUM('Total non-lgt'!Y107:Z107)</f>
        <v>524063.65486258251</v>
      </c>
      <c r="U107" s="5">
        <f>'Total non-lgt'!AA107</f>
        <v>1331983.7501850012</v>
      </c>
      <c r="V107" s="5">
        <f>SUM('Total non-lgt'!AB107:AC107)</f>
        <v>34611.507440000001</v>
      </c>
      <c r="W107" s="5">
        <f>'Total non-lgt'!AD107</f>
        <v>115838.37</v>
      </c>
      <c r="X107" s="5">
        <f>'Total non-lgt'!AE107</f>
        <v>80000</v>
      </c>
      <c r="Y107" s="5">
        <f>lighting!D107</f>
        <v>243558</v>
      </c>
      <c r="Z107" s="5">
        <f>lighting!E107</f>
        <v>596611</v>
      </c>
      <c r="AA107" s="5">
        <f>lighting!F107</f>
        <v>6353</v>
      </c>
      <c r="AB107" s="5">
        <f>lighting!G107</f>
        <v>160768</v>
      </c>
      <c r="AC107" s="5">
        <f>lighting!H107</f>
        <v>5733</v>
      </c>
      <c r="AD107" s="5">
        <f>lighting!I107</f>
        <v>1</v>
      </c>
      <c r="AE107" s="5">
        <f>lighting!J107</f>
        <v>260075</v>
      </c>
    </row>
    <row r="108" spans="2:31">
      <c r="B108" s="4">
        <v>4</v>
      </c>
      <c r="C108" s="4">
        <v>2020</v>
      </c>
      <c r="D108" s="5">
        <f>'Total non-lgt'!D108</f>
        <v>19829978.24343</v>
      </c>
      <c r="E108" s="5">
        <f>'Total non-lgt'!E108</f>
        <v>172161.34846800001</v>
      </c>
      <c r="F108" s="5">
        <f>'Total non-lgt'!F108</f>
        <v>1044682.05256</v>
      </c>
      <c r="G108" s="5">
        <f>'Total non-lgt'!G108</f>
        <v>1610941.9308</v>
      </c>
      <c r="H108" s="5">
        <f>'Total non-lgt'!H108</f>
        <v>10372.812768</v>
      </c>
      <c r="I108" s="5">
        <f>SUM('Total non-lgt'!I108:J108)</f>
        <v>8086758.7523999996</v>
      </c>
      <c r="J108" s="5">
        <f>'Total non-lgt'!K108</f>
        <v>61676.83425</v>
      </c>
      <c r="K108" s="5">
        <f>'Total non-lgt'!L108</f>
        <v>137723.75735999999</v>
      </c>
      <c r="L108" s="5">
        <f>SUM('Total non-lgt'!M108:N108)</f>
        <v>1391206.3042361191</v>
      </c>
      <c r="M108" s="5">
        <f>SUM('Total non-lgt'!O108:P108)+'Total non-lgt'!AF108</f>
        <v>791134.8480746469</v>
      </c>
      <c r="N108" s="5">
        <f>'Total non-lgt'!Q108</f>
        <v>258330.98864135589</v>
      </c>
      <c r="O108" s="5">
        <f>'Total non-lgt'!R108</f>
        <v>1879.0754400000001</v>
      </c>
      <c r="P108" s="5">
        <f>SUM('Total non-lgt'!S108:T108)</f>
        <v>190645.13469999997</v>
      </c>
      <c r="Q108" s="5">
        <f>'Total non-lgt'!U108</f>
        <v>6170.8095000000003</v>
      </c>
      <c r="R108" s="5">
        <f>'Total non-lgt'!V108</f>
        <v>992.71395999999993</v>
      </c>
      <c r="S108" s="5">
        <f>SUM('Total non-lgt'!W108:X108)</f>
        <v>213919.59346990613</v>
      </c>
      <c r="T108" s="5">
        <f>SUM('Total non-lgt'!Y108:Z108)</f>
        <v>573764.51571202488</v>
      </c>
      <c r="U108" s="5">
        <f>'Total non-lgt'!AA108</f>
        <v>1331270.1234781155</v>
      </c>
      <c r="V108" s="5">
        <f>SUM('Total non-lgt'!AB108:AC108)</f>
        <v>30047.046179999998</v>
      </c>
      <c r="W108" s="5">
        <f>'Total non-lgt'!AD108</f>
        <v>115838.37</v>
      </c>
      <c r="X108" s="5">
        <f>'Total non-lgt'!AE108</f>
        <v>80000</v>
      </c>
      <c r="Y108" s="5">
        <f>lighting!D108</f>
        <v>243558</v>
      </c>
      <c r="Z108" s="5">
        <f>lighting!E108</f>
        <v>597108</v>
      </c>
      <c r="AA108" s="5">
        <f>lighting!F108</f>
        <v>6353</v>
      </c>
      <c r="AB108" s="5">
        <f>lighting!G108</f>
        <v>160768</v>
      </c>
      <c r="AC108" s="5">
        <f>lighting!H108</f>
        <v>5733</v>
      </c>
      <c r="AD108" s="5">
        <f>lighting!I108</f>
        <v>1</v>
      </c>
      <c r="AE108" s="5">
        <f>lighting!J108</f>
        <v>260075</v>
      </c>
    </row>
    <row r="109" spans="2:31">
      <c r="B109" s="4">
        <v>5</v>
      </c>
      <c r="C109" s="4">
        <v>2020</v>
      </c>
      <c r="D109" s="5">
        <f>'Total non-lgt'!D109</f>
        <v>20656054.165150002</v>
      </c>
      <c r="E109" s="5">
        <f>'Total non-lgt'!E109</f>
        <v>182817.08811000001</v>
      </c>
      <c r="F109" s="5">
        <f>'Total non-lgt'!F109</f>
        <v>1122891.92432</v>
      </c>
      <c r="G109" s="5">
        <f>'Total non-lgt'!G109</f>
        <v>1702000.5216000001</v>
      </c>
      <c r="H109" s="5">
        <f>'Total non-lgt'!H109</f>
        <v>11028.658266</v>
      </c>
      <c r="I109" s="5">
        <f>SUM('Total non-lgt'!I109:J109)</f>
        <v>8587520.9166000001</v>
      </c>
      <c r="J109" s="5">
        <f>'Total non-lgt'!K109</f>
        <v>67084.326749999993</v>
      </c>
      <c r="K109" s="5">
        <f>'Total non-lgt'!L109</f>
        <v>144654.13634</v>
      </c>
      <c r="L109" s="5">
        <f>SUM('Total non-lgt'!M109:N109)</f>
        <v>1444349.7862062918</v>
      </c>
      <c r="M109" s="5">
        <f>SUM('Total non-lgt'!O109:P109)+'Total non-lgt'!AF109</f>
        <v>808155.23411653889</v>
      </c>
      <c r="N109" s="5">
        <f>'Total non-lgt'!Q109</f>
        <v>248175.12897479598</v>
      </c>
      <c r="O109" s="5">
        <f>'Total non-lgt'!R109</f>
        <v>1562.5922399999999</v>
      </c>
      <c r="P109" s="5">
        <f>SUM('Total non-lgt'!S109:T109)</f>
        <v>198911.22185</v>
      </c>
      <c r="Q109" s="5">
        <f>'Total non-lgt'!U109</f>
        <v>6646.0372500000003</v>
      </c>
      <c r="R109" s="5">
        <f>'Total non-lgt'!V109</f>
        <v>1356.3229200000001</v>
      </c>
      <c r="S109" s="5">
        <f>SUM('Total non-lgt'!W109:X109)</f>
        <v>224029.65289142821</v>
      </c>
      <c r="T109" s="5">
        <f>SUM('Total non-lgt'!Y109:Z109)</f>
        <v>634827.87546557107</v>
      </c>
      <c r="U109" s="5">
        <f>'Total non-lgt'!AA109</f>
        <v>1395002.0623915866</v>
      </c>
      <c r="V109" s="5">
        <f>SUM('Total non-lgt'!AB109:AC109)</f>
        <v>36508.26296</v>
      </c>
      <c r="W109" s="5">
        <f>'Total non-lgt'!AD109</f>
        <v>115838.37</v>
      </c>
      <c r="X109" s="5">
        <f>'Total non-lgt'!AE109</f>
        <v>80000</v>
      </c>
      <c r="Y109" s="5">
        <f>lighting!D109</f>
        <v>243558</v>
      </c>
      <c r="Z109" s="5">
        <f>lighting!E109</f>
        <v>597606</v>
      </c>
      <c r="AA109" s="5">
        <f>lighting!F109</f>
        <v>6353</v>
      </c>
      <c r="AB109" s="5">
        <f>lighting!G109</f>
        <v>160768</v>
      </c>
      <c r="AC109" s="5">
        <f>lighting!H109</f>
        <v>5733</v>
      </c>
      <c r="AD109" s="5">
        <f>lighting!I109</f>
        <v>1</v>
      </c>
      <c r="AE109" s="5">
        <f>lighting!J109</f>
        <v>260075</v>
      </c>
    </row>
    <row r="110" spans="2:31">
      <c r="B110" s="4">
        <v>6</v>
      </c>
      <c r="C110" s="4">
        <v>2020</v>
      </c>
      <c r="D110" s="5">
        <f>'Total non-lgt'!D110</f>
        <v>26903116.232140001</v>
      </c>
      <c r="E110" s="5">
        <f>'Total non-lgt'!E110</f>
        <v>238949.8480575</v>
      </c>
      <c r="F110" s="5">
        <f>'Total non-lgt'!F110</f>
        <v>1500830.5394600001</v>
      </c>
      <c r="G110" s="5">
        <f>'Total non-lgt'!G110</f>
        <v>2017299.5476800001</v>
      </c>
      <c r="H110" s="5">
        <f>'Total non-lgt'!H110</f>
        <v>13320.194436</v>
      </c>
      <c r="I110" s="5">
        <f>SUM('Total non-lgt'!I110:J110)</f>
        <v>9554470.425999999</v>
      </c>
      <c r="J110" s="5">
        <f>'Total non-lgt'!K110</f>
        <v>80460.949250000005</v>
      </c>
      <c r="K110" s="5">
        <f>'Total non-lgt'!L110</f>
        <v>201499.99022133573</v>
      </c>
      <c r="L110" s="5">
        <f>SUM('Total non-lgt'!M110:N110)</f>
        <v>1578160.6090614265</v>
      </c>
      <c r="M110" s="5">
        <f>SUM('Total non-lgt'!O110:P110)+'Total non-lgt'!AF110</f>
        <v>865224.31475036568</v>
      </c>
      <c r="N110" s="5">
        <f>'Total non-lgt'!Q110</f>
        <v>438068.78803743707</v>
      </c>
      <c r="O110" s="5">
        <f>'Total non-lgt'!R110</f>
        <v>1738.0255200000001</v>
      </c>
      <c r="P110" s="5">
        <f>SUM('Total non-lgt'!S110:T110)</f>
        <v>212042.13159999996</v>
      </c>
      <c r="Q110" s="5">
        <f>'Total non-lgt'!U110</f>
        <v>6741.5542500000001</v>
      </c>
      <c r="R110" s="5">
        <f>'Total non-lgt'!V110</f>
        <v>1559.7570818711838</v>
      </c>
      <c r="S110" s="5">
        <f>SUM('Total non-lgt'!W110:X110)</f>
        <v>236314.25609775205</v>
      </c>
      <c r="T110" s="5">
        <f>SUM('Total non-lgt'!Y110:Z110)</f>
        <v>667032.52517403755</v>
      </c>
      <c r="U110" s="5">
        <f>'Total non-lgt'!AA110</f>
        <v>2720402.5161209395</v>
      </c>
      <c r="V110" s="5">
        <f>SUM('Total non-lgt'!AB110:AC110)</f>
        <v>31642.410019999999</v>
      </c>
      <c r="W110" s="5">
        <f>'Total non-lgt'!AD110</f>
        <v>115838.37</v>
      </c>
      <c r="X110" s="5">
        <f>'Total non-lgt'!AE110</f>
        <v>80000</v>
      </c>
      <c r="Y110" s="5">
        <f>lighting!D110</f>
        <v>243558</v>
      </c>
      <c r="Z110" s="5">
        <f>lighting!E110</f>
        <v>598104</v>
      </c>
      <c r="AA110" s="5">
        <f>lighting!F110</f>
        <v>6353</v>
      </c>
      <c r="AB110" s="5">
        <f>lighting!G110</f>
        <v>160768</v>
      </c>
      <c r="AC110" s="5">
        <f>lighting!H110</f>
        <v>5733</v>
      </c>
      <c r="AD110" s="5">
        <f>lighting!I110</f>
        <v>1</v>
      </c>
      <c r="AE110" s="5">
        <f>lighting!J110</f>
        <v>260075</v>
      </c>
    </row>
    <row r="111" spans="2:31">
      <c r="B111" s="4">
        <v>7</v>
      </c>
      <c r="C111" s="4">
        <v>2020</v>
      </c>
      <c r="D111" s="5">
        <f>'Total non-lgt'!D111</f>
        <v>30546442.598500002</v>
      </c>
      <c r="E111" s="5">
        <f>'Total non-lgt'!E111</f>
        <v>269247.83720399998</v>
      </c>
      <c r="F111" s="5">
        <f>'Total non-lgt'!F111</f>
        <v>1713939.01795</v>
      </c>
      <c r="G111" s="5">
        <f>'Total non-lgt'!G111</f>
        <v>2176585.5403200001</v>
      </c>
      <c r="H111" s="5">
        <f>'Total non-lgt'!H111</f>
        <v>14471.06508</v>
      </c>
      <c r="I111" s="5">
        <f>SUM('Total non-lgt'!I111:J111)</f>
        <v>9976052.7026999984</v>
      </c>
      <c r="J111" s="5">
        <f>'Total non-lgt'!K111</f>
        <v>83771.43475</v>
      </c>
      <c r="K111" s="5">
        <f>'Total non-lgt'!L111</f>
        <v>250417.87257307506</v>
      </c>
      <c r="L111" s="5">
        <f>SUM('Total non-lgt'!M111:N111)</f>
        <v>1577592.3256658309</v>
      </c>
      <c r="M111" s="5">
        <f>SUM('Total non-lgt'!O111:P111)+'Total non-lgt'!AF111</f>
        <v>880030.53912747465</v>
      </c>
      <c r="N111" s="5">
        <f>'Total non-lgt'!Q111</f>
        <v>485827.3824585852</v>
      </c>
      <c r="O111" s="5">
        <f>'Total non-lgt'!R111</f>
        <v>1842.10356</v>
      </c>
      <c r="P111" s="5">
        <f>SUM('Total non-lgt'!S111:T111)</f>
        <v>219268.54475000003</v>
      </c>
      <c r="Q111" s="5">
        <f>'Total non-lgt'!U111</f>
        <v>6972.9454999999998</v>
      </c>
      <c r="R111" s="5">
        <f>'Total non-lgt'!V111</f>
        <v>2097.5984518595142</v>
      </c>
      <c r="S111" s="5">
        <f>SUM('Total non-lgt'!W111:X111)</f>
        <v>234469.04975341106</v>
      </c>
      <c r="T111" s="5">
        <f>SUM('Total non-lgt'!Y111:Z111)</f>
        <v>693125.27388709481</v>
      </c>
      <c r="U111" s="5">
        <f>'Total non-lgt'!AA111</f>
        <v>3228502.318553932</v>
      </c>
      <c r="V111" s="5">
        <f>SUM('Total non-lgt'!AB111:AC111)</f>
        <v>33317.603920000001</v>
      </c>
      <c r="W111" s="5">
        <f>'Total non-lgt'!AD111</f>
        <v>115838.37</v>
      </c>
      <c r="X111" s="5">
        <f>'Total non-lgt'!AE111</f>
        <v>80000</v>
      </c>
      <c r="Y111" s="5">
        <f>lighting!D111</f>
        <v>243558</v>
      </c>
      <c r="Z111" s="5">
        <f>lighting!E111</f>
        <v>598602</v>
      </c>
      <c r="AA111" s="5">
        <f>lighting!F111</f>
        <v>6353</v>
      </c>
      <c r="AB111" s="5">
        <f>lighting!G111</f>
        <v>160768</v>
      </c>
      <c r="AC111" s="5">
        <f>lighting!H111</f>
        <v>5733</v>
      </c>
      <c r="AD111" s="5">
        <f>lighting!I111</f>
        <v>1</v>
      </c>
      <c r="AE111" s="5">
        <f>lighting!J111</f>
        <v>260075</v>
      </c>
    </row>
    <row r="112" spans="2:31">
      <c r="B112" s="4">
        <v>8</v>
      </c>
      <c r="C112" s="4">
        <v>2020</v>
      </c>
      <c r="D112" s="5">
        <f>'Total non-lgt'!D112</f>
        <v>30793389.613019999</v>
      </c>
      <c r="E112" s="5">
        <f>'Total non-lgt'!E112</f>
        <v>268187.687577</v>
      </c>
      <c r="F112" s="5">
        <f>'Total non-lgt'!F112</f>
        <v>1721355.1783199999</v>
      </c>
      <c r="G112" s="5">
        <f>'Total non-lgt'!G112</f>
        <v>2185055.1342000002</v>
      </c>
      <c r="H112" s="5">
        <f>'Total non-lgt'!H112</f>
        <v>14521.629132</v>
      </c>
      <c r="I112" s="5">
        <f>SUM('Total non-lgt'!I112:J112)</f>
        <v>9974686.8219499998</v>
      </c>
      <c r="J112" s="5">
        <f>'Total non-lgt'!K112</f>
        <v>84092.546249999999</v>
      </c>
      <c r="K112" s="5">
        <f>'Total non-lgt'!L112</f>
        <v>256926.18474146439</v>
      </c>
      <c r="L112" s="5">
        <f>SUM('Total non-lgt'!M112:N112)</f>
        <v>1633531.2797027433</v>
      </c>
      <c r="M112" s="5">
        <f>SUM('Total non-lgt'!O112:P112)+'Total non-lgt'!AF112</f>
        <v>904482.26257686608</v>
      </c>
      <c r="N112" s="5">
        <f>'Total non-lgt'!Q112</f>
        <v>491638.64456612128</v>
      </c>
      <c r="O112" s="5">
        <f>'Total non-lgt'!R112</f>
        <v>1930.6016400000001</v>
      </c>
      <c r="P112" s="5">
        <f>SUM('Total non-lgt'!S112:T112)</f>
        <v>219061.29105</v>
      </c>
      <c r="Q112" s="5">
        <f>'Total non-lgt'!U112</f>
        <v>6938.2732500000002</v>
      </c>
      <c r="R112" s="5">
        <f>'Total non-lgt'!V112</f>
        <v>2369.5163139345809</v>
      </c>
      <c r="S112" s="5">
        <f>SUM('Total non-lgt'!W112:X112)</f>
        <v>239801.88795067131</v>
      </c>
      <c r="T112" s="5">
        <f>SUM('Total non-lgt'!Y112:Z112)</f>
        <v>735764.38193735445</v>
      </c>
      <c r="U112" s="5">
        <f>'Total non-lgt'!AA112</f>
        <v>3210832.7429529806</v>
      </c>
      <c r="V112" s="5">
        <f>SUM('Total non-lgt'!AB112:AC112)</f>
        <v>35581.734179999999</v>
      </c>
      <c r="W112" s="5">
        <f>'Total non-lgt'!AD112</f>
        <v>115838.37</v>
      </c>
      <c r="X112" s="5">
        <f>'Total non-lgt'!AE112</f>
        <v>80000</v>
      </c>
      <c r="Y112" s="5">
        <f>lighting!D112</f>
        <v>243558</v>
      </c>
      <c r="Z112" s="5">
        <f>lighting!E112</f>
        <v>599101</v>
      </c>
      <c r="AA112" s="5">
        <f>lighting!F112</f>
        <v>6353</v>
      </c>
      <c r="AB112" s="5">
        <f>lighting!G112</f>
        <v>160768</v>
      </c>
      <c r="AC112" s="5">
        <f>lighting!H112</f>
        <v>5733</v>
      </c>
      <c r="AD112" s="5">
        <f>lighting!I112</f>
        <v>1</v>
      </c>
      <c r="AE112" s="5">
        <f>lighting!J112</f>
        <v>260075</v>
      </c>
    </row>
    <row r="113" spans="2:31">
      <c r="B113" s="4">
        <v>9</v>
      </c>
      <c r="C113" s="4">
        <v>2020</v>
      </c>
      <c r="D113" s="5">
        <f>'Total non-lgt'!D113</f>
        <v>29686846.536420003</v>
      </c>
      <c r="E113" s="5">
        <f>'Total non-lgt'!E113</f>
        <v>253121.28394349999</v>
      </c>
      <c r="F113" s="5">
        <f>'Total non-lgt'!F113</f>
        <v>1634705.4556400001</v>
      </c>
      <c r="G113" s="5">
        <f>'Total non-lgt'!G113</f>
        <v>2145111.95316</v>
      </c>
      <c r="H113" s="5">
        <f>'Total non-lgt'!H113</f>
        <v>14229.219168</v>
      </c>
      <c r="I113" s="5">
        <f>SUM('Total non-lgt'!I113:J113)</f>
        <v>10243316.3191</v>
      </c>
      <c r="J113" s="5">
        <f>'Total non-lgt'!K113</f>
        <v>80098.989000000001</v>
      </c>
      <c r="K113" s="5">
        <f>'Total non-lgt'!L113</f>
        <v>254636.70212114722</v>
      </c>
      <c r="L113" s="5">
        <f>SUM('Total non-lgt'!M113:N113)</f>
        <v>1642792.2895494329</v>
      </c>
      <c r="M113" s="5">
        <f>SUM('Total non-lgt'!O113:P113)+'Total non-lgt'!AF113</f>
        <v>872182.6728725963</v>
      </c>
      <c r="N113" s="5">
        <f>'Total non-lgt'!Q113</f>
        <v>411080.57615118392</v>
      </c>
      <c r="O113" s="5">
        <f>'Total non-lgt'!R113</f>
        <v>2038.0984800000001</v>
      </c>
      <c r="P113" s="5">
        <f>SUM('Total non-lgt'!S113:T113)</f>
        <v>216477.75565000001</v>
      </c>
      <c r="Q113" s="5">
        <f>'Total non-lgt'!U113</f>
        <v>6754.4657500000003</v>
      </c>
      <c r="R113" s="5">
        <f>'Total non-lgt'!V113</f>
        <v>2244.6877109516231</v>
      </c>
      <c r="S113" s="5">
        <f>SUM('Total non-lgt'!W113:X113)</f>
        <v>237090.61298921955</v>
      </c>
      <c r="T113" s="5">
        <f>SUM('Total non-lgt'!Y113:Z113)</f>
        <v>687876.01191313472</v>
      </c>
      <c r="U113" s="5">
        <f>'Total non-lgt'!AA113</f>
        <v>3215832.8667893112</v>
      </c>
      <c r="V113" s="5">
        <f>SUM('Total non-lgt'!AB113:AC113)</f>
        <v>36723.321940000002</v>
      </c>
      <c r="W113" s="5">
        <f>'Total non-lgt'!AD113</f>
        <v>115838.37</v>
      </c>
      <c r="X113" s="5">
        <f>'Total non-lgt'!AE113</f>
        <v>80000</v>
      </c>
      <c r="Y113" s="5">
        <f>lighting!D113</f>
        <v>243558</v>
      </c>
      <c r="Z113" s="5">
        <f>lighting!E113</f>
        <v>599600</v>
      </c>
      <c r="AA113" s="5">
        <f>lighting!F113</f>
        <v>6353</v>
      </c>
      <c r="AB113" s="5">
        <f>lighting!G113</f>
        <v>160768</v>
      </c>
      <c r="AC113" s="5">
        <f>lighting!H113</f>
        <v>5733</v>
      </c>
      <c r="AD113" s="5">
        <f>lighting!I113</f>
        <v>1</v>
      </c>
      <c r="AE113" s="5">
        <f>lighting!J113</f>
        <v>260075</v>
      </c>
    </row>
    <row r="114" spans="2:31">
      <c r="B114" s="4">
        <v>10</v>
      </c>
      <c r="C114" s="4">
        <v>2020</v>
      </c>
      <c r="D114" s="5">
        <f>'Total non-lgt'!D114</f>
        <v>25176241.195179999</v>
      </c>
      <c r="E114" s="5">
        <f>'Total non-lgt'!E114</f>
        <v>208505.982498</v>
      </c>
      <c r="F114" s="5">
        <f>'Total non-lgt'!F114</f>
        <v>1346273.32186</v>
      </c>
      <c r="G114" s="5">
        <f>'Total non-lgt'!G114</f>
        <v>1926751.4707200001</v>
      </c>
      <c r="H114" s="5">
        <f>'Total non-lgt'!H114</f>
        <v>12632.348970000001</v>
      </c>
      <c r="I114" s="5">
        <f>SUM('Total non-lgt'!I114:J114)</f>
        <v>9855056.6603999995</v>
      </c>
      <c r="J114" s="5">
        <f>'Total non-lgt'!K114</f>
        <v>71203.966750000007</v>
      </c>
      <c r="K114" s="5">
        <f>'Total non-lgt'!L114</f>
        <v>208787.25969213256</v>
      </c>
      <c r="L114" s="5">
        <f>SUM('Total non-lgt'!M114:N114)</f>
        <v>1522610.2477182825</v>
      </c>
      <c r="M114" s="5">
        <f>SUM('Total non-lgt'!O114:P114)+'Total non-lgt'!AF114</f>
        <v>818357.17221930146</v>
      </c>
      <c r="N114" s="5">
        <f>'Total non-lgt'!Q114</f>
        <v>265061.50717811927</v>
      </c>
      <c r="O114" s="5">
        <f>'Total non-lgt'!R114</f>
        <v>1737.53712</v>
      </c>
      <c r="P114" s="5">
        <f>SUM('Total non-lgt'!S114:T114)</f>
        <v>202034.17970000001</v>
      </c>
      <c r="Q114" s="5">
        <f>'Total non-lgt'!U114</f>
        <v>6650.4842500000004</v>
      </c>
      <c r="R114" s="5">
        <f>'Total non-lgt'!V114</f>
        <v>1606.9967116960113</v>
      </c>
      <c r="S114" s="5">
        <f>SUM('Total non-lgt'!W114:X114)</f>
        <v>222218.76725404424</v>
      </c>
      <c r="T114" s="5">
        <f>SUM('Total non-lgt'!Y114:Z114)</f>
        <v>643860.0472314884</v>
      </c>
      <c r="U114" s="5">
        <f>'Total non-lgt'!AA114</f>
        <v>1448042.3790693274</v>
      </c>
      <c r="V114" s="5">
        <f>SUM('Total non-lgt'!AB114:AC114)</f>
        <v>31799.540660000002</v>
      </c>
      <c r="W114" s="5">
        <f>'Total non-lgt'!AD114</f>
        <v>186279.886</v>
      </c>
      <c r="X114" s="5">
        <f>'Total non-lgt'!AE114</f>
        <v>80000</v>
      </c>
      <c r="Y114" s="5">
        <f>lighting!D114</f>
        <v>243558</v>
      </c>
      <c r="Z114" s="5">
        <f>lighting!E114</f>
        <v>600100</v>
      </c>
      <c r="AA114" s="5">
        <f>lighting!F114</f>
        <v>6353</v>
      </c>
      <c r="AB114" s="5">
        <f>lighting!G114</f>
        <v>160768</v>
      </c>
      <c r="AC114" s="5">
        <f>lighting!H114</f>
        <v>5733</v>
      </c>
      <c r="AD114" s="5">
        <f>lighting!I114</f>
        <v>1</v>
      </c>
      <c r="AE114" s="5">
        <f>lighting!J114</f>
        <v>260075</v>
      </c>
    </row>
    <row r="115" spans="2:31">
      <c r="B115" s="4">
        <v>11</v>
      </c>
      <c r="C115" s="4">
        <v>2020</v>
      </c>
      <c r="D115" s="5">
        <f>'Total non-lgt'!D115</f>
        <v>19363390.679870002</v>
      </c>
      <c r="E115" s="5">
        <f>'Total non-lgt'!E115</f>
        <v>158344.12639200001</v>
      </c>
      <c r="F115" s="5">
        <f>'Total non-lgt'!F115</f>
        <v>1015111.86578</v>
      </c>
      <c r="G115" s="5">
        <f>'Total non-lgt'!G115</f>
        <v>1588908.3166800002</v>
      </c>
      <c r="H115" s="5">
        <f>'Total non-lgt'!H115</f>
        <v>10160.300159999999</v>
      </c>
      <c r="I115" s="5">
        <f>SUM('Total non-lgt'!I115:J115)</f>
        <v>8445888.8041999992</v>
      </c>
      <c r="J115" s="5">
        <f>'Total non-lgt'!K115</f>
        <v>60624.222999999998</v>
      </c>
      <c r="K115" s="5">
        <f>'Total non-lgt'!L115</f>
        <v>137077.24365999998</v>
      </c>
      <c r="L115" s="5">
        <f>SUM('Total non-lgt'!M115:N115)</f>
        <v>1396295.8497999469</v>
      </c>
      <c r="M115" s="5">
        <f>SUM('Total non-lgt'!O115:P115)+'Total non-lgt'!AF115</f>
        <v>768875.44388692116</v>
      </c>
      <c r="N115" s="5">
        <f>'Total non-lgt'!Q115</f>
        <v>229671.27225640847</v>
      </c>
      <c r="O115" s="5">
        <f>'Total non-lgt'!R115</f>
        <v>1501.1515200000001</v>
      </c>
      <c r="P115" s="5">
        <f>SUM('Total non-lgt'!S115:T115)</f>
        <v>183834.65995000003</v>
      </c>
      <c r="Q115" s="5">
        <f>'Total non-lgt'!U115</f>
        <v>6264.3964999999998</v>
      </c>
      <c r="R115" s="5">
        <f>'Total non-lgt'!V115</f>
        <v>986.80103999999994</v>
      </c>
      <c r="S115" s="5">
        <f>SUM('Total non-lgt'!W115:X115)</f>
        <v>210820.10975499079</v>
      </c>
      <c r="T115" s="5">
        <f>SUM('Total non-lgt'!Y115:Z115)</f>
        <v>579155.81109128846</v>
      </c>
      <c r="U115" s="5">
        <f>'Total non-lgt'!AA115</f>
        <v>1158347.6631999069</v>
      </c>
      <c r="V115" s="5">
        <f>SUM('Total non-lgt'!AB115:AC115)</f>
        <v>34640.25664</v>
      </c>
      <c r="W115" s="5">
        <f>'Total non-lgt'!AD115</f>
        <v>184013.454</v>
      </c>
      <c r="X115" s="5">
        <f>'Total non-lgt'!AE115</f>
        <v>80000</v>
      </c>
      <c r="Y115" s="5">
        <f>lighting!D115</f>
        <v>243558</v>
      </c>
      <c r="Z115" s="5">
        <f>lighting!E115</f>
        <v>600600</v>
      </c>
      <c r="AA115" s="5">
        <f>lighting!F115</f>
        <v>6353</v>
      </c>
      <c r="AB115" s="5">
        <f>lighting!G115</f>
        <v>160768</v>
      </c>
      <c r="AC115" s="5">
        <f>lighting!H115</f>
        <v>5733</v>
      </c>
      <c r="AD115" s="5">
        <f>lighting!I115</f>
        <v>1</v>
      </c>
      <c r="AE115" s="5">
        <f>lighting!J115</f>
        <v>260075</v>
      </c>
    </row>
    <row r="116" spans="2:31">
      <c r="B116" s="4">
        <v>12</v>
      </c>
      <c r="C116" s="4">
        <v>2020</v>
      </c>
      <c r="D116" s="5">
        <f>'Total non-lgt'!D116</f>
        <v>21766224.576370001</v>
      </c>
      <c r="E116" s="5">
        <f>'Total non-lgt'!E116</f>
        <v>179641.88669700001</v>
      </c>
      <c r="F116" s="5">
        <f>'Total non-lgt'!F116</f>
        <v>1170643.95077</v>
      </c>
      <c r="G116" s="5">
        <f>'Total non-lgt'!G116</f>
        <v>1682613.62736</v>
      </c>
      <c r="H116" s="5">
        <f>'Total non-lgt'!H116</f>
        <v>10839.53025</v>
      </c>
      <c r="I116" s="5">
        <f>SUM('Total non-lgt'!I116:J116)</f>
        <v>8565409.1720499992</v>
      </c>
      <c r="J116" s="5">
        <f>'Total non-lgt'!K116</f>
        <v>63325.07675</v>
      </c>
      <c r="K116" s="5">
        <f>'Total non-lgt'!L116</f>
        <v>131773.51549999998</v>
      </c>
      <c r="L116" s="5">
        <f>SUM('Total non-lgt'!M116:N116)</f>
        <v>1389608.1909729589</v>
      </c>
      <c r="M116" s="5">
        <f>SUM('Total non-lgt'!O116:P116)+'Total non-lgt'!AF116</f>
        <v>752139.52611910552</v>
      </c>
      <c r="N116" s="5">
        <f>'Total non-lgt'!Q116</f>
        <v>238932.86950642327</v>
      </c>
      <c r="O116" s="5">
        <f>'Total non-lgt'!R116</f>
        <v>1661.0048400000001</v>
      </c>
      <c r="P116" s="5">
        <f>SUM('Total non-lgt'!S116:T116)</f>
        <v>189046.65925</v>
      </c>
      <c r="Q116" s="5">
        <f>'Total non-lgt'!U116</f>
        <v>6127.3010000000004</v>
      </c>
      <c r="R116" s="5">
        <f>'Total non-lgt'!V116</f>
        <v>940.17445999999995</v>
      </c>
      <c r="S116" s="5">
        <f>SUM('Total non-lgt'!W116:X116)</f>
        <v>209731.78470553958</v>
      </c>
      <c r="T116" s="5">
        <f>SUM('Total non-lgt'!Y116:Z116)</f>
        <v>570515.82754512061</v>
      </c>
      <c r="U116" s="5">
        <f>'Total non-lgt'!AA116</f>
        <v>1247811.1344269544</v>
      </c>
      <c r="V116" s="5">
        <f>SUM('Total non-lgt'!AB116:AC116)</f>
        <v>23754.29406</v>
      </c>
      <c r="W116" s="5">
        <f>'Total non-lgt'!AD116</f>
        <v>115838.37</v>
      </c>
      <c r="X116" s="5">
        <f>'Total non-lgt'!AE116</f>
        <v>80000</v>
      </c>
      <c r="Y116" s="5">
        <f>lighting!D116</f>
        <v>243558</v>
      </c>
      <c r="Z116" s="5">
        <f>lighting!E116</f>
        <v>601101</v>
      </c>
      <c r="AA116" s="5">
        <f>lighting!F116</f>
        <v>6353</v>
      </c>
      <c r="AB116" s="5">
        <f>lighting!G116</f>
        <v>160768</v>
      </c>
      <c r="AC116" s="5">
        <f>lighting!H116</f>
        <v>5733</v>
      </c>
      <c r="AD116" s="5">
        <f>lighting!I116</f>
        <v>1</v>
      </c>
      <c r="AE116" s="5">
        <f>lighting!J116</f>
        <v>260075</v>
      </c>
    </row>
    <row r="117" spans="2:31">
      <c r="B117" s="4">
        <v>1</v>
      </c>
      <c r="C117" s="4">
        <v>2021</v>
      </c>
      <c r="D117" s="5">
        <f>'Total non-lgt'!D117</f>
        <v>25638653.196170002</v>
      </c>
      <c r="E117" s="5">
        <f>'Total non-lgt'!E117</f>
        <v>209499.067221</v>
      </c>
      <c r="F117" s="5">
        <f>'Total non-lgt'!F117</f>
        <v>1388182.7428600001</v>
      </c>
      <c r="G117" s="5">
        <f>'Total non-lgt'!G117</f>
        <v>1858877.9328000001</v>
      </c>
      <c r="H117" s="5">
        <f>'Total non-lgt'!H117</f>
        <v>12111.067440000001</v>
      </c>
      <c r="I117" s="5">
        <f>SUM('Total non-lgt'!I117:J117)</f>
        <v>8699246.4002999999</v>
      </c>
      <c r="J117" s="5">
        <f>'Total non-lgt'!K117</f>
        <v>64521.962</v>
      </c>
      <c r="K117" s="5">
        <f>'Total non-lgt'!L117</f>
        <v>135567.51014</v>
      </c>
      <c r="L117" s="5">
        <f>SUM('Total non-lgt'!M117:N117)</f>
        <v>1365262.422632959</v>
      </c>
      <c r="M117" s="5">
        <f>SUM('Total non-lgt'!O117:P117)+'Total non-lgt'!AF117</f>
        <v>753915.80240785342</v>
      </c>
      <c r="N117" s="5">
        <f>'Total non-lgt'!Q117</f>
        <v>258542.95745368156</v>
      </c>
      <c r="O117" s="5">
        <f>'Total non-lgt'!R117</f>
        <v>1912.33548</v>
      </c>
      <c r="P117" s="5">
        <f>SUM('Total non-lgt'!S117:T117)</f>
        <v>191241.9559</v>
      </c>
      <c r="Q117" s="5">
        <f>'Total non-lgt'!U117</f>
        <v>6011.0619999999999</v>
      </c>
      <c r="R117" s="5">
        <f>'Total non-lgt'!V117</f>
        <v>889.77215999999999</v>
      </c>
      <c r="S117" s="5">
        <f>SUM('Total non-lgt'!W117:X117)</f>
        <v>206643.6598790446</v>
      </c>
      <c r="T117" s="5">
        <f>SUM('Total non-lgt'!Y117:Z117)</f>
        <v>505091.14182002534</v>
      </c>
      <c r="U117" s="5">
        <f>'Total non-lgt'!AA117</f>
        <v>1359864.6038083469</v>
      </c>
      <c r="V117" s="5">
        <f>SUM('Total non-lgt'!AB117:AC117)</f>
        <v>37280.654479999997</v>
      </c>
      <c r="W117" s="5">
        <f>'Total non-lgt'!AD117</f>
        <v>115838.37</v>
      </c>
      <c r="X117" s="5">
        <f>'Total non-lgt'!AE117</f>
        <v>80000</v>
      </c>
      <c r="Y117" s="5">
        <f>lighting!D117</f>
        <v>243558</v>
      </c>
      <c r="Z117" s="5">
        <f>lighting!E117</f>
        <v>601601</v>
      </c>
      <c r="AA117" s="5">
        <f>lighting!F117</f>
        <v>6353</v>
      </c>
      <c r="AB117" s="5">
        <f>lighting!G117</f>
        <v>160768</v>
      </c>
      <c r="AC117" s="5">
        <f>lighting!H117</f>
        <v>5733</v>
      </c>
      <c r="AD117" s="5">
        <f>lighting!I117</f>
        <v>1</v>
      </c>
      <c r="AE117" s="5">
        <f>lighting!J117</f>
        <v>260075</v>
      </c>
    </row>
    <row r="118" spans="2:31">
      <c r="B118" s="4">
        <v>2</v>
      </c>
      <c r="C118" s="4">
        <v>2021</v>
      </c>
      <c r="D118" s="5">
        <f>'Total non-lgt'!D118</f>
        <v>23980365.159820002</v>
      </c>
      <c r="E118" s="5">
        <f>'Total non-lgt'!E118</f>
        <v>191576.59006049999</v>
      </c>
      <c r="F118" s="5">
        <f>'Total non-lgt'!F118</f>
        <v>1274586.25878</v>
      </c>
      <c r="G118" s="5">
        <f>'Total non-lgt'!G118</f>
        <v>1776709.5466800001</v>
      </c>
      <c r="H118" s="5">
        <f>'Total non-lgt'!H118</f>
        <v>11498.50395</v>
      </c>
      <c r="I118" s="5">
        <f>SUM('Total non-lgt'!I118:J118)</f>
        <v>8694707.4807500001</v>
      </c>
      <c r="J118" s="5">
        <f>'Total non-lgt'!K118</f>
        <v>62394.906749999995</v>
      </c>
      <c r="K118" s="5">
        <f>'Total non-lgt'!L118</f>
        <v>134478.65166</v>
      </c>
      <c r="L118" s="5">
        <f>SUM('Total non-lgt'!M118:N118)</f>
        <v>1348369.7730649484</v>
      </c>
      <c r="M118" s="5">
        <f>SUM('Total non-lgt'!O118:P118)+'Total non-lgt'!AF118</f>
        <v>742528.09453550272</v>
      </c>
      <c r="N118" s="5">
        <f>'Total non-lgt'!Q118</f>
        <v>235236.38791209698</v>
      </c>
      <c r="O118" s="5">
        <f>'Total non-lgt'!R118</f>
        <v>1903.4466</v>
      </c>
      <c r="P118" s="5">
        <f>SUM('Total non-lgt'!S118:T118)</f>
        <v>186784.36125000002</v>
      </c>
      <c r="Q118" s="5">
        <f>'Total non-lgt'!U118</f>
        <v>5832.2070000000003</v>
      </c>
      <c r="R118" s="5">
        <f>'Total non-lgt'!V118</f>
        <v>1072.2177999999999</v>
      </c>
      <c r="S118" s="5">
        <f>SUM('Total non-lgt'!W118:X118)</f>
        <v>203301.69535091205</v>
      </c>
      <c r="T118" s="5">
        <f>SUM('Total non-lgt'!Y118:Z118)</f>
        <v>525068.3466385362</v>
      </c>
      <c r="U118" s="5">
        <f>'Total non-lgt'!AA118</f>
        <v>1076680.0952457422</v>
      </c>
      <c r="V118" s="5">
        <f>SUM('Total non-lgt'!AB118:AC118)</f>
        <v>34882.058860000005</v>
      </c>
      <c r="W118" s="5">
        <f>'Total non-lgt'!AD118</f>
        <v>115838.37</v>
      </c>
      <c r="X118" s="5">
        <f>'Total non-lgt'!AE118</f>
        <v>80000</v>
      </c>
      <c r="Y118" s="5">
        <f>lighting!D118</f>
        <v>243558</v>
      </c>
      <c r="Z118" s="5">
        <f>lighting!E118</f>
        <v>602103</v>
      </c>
      <c r="AA118" s="5">
        <f>lighting!F118</f>
        <v>6353</v>
      </c>
      <c r="AB118" s="5">
        <f>lighting!G118</f>
        <v>160768</v>
      </c>
      <c r="AC118" s="5">
        <f>lighting!H118</f>
        <v>5733</v>
      </c>
      <c r="AD118" s="5">
        <f>lighting!I118</f>
        <v>1</v>
      </c>
      <c r="AE118" s="5">
        <f>lighting!J118</f>
        <v>260075</v>
      </c>
    </row>
    <row r="119" spans="2:31">
      <c r="B119" s="4">
        <v>3</v>
      </c>
      <c r="C119" s="4">
        <v>2021</v>
      </c>
      <c r="D119" s="5">
        <f>'Total non-lgt'!D119</f>
        <v>21134859.276859999</v>
      </c>
      <c r="E119" s="5">
        <f>'Total non-lgt'!E119</f>
        <v>165451.4698965</v>
      </c>
      <c r="F119" s="5">
        <f>'Total non-lgt'!F119</f>
        <v>1100784.3057900001</v>
      </c>
      <c r="G119" s="5">
        <f>'Total non-lgt'!G119</f>
        <v>1632811.3418400001</v>
      </c>
      <c r="H119" s="5">
        <f>'Total non-lgt'!H119</f>
        <v>10440.248598</v>
      </c>
      <c r="I119" s="5">
        <f>SUM('Total non-lgt'!I119:J119)</f>
        <v>8361910.4028500002</v>
      </c>
      <c r="J119" s="5">
        <f>'Total non-lgt'!K119</f>
        <v>57196.510500000004</v>
      </c>
      <c r="K119" s="5">
        <f>'Total non-lgt'!L119</f>
        <v>134580.65961999999</v>
      </c>
      <c r="L119" s="5">
        <f>SUM('Total non-lgt'!M119:N119)</f>
        <v>1380057.2930758402</v>
      </c>
      <c r="M119" s="5">
        <f>SUM('Total non-lgt'!O119:P119)+'Total non-lgt'!AF119</f>
        <v>763590.62025850662</v>
      </c>
      <c r="N119" s="5">
        <f>'Total non-lgt'!Q119</f>
        <v>251751.4457770403</v>
      </c>
      <c r="O119" s="5">
        <f>'Total non-lgt'!R119</f>
        <v>1897.3416</v>
      </c>
      <c r="P119" s="5">
        <f>SUM('Total non-lgt'!S119:T119)</f>
        <v>186378.31030000001</v>
      </c>
      <c r="Q119" s="5">
        <f>'Total non-lgt'!U119</f>
        <v>6091.1262500000003</v>
      </c>
      <c r="R119" s="5">
        <f>'Total non-lgt'!V119</f>
        <v>1031.50414</v>
      </c>
      <c r="S119" s="5">
        <f>SUM('Total non-lgt'!W119:X119)</f>
        <v>208122.92444483185</v>
      </c>
      <c r="T119" s="5">
        <f>SUM('Total non-lgt'!Y119:Z119)</f>
        <v>523837.23014258238</v>
      </c>
      <c r="U119" s="5">
        <f>'Total non-lgt'!AA119</f>
        <v>1333792.5722050013</v>
      </c>
      <c r="V119" s="5">
        <f>SUM('Total non-lgt'!AB119:AC119)</f>
        <v>34621.847439999998</v>
      </c>
      <c r="W119" s="5">
        <f>'Total non-lgt'!AD119</f>
        <v>115838.37</v>
      </c>
      <c r="X119" s="5">
        <f>'Total non-lgt'!AE119</f>
        <v>80000</v>
      </c>
      <c r="Y119" s="5">
        <f>lighting!D119</f>
        <v>243558</v>
      </c>
      <c r="Z119" s="5">
        <f>lighting!E119</f>
        <v>602605</v>
      </c>
      <c r="AA119" s="5">
        <f>lighting!F119</f>
        <v>6353</v>
      </c>
      <c r="AB119" s="5">
        <f>lighting!G119</f>
        <v>160768</v>
      </c>
      <c r="AC119" s="5">
        <f>lighting!H119</f>
        <v>5733</v>
      </c>
      <c r="AD119" s="5">
        <f>lighting!I119</f>
        <v>1</v>
      </c>
      <c r="AE119" s="5">
        <f>lighting!J119</f>
        <v>260075</v>
      </c>
    </row>
    <row r="120" spans="2:31">
      <c r="B120" s="4">
        <v>4</v>
      </c>
      <c r="C120" s="4">
        <v>2021</v>
      </c>
      <c r="D120" s="5">
        <f>'Total non-lgt'!D120</f>
        <v>20135705.810340002</v>
      </c>
      <c r="E120" s="5">
        <f>'Total non-lgt'!E120</f>
        <v>155980.95825900001</v>
      </c>
      <c r="F120" s="5">
        <f>'Total non-lgt'!F120</f>
        <v>1042736.45826</v>
      </c>
      <c r="G120" s="5">
        <f>'Total non-lgt'!G120</f>
        <v>1629359.8879200001</v>
      </c>
      <c r="H120" s="5">
        <f>'Total non-lgt'!H120</f>
        <v>10404.453762000001</v>
      </c>
      <c r="I120" s="5">
        <f>SUM('Total non-lgt'!I120:J120)</f>
        <v>8184788.4964500004</v>
      </c>
      <c r="J120" s="5">
        <f>'Total non-lgt'!K120</f>
        <v>61029.057499999995</v>
      </c>
      <c r="K120" s="5">
        <f>'Total non-lgt'!L120</f>
        <v>143169.45315999998</v>
      </c>
      <c r="L120" s="5">
        <f>SUM('Total non-lgt'!M120:N120)</f>
        <v>1436133.5567361193</v>
      </c>
      <c r="M120" s="5">
        <f>SUM('Total non-lgt'!O120:P120)+'Total non-lgt'!AF120</f>
        <v>791134.8480746469</v>
      </c>
      <c r="N120" s="5">
        <f>'Total non-lgt'!Q120</f>
        <v>258330.98864135589</v>
      </c>
      <c r="O120" s="5">
        <f>'Total non-lgt'!R120</f>
        <v>1879.0754400000001</v>
      </c>
      <c r="P120" s="5">
        <f>SUM('Total non-lgt'!S120:T120)</f>
        <v>190645.13469999997</v>
      </c>
      <c r="Q120" s="5">
        <f>'Total non-lgt'!U120</f>
        <v>6170.8095000000003</v>
      </c>
      <c r="R120" s="5">
        <f>'Total non-lgt'!V120</f>
        <v>992.71395999999993</v>
      </c>
      <c r="S120" s="5">
        <f>SUM('Total non-lgt'!W120:X120)</f>
        <v>213979.29346990614</v>
      </c>
      <c r="T120" s="5">
        <f>SUM('Total non-lgt'!Y120:Z120)</f>
        <v>573801.71571202495</v>
      </c>
      <c r="U120" s="5">
        <f>'Total non-lgt'!AA120</f>
        <v>1333083.0034781157</v>
      </c>
      <c r="V120" s="5">
        <f>SUM('Total non-lgt'!AB120:AC120)</f>
        <v>30047.046179999998</v>
      </c>
      <c r="W120" s="5">
        <f>'Total non-lgt'!AD120</f>
        <v>115838.37</v>
      </c>
      <c r="X120" s="5">
        <f>'Total non-lgt'!AE120</f>
        <v>80000</v>
      </c>
      <c r="Y120" s="5">
        <f>lighting!D120</f>
        <v>243558</v>
      </c>
      <c r="Z120" s="5">
        <f>lighting!E120</f>
        <v>603107</v>
      </c>
      <c r="AA120" s="5">
        <f>lighting!F120</f>
        <v>6353</v>
      </c>
      <c r="AB120" s="5">
        <f>lighting!G120</f>
        <v>160768</v>
      </c>
      <c r="AC120" s="5">
        <f>lighting!H120</f>
        <v>5733</v>
      </c>
      <c r="AD120" s="5">
        <f>lighting!I120</f>
        <v>1</v>
      </c>
      <c r="AE120" s="5">
        <f>lighting!J120</f>
        <v>260075</v>
      </c>
    </row>
    <row r="121" spans="2:31">
      <c r="B121" s="4">
        <v>5</v>
      </c>
      <c r="C121" s="4">
        <v>2021</v>
      </c>
      <c r="D121" s="5">
        <f>'Total non-lgt'!D121</f>
        <v>20979298.599380001</v>
      </c>
      <c r="E121" s="5">
        <f>'Total non-lgt'!E121</f>
        <v>165629.50119149999</v>
      </c>
      <c r="F121" s="5">
        <f>'Total non-lgt'!F121</f>
        <v>1120929.68184</v>
      </c>
      <c r="G121" s="5">
        <f>'Total non-lgt'!G121</f>
        <v>1721509.3591199999</v>
      </c>
      <c r="H121" s="5">
        <f>'Total non-lgt'!H121</f>
        <v>11064.094128000001</v>
      </c>
      <c r="I121" s="5">
        <f>SUM('Total non-lgt'!I121:J121)</f>
        <v>8692695.4543000013</v>
      </c>
      <c r="J121" s="5">
        <f>'Total non-lgt'!K121</f>
        <v>66378.458750000005</v>
      </c>
      <c r="K121" s="5">
        <f>'Total non-lgt'!L121</f>
        <v>150735.16905999999</v>
      </c>
      <c r="L121" s="5">
        <f>SUM('Total non-lgt'!M121:N121)</f>
        <v>1491122.2262062917</v>
      </c>
      <c r="M121" s="5">
        <f>SUM('Total non-lgt'!O121:P121)+'Total non-lgt'!AF121</f>
        <v>808155.23411653889</v>
      </c>
      <c r="N121" s="5">
        <f>'Total non-lgt'!Q121</f>
        <v>248175.12897479598</v>
      </c>
      <c r="O121" s="5">
        <f>'Total non-lgt'!R121</f>
        <v>1562.5922399999999</v>
      </c>
      <c r="P121" s="5">
        <f>SUM('Total non-lgt'!S121:T121)</f>
        <v>198911.22185</v>
      </c>
      <c r="Q121" s="5">
        <f>'Total non-lgt'!U121</f>
        <v>6646.0372500000003</v>
      </c>
      <c r="R121" s="5">
        <f>'Total non-lgt'!V121</f>
        <v>1356.3229200000001</v>
      </c>
      <c r="S121" s="5">
        <f>SUM('Total non-lgt'!W121:X121)</f>
        <v>224096.77789142821</v>
      </c>
      <c r="T121" s="5">
        <f>SUM('Total non-lgt'!Y121:Z121)</f>
        <v>634880.00046557107</v>
      </c>
      <c r="U121" s="5">
        <f>'Total non-lgt'!AA121</f>
        <v>1396676.222391587</v>
      </c>
      <c r="V121" s="5">
        <f>SUM('Total non-lgt'!AB121:AC121)</f>
        <v>36518.602959999997</v>
      </c>
      <c r="W121" s="5">
        <f>'Total non-lgt'!AD121</f>
        <v>115838.37</v>
      </c>
      <c r="X121" s="5">
        <f>'Total non-lgt'!AE121</f>
        <v>80000</v>
      </c>
      <c r="Y121" s="5">
        <f>lighting!D121</f>
        <v>243558</v>
      </c>
      <c r="Z121" s="5">
        <f>lighting!E121</f>
        <v>603609</v>
      </c>
      <c r="AA121" s="5">
        <f>lighting!F121</f>
        <v>6353</v>
      </c>
      <c r="AB121" s="5">
        <f>lighting!G121</f>
        <v>160768</v>
      </c>
      <c r="AC121" s="5">
        <f>lighting!H121</f>
        <v>5733</v>
      </c>
      <c r="AD121" s="5">
        <f>lighting!I121</f>
        <v>1</v>
      </c>
      <c r="AE121" s="5">
        <f>lighting!J121</f>
        <v>260075</v>
      </c>
    </row>
    <row r="122" spans="2:31">
      <c r="B122" s="4">
        <v>6</v>
      </c>
      <c r="C122" s="4">
        <v>2021</v>
      </c>
      <c r="D122" s="5">
        <f>'Total non-lgt'!D122</f>
        <v>27314360.10213</v>
      </c>
      <c r="E122" s="5">
        <f>'Total non-lgt'!E122</f>
        <v>216541.39220550001</v>
      </c>
      <c r="F122" s="5">
        <f>'Total non-lgt'!F122</f>
        <v>1498337.6685900001</v>
      </c>
      <c r="G122" s="5">
        <f>'Total non-lgt'!G122</f>
        <v>2040779.7022800001</v>
      </c>
      <c r="H122" s="5">
        <f>'Total non-lgt'!H122</f>
        <v>13366.758492000001</v>
      </c>
      <c r="I122" s="5">
        <f>SUM('Total non-lgt'!I122:J122)</f>
        <v>9670336.6452500001</v>
      </c>
      <c r="J122" s="5">
        <f>'Total non-lgt'!K122</f>
        <v>79616.252750000014</v>
      </c>
      <c r="K122" s="5">
        <f>'Total non-lgt'!L122</f>
        <v>209416.99001705114</v>
      </c>
      <c r="L122" s="5">
        <f>SUM('Total non-lgt'!M122:N122)</f>
        <v>1629576.9565614264</v>
      </c>
      <c r="M122" s="5">
        <f>SUM('Total non-lgt'!O122:P122)+'Total non-lgt'!AF122</f>
        <v>865224.31475036568</v>
      </c>
      <c r="N122" s="5">
        <f>'Total non-lgt'!Q122</f>
        <v>438068.78803743707</v>
      </c>
      <c r="O122" s="5">
        <f>'Total non-lgt'!R122</f>
        <v>1738.0255200000001</v>
      </c>
      <c r="P122" s="5">
        <f>SUM('Total non-lgt'!S122:T122)</f>
        <v>213331.02234999998</v>
      </c>
      <c r="Q122" s="5">
        <f>'Total non-lgt'!U122</f>
        <v>6741.5542500000001</v>
      </c>
      <c r="R122" s="5">
        <f>'Total non-lgt'!V122</f>
        <v>1559.7570818711838</v>
      </c>
      <c r="S122" s="5">
        <f>SUM('Total non-lgt'!W122:X122)</f>
        <v>236373.95609775203</v>
      </c>
      <c r="T122" s="5">
        <f>SUM('Total non-lgt'!Y122:Z122)</f>
        <v>667069.72517403751</v>
      </c>
      <c r="U122" s="5">
        <f>'Total non-lgt'!AA122</f>
        <v>2723667.8761209389</v>
      </c>
      <c r="V122" s="5">
        <f>SUM('Total non-lgt'!AB122:AC122)</f>
        <v>31642.410019999999</v>
      </c>
      <c r="W122" s="5">
        <f>'Total non-lgt'!AD122</f>
        <v>115838.37</v>
      </c>
      <c r="X122" s="5">
        <f>'Total non-lgt'!AE122</f>
        <v>80000</v>
      </c>
      <c r="Y122" s="5">
        <f>lighting!D122</f>
        <v>243558</v>
      </c>
      <c r="Z122" s="5">
        <f>lighting!E122</f>
        <v>604112</v>
      </c>
      <c r="AA122" s="5">
        <f>lighting!F122</f>
        <v>6353</v>
      </c>
      <c r="AB122" s="5">
        <f>lighting!G122</f>
        <v>160768</v>
      </c>
      <c r="AC122" s="5">
        <f>lighting!H122</f>
        <v>5733</v>
      </c>
      <c r="AD122" s="5">
        <f>lighting!I122</f>
        <v>1</v>
      </c>
      <c r="AE122" s="5">
        <f>lighting!J122</f>
        <v>260075</v>
      </c>
    </row>
    <row r="123" spans="2:31">
      <c r="B123" s="4">
        <v>7</v>
      </c>
      <c r="C123" s="4">
        <v>2021</v>
      </c>
      <c r="D123" s="5">
        <f>'Total non-lgt'!D123</f>
        <v>31007093.534590002</v>
      </c>
      <c r="E123" s="5">
        <f>'Total non-lgt'!E123</f>
        <v>244073.76530249999</v>
      </c>
      <c r="F123" s="5">
        <f>'Total non-lgt'!F123</f>
        <v>1711294.5020000001</v>
      </c>
      <c r="G123" s="5">
        <f>'Total non-lgt'!G123</f>
        <v>2202051.6440400002</v>
      </c>
      <c r="H123" s="5">
        <f>'Total non-lgt'!H123</f>
        <v>14523.885540000001</v>
      </c>
      <c r="I123" s="5">
        <f>SUM('Total non-lgt'!I123:J123)</f>
        <v>10089867.490700001</v>
      </c>
      <c r="J123" s="5">
        <f>'Total non-lgt'!K123</f>
        <v>82889.48550000001</v>
      </c>
      <c r="K123" s="5">
        <f>'Total non-lgt'!L123</f>
        <v>260231.97706911931</v>
      </c>
      <c r="L123" s="5">
        <f>SUM('Total non-lgt'!M123:N123)</f>
        <v>1636153.3506658308</v>
      </c>
      <c r="M123" s="5">
        <f>SUM('Total non-lgt'!O123:P123)+'Total non-lgt'!AF123</f>
        <v>880030.53912747465</v>
      </c>
      <c r="N123" s="5">
        <f>'Total non-lgt'!Q123</f>
        <v>485827.3824585852</v>
      </c>
      <c r="O123" s="5">
        <f>'Total non-lgt'!R123</f>
        <v>1842.10356</v>
      </c>
      <c r="P123" s="5">
        <f>SUM('Total non-lgt'!S123:T123)</f>
        <v>220606.85050000003</v>
      </c>
      <c r="Q123" s="5">
        <f>'Total non-lgt'!U123</f>
        <v>6972.9454999999998</v>
      </c>
      <c r="R123" s="5">
        <f>'Total non-lgt'!V123</f>
        <v>2097.5984518595142</v>
      </c>
      <c r="S123" s="5">
        <f>SUM('Total non-lgt'!W123:X123)</f>
        <v>234536.17475341106</v>
      </c>
      <c r="T123" s="5">
        <f>SUM('Total non-lgt'!Y123:Z123)</f>
        <v>693177.39888709481</v>
      </c>
      <c r="U123" s="5">
        <f>'Total non-lgt'!AA123</f>
        <v>3231939.0385539322</v>
      </c>
      <c r="V123" s="5">
        <f>SUM('Total non-lgt'!AB123:AC123)</f>
        <v>33327.943919999998</v>
      </c>
      <c r="W123" s="5">
        <f>'Total non-lgt'!AD123</f>
        <v>115838.37</v>
      </c>
      <c r="X123" s="5">
        <f>'Total non-lgt'!AE123</f>
        <v>80000</v>
      </c>
      <c r="Y123" s="5">
        <f>lighting!D123</f>
        <v>243558</v>
      </c>
      <c r="Z123" s="5">
        <f>lighting!E123</f>
        <v>604616</v>
      </c>
      <c r="AA123" s="5">
        <f>lighting!F123</f>
        <v>6353</v>
      </c>
      <c r="AB123" s="5">
        <f>lighting!G123</f>
        <v>160768</v>
      </c>
      <c r="AC123" s="5">
        <f>lighting!H123</f>
        <v>5733</v>
      </c>
      <c r="AD123" s="5">
        <f>lighting!I123</f>
        <v>1</v>
      </c>
      <c r="AE123" s="5">
        <f>lighting!J123</f>
        <v>260075</v>
      </c>
    </row>
    <row r="124" spans="2:31">
      <c r="B124" s="4">
        <v>8</v>
      </c>
      <c r="C124" s="4">
        <v>2021</v>
      </c>
      <c r="D124" s="5">
        <f>'Total non-lgt'!D124</f>
        <v>31255037.622160003</v>
      </c>
      <c r="E124" s="5">
        <f>'Total non-lgt'!E124</f>
        <v>243192.165564</v>
      </c>
      <c r="F124" s="5">
        <f>'Total non-lgt'!F124</f>
        <v>1718911.4756500002</v>
      </c>
      <c r="G124" s="5">
        <f>'Total non-lgt'!G124</f>
        <v>2210569.7530800002</v>
      </c>
      <c r="H124" s="5">
        <f>'Total non-lgt'!H124</f>
        <v>14575.885488</v>
      </c>
      <c r="I124" s="5">
        <f>SUM('Total non-lgt'!I124:J124)</f>
        <v>10094293.524999999</v>
      </c>
      <c r="J124" s="5">
        <f>'Total non-lgt'!K124</f>
        <v>84092.546249999999</v>
      </c>
      <c r="K124" s="5">
        <f>'Total non-lgt'!L124</f>
        <v>267617.97468187299</v>
      </c>
      <c r="L124" s="5">
        <f>SUM('Total non-lgt'!M124:N124)</f>
        <v>1686374.0972027434</v>
      </c>
      <c r="M124" s="5">
        <f>SUM('Total non-lgt'!O124:P124)+'Total non-lgt'!AF124</f>
        <v>904482.26257686608</v>
      </c>
      <c r="N124" s="5">
        <f>'Total non-lgt'!Q124</f>
        <v>491638.64456612128</v>
      </c>
      <c r="O124" s="5">
        <f>'Total non-lgt'!R124</f>
        <v>1930.6016400000001</v>
      </c>
      <c r="P124" s="5">
        <f>SUM('Total non-lgt'!S124:T124)</f>
        <v>220393.0368</v>
      </c>
      <c r="Q124" s="5">
        <f>'Total non-lgt'!U124</f>
        <v>6938.2732500000002</v>
      </c>
      <c r="R124" s="5">
        <f>'Total non-lgt'!V124</f>
        <v>2369.5163139345809</v>
      </c>
      <c r="S124" s="5">
        <f>SUM('Total non-lgt'!W124:X124)</f>
        <v>239869.01295067131</v>
      </c>
      <c r="T124" s="5">
        <f>SUM('Total non-lgt'!Y124:Z124)</f>
        <v>735816.50693735457</v>
      </c>
      <c r="U124" s="5">
        <f>'Total non-lgt'!AA124</f>
        <v>3214293.9429529808</v>
      </c>
      <c r="V124" s="5">
        <f>SUM('Total non-lgt'!AB124:AC124)</f>
        <v>35592.074180000003</v>
      </c>
      <c r="W124" s="5">
        <f>'Total non-lgt'!AD124</f>
        <v>115838.37</v>
      </c>
      <c r="X124" s="5">
        <f>'Total non-lgt'!AE124</f>
        <v>80000</v>
      </c>
      <c r="Y124" s="5">
        <f>lighting!D124</f>
        <v>243558</v>
      </c>
      <c r="Z124" s="5">
        <f>lighting!E124</f>
        <v>605120</v>
      </c>
      <c r="AA124" s="5">
        <f>lighting!F124</f>
        <v>6353</v>
      </c>
      <c r="AB124" s="5">
        <f>lighting!G124</f>
        <v>160768</v>
      </c>
      <c r="AC124" s="5">
        <f>lighting!H124</f>
        <v>5733</v>
      </c>
      <c r="AD124" s="5">
        <f>lighting!I124</f>
        <v>1</v>
      </c>
      <c r="AE124" s="5">
        <f>lighting!J124</f>
        <v>260075</v>
      </c>
    </row>
    <row r="125" spans="2:31">
      <c r="B125" s="4">
        <v>9</v>
      </c>
      <c r="C125" s="4">
        <v>2021</v>
      </c>
      <c r="D125" s="5">
        <f>'Total non-lgt'!D125</f>
        <v>30128005.925560001</v>
      </c>
      <c r="E125" s="5">
        <f>'Total non-lgt'!E125</f>
        <v>229582.02512999999</v>
      </c>
      <c r="F125" s="5">
        <f>'Total non-lgt'!F125</f>
        <v>1632406.1953400001</v>
      </c>
      <c r="G125" s="5">
        <f>'Total non-lgt'!G125</f>
        <v>2170094.4822</v>
      </c>
      <c r="H125" s="5">
        <f>'Total non-lgt'!H125</f>
        <v>14282.552448</v>
      </c>
      <c r="I125" s="5">
        <f>SUM('Total non-lgt'!I125:J125)</f>
        <v>10365316.73975</v>
      </c>
      <c r="J125" s="5">
        <f>'Total non-lgt'!K125</f>
        <v>80098.989000000001</v>
      </c>
      <c r="K125" s="5">
        <f>'Total non-lgt'!L125</f>
        <v>264873.38531445182</v>
      </c>
      <c r="L125" s="5">
        <f>SUM('Total non-lgt'!M125:N125)</f>
        <v>1695538.2695494329</v>
      </c>
      <c r="M125" s="5">
        <f>SUM('Total non-lgt'!O125:P125)+'Total non-lgt'!AF125</f>
        <v>872182.6728725963</v>
      </c>
      <c r="N125" s="5">
        <f>'Total non-lgt'!Q125</f>
        <v>411080.57615118392</v>
      </c>
      <c r="O125" s="5">
        <f>'Total non-lgt'!R125</f>
        <v>2038.0984800000001</v>
      </c>
      <c r="P125" s="5">
        <f>SUM('Total non-lgt'!S125:T125)</f>
        <v>217797.71565</v>
      </c>
      <c r="Q125" s="5">
        <f>'Total non-lgt'!U125</f>
        <v>6754.4657500000003</v>
      </c>
      <c r="R125" s="5">
        <f>'Total non-lgt'!V125</f>
        <v>2244.6877109516231</v>
      </c>
      <c r="S125" s="5">
        <f>SUM('Total non-lgt'!W125:X125)</f>
        <v>237150.31298921956</v>
      </c>
      <c r="T125" s="5">
        <f>SUM('Total non-lgt'!Y125:Z125)</f>
        <v>687913.21191313455</v>
      </c>
      <c r="U125" s="5">
        <f>'Total non-lgt'!AA125</f>
        <v>3219638.1467893105</v>
      </c>
      <c r="V125" s="5">
        <f>SUM('Total non-lgt'!AB125:AC125)</f>
        <v>36723.321940000002</v>
      </c>
      <c r="W125" s="5">
        <f>'Total non-lgt'!AD125</f>
        <v>115838.37</v>
      </c>
      <c r="X125" s="5">
        <f>'Total non-lgt'!AE125</f>
        <v>80000</v>
      </c>
      <c r="Y125" s="5">
        <f>lighting!D125</f>
        <v>243558</v>
      </c>
      <c r="Z125" s="5">
        <f>lighting!E125</f>
        <v>605624</v>
      </c>
      <c r="AA125" s="5">
        <f>lighting!F125</f>
        <v>6353</v>
      </c>
      <c r="AB125" s="5">
        <f>lighting!G125</f>
        <v>160768</v>
      </c>
      <c r="AC125" s="5">
        <f>lighting!H125</f>
        <v>5733</v>
      </c>
      <c r="AD125" s="5">
        <f>lighting!I125</f>
        <v>1</v>
      </c>
      <c r="AE125" s="5">
        <f>lighting!J125</f>
        <v>260075</v>
      </c>
    </row>
    <row r="126" spans="2:31">
      <c r="B126" s="4">
        <v>10</v>
      </c>
      <c r="C126" s="4">
        <v>2021</v>
      </c>
      <c r="D126" s="5">
        <f>'Total non-lgt'!D126</f>
        <v>25549208.533040002</v>
      </c>
      <c r="E126" s="5">
        <f>'Total non-lgt'!E126</f>
        <v>189171.51514199999</v>
      </c>
      <c r="F126" s="5">
        <f>'Total non-lgt'!F126</f>
        <v>1344476.35354</v>
      </c>
      <c r="G126" s="5">
        <f>'Total non-lgt'!G126</f>
        <v>1948926.28584</v>
      </c>
      <c r="H126" s="5">
        <f>'Total non-lgt'!H126</f>
        <v>12678.348924</v>
      </c>
      <c r="I126" s="5">
        <f>SUM('Total non-lgt'!I126:J126)</f>
        <v>9971980.6724999994</v>
      </c>
      <c r="J126" s="5">
        <f>'Total non-lgt'!K126</f>
        <v>71203.966750000007</v>
      </c>
      <c r="K126" s="5">
        <f>'Total non-lgt'!L126</f>
        <v>217682.97540751091</v>
      </c>
      <c r="L126" s="5">
        <f>SUM('Total non-lgt'!M126:N126)</f>
        <v>1571267.8452182827</v>
      </c>
      <c r="M126" s="5">
        <f>SUM('Total non-lgt'!O126:P126)+'Total non-lgt'!AF126</f>
        <v>818357.17221930146</v>
      </c>
      <c r="N126" s="5">
        <f>'Total non-lgt'!Q126</f>
        <v>265061.50717811927</v>
      </c>
      <c r="O126" s="5">
        <f>'Total non-lgt'!R126</f>
        <v>1737.53712</v>
      </c>
      <c r="P126" s="5">
        <f>SUM('Total non-lgt'!S126:T126)</f>
        <v>203263.97945000001</v>
      </c>
      <c r="Q126" s="5">
        <f>'Total non-lgt'!U126</f>
        <v>6650.4842500000004</v>
      </c>
      <c r="R126" s="5">
        <f>'Total non-lgt'!V126</f>
        <v>1606.9967116960113</v>
      </c>
      <c r="S126" s="5">
        <f>SUM('Total non-lgt'!W126:X126)</f>
        <v>222285.89225404424</v>
      </c>
      <c r="T126" s="5">
        <f>SUM('Total non-lgt'!Y126:Z126)</f>
        <v>643912.17223148851</v>
      </c>
      <c r="U126" s="5">
        <f>'Total non-lgt'!AA126</f>
        <v>1449893.3390693273</v>
      </c>
      <c r="V126" s="5">
        <f>SUM('Total non-lgt'!AB126:AC126)</f>
        <v>31809.880660000003</v>
      </c>
      <c r="W126" s="5">
        <f>'Total non-lgt'!AD126</f>
        <v>186279.886</v>
      </c>
      <c r="X126" s="5">
        <f>'Total non-lgt'!AE126</f>
        <v>80000</v>
      </c>
      <c r="Y126" s="5">
        <f>lighting!D126</f>
        <v>243558</v>
      </c>
      <c r="Z126" s="5">
        <f>lighting!E126</f>
        <v>606129</v>
      </c>
      <c r="AA126" s="5">
        <f>lighting!F126</f>
        <v>6353</v>
      </c>
      <c r="AB126" s="5">
        <f>lighting!G126</f>
        <v>160768</v>
      </c>
      <c r="AC126" s="5">
        <f>lighting!H126</f>
        <v>5733</v>
      </c>
      <c r="AD126" s="5">
        <f>lighting!I126</f>
        <v>1</v>
      </c>
      <c r="AE126" s="5">
        <f>lighting!J126</f>
        <v>260075</v>
      </c>
    </row>
    <row r="127" spans="2:31">
      <c r="B127" s="4">
        <v>11</v>
      </c>
      <c r="C127" s="4">
        <v>2021</v>
      </c>
      <c r="D127" s="5">
        <f>'Total non-lgt'!D127</f>
        <v>19657891.842799999</v>
      </c>
      <c r="E127" s="5">
        <f>'Total non-lgt'!E127</f>
        <v>143715.817335</v>
      </c>
      <c r="F127" s="5">
        <f>'Total non-lgt'!F127</f>
        <v>1013911.4284900001</v>
      </c>
      <c r="G127" s="5">
        <f>'Total non-lgt'!G127</f>
        <v>1606737.7393200002</v>
      </c>
      <c r="H127" s="5">
        <f>'Total non-lgt'!H127</f>
        <v>10194.966791999999</v>
      </c>
      <c r="I127" s="5">
        <f>SUM('Total non-lgt'!I127:J127)</f>
        <v>8541340.7277000025</v>
      </c>
      <c r="J127" s="5">
        <f>'Total non-lgt'!K127</f>
        <v>60624.222999999998</v>
      </c>
      <c r="K127" s="5">
        <f>'Total non-lgt'!L127</f>
        <v>142375.75761999999</v>
      </c>
      <c r="L127" s="5">
        <f>SUM('Total non-lgt'!M127:N127)</f>
        <v>1446956.4872999471</v>
      </c>
      <c r="M127" s="5">
        <f>SUM('Total non-lgt'!O127:P127)+'Total non-lgt'!AF127</f>
        <v>768875.44388692116</v>
      </c>
      <c r="N127" s="5">
        <f>'Total non-lgt'!Q127</f>
        <v>229671.27225640847</v>
      </c>
      <c r="O127" s="5">
        <f>'Total non-lgt'!R127</f>
        <v>1501.1515200000001</v>
      </c>
      <c r="P127" s="5">
        <f>SUM('Total non-lgt'!S127:T127)</f>
        <v>184952.01145000002</v>
      </c>
      <c r="Q127" s="5">
        <f>'Total non-lgt'!U127</f>
        <v>6264.3964999999998</v>
      </c>
      <c r="R127" s="5">
        <f>'Total non-lgt'!V127</f>
        <v>986.80103999999994</v>
      </c>
      <c r="S127" s="5">
        <f>SUM('Total non-lgt'!W127:X127)</f>
        <v>210879.8097549908</v>
      </c>
      <c r="T127" s="5">
        <f>SUM('Total non-lgt'!Y127:Z127)</f>
        <v>579193.01109128853</v>
      </c>
      <c r="U127" s="5">
        <f>'Total non-lgt'!AA127</f>
        <v>1160058.5431999071</v>
      </c>
      <c r="V127" s="5">
        <f>SUM('Total non-lgt'!AB127:AC127)</f>
        <v>34640.25664</v>
      </c>
      <c r="W127" s="5">
        <f>'Total non-lgt'!AD127</f>
        <v>184013.454</v>
      </c>
      <c r="X127" s="5">
        <f>'Total non-lgt'!AE127</f>
        <v>80000</v>
      </c>
      <c r="Y127" s="5">
        <f>lighting!D127</f>
        <v>243558</v>
      </c>
      <c r="Z127" s="5">
        <f>lighting!E127</f>
        <v>606634</v>
      </c>
      <c r="AA127" s="5">
        <f>lighting!F127</f>
        <v>6353</v>
      </c>
      <c r="AB127" s="5">
        <f>lighting!G127</f>
        <v>160768</v>
      </c>
      <c r="AC127" s="5">
        <f>lighting!H127</f>
        <v>5733</v>
      </c>
      <c r="AD127" s="5">
        <f>lighting!I127</f>
        <v>1</v>
      </c>
      <c r="AE127" s="5">
        <f>lighting!J127</f>
        <v>260075</v>
      </c>
    </row>
    <row r="128" spans="2:31">
      <c r="B128" s="4">
        <v>12</v>
      </c>
      <c r="C128" s="4">
        <v>2021</v>
      </c>
      <c r="D128" s="5">
        <f>'Total non-lgt'!D128</f>
        <v>22097056.023620002</v>
      </c>
      <c r="E128" s="5">
        <f>'Total non-lgt'!E128</f>
        <v>163030.50214200001</v>
      </c>
      <c r="F128" s="5">
        <f>'Total non-lgt'!F128</f>
        <v>1169278.4981</v>
      </c>
      <c r="G128" s="5">
        <f>'Total non-lgt'!G128</f>
        <v>1701608.0744400001</v>
      </c>
      <c r="H128" s="5">
        <f>'Total non-lgt'!H128</f>
        <v>10877.889186</v>
      </c>
      <c r="I128" s="5">
        <f>SUM('Total non-lgt'!I128:J128)</f>
        <v>8669776.4231500011</v>
      </c>
      <c r="J128" s="5">
        <f>'Total non-lgt'!K128</f>
        <v>62653.926500000001</v>
      </c>
      <c r="K128" s="5">
        <f>'Total non-lgt'!L128</f>
        <v>137182.11385999998</v>
      </c>
      <c r="L128" s="5">
        <f>SUM('Total non-lgt'!M128:N128)</f>
        <v>1433164.3609729588</v>
      </c>
      <c r="M128" s="5">
        <f>SUM('Total non-lgt'!O128:P128)+'Total non-lgt'!AF128</f>
        <v>752139.52611910552</v>
      </c>
      <c r="N128" s="5">
        <f>'Total non-lgt'!Q128</f>
        <v>238932.86950642327</v>
      </c>
      <c r="O128" s="5">
        <f>'Total non-lgt'!R128</f>
        <v>1661.0048400000001</v>
      </c>
      <c r="P128" s="5">
        <f>SUM('Total non-lgt'!S128:T128)</f>
        <v>190224.94200000001</v>
      </c>
      <c r="Q128" s="5">
        <f>'Total non-lgt'!U128</f>
        <v>6127.3010000000004</v>
      </c>
      <c r="R128" s="5">
        <f>'Total non-lgt'!V128</f>
        <v>940.17445999999995</v>
      </c>
      <c r="S128" s="5">
        <f>SUM('Total non-lgt'!W128:X128)</f>
        <v>209768.83470553957</v>
      </c>
      <c r="T128" s="5">
        <f>SUM('Total non-lgt'!Y128:Z128)</f>
        <v>570687.35254512064</v>
      </c>
      <c r="U128" s="5">
        <f>'Total non-lgt'!AA128</f>
        <v>1250097.704426955</v>
      </c>
      <c r="V128" s="5">
        <f>SUM('Total non-lgt'!AB128:AC128)</f>
        <v>23743.95406</v>
      </c>
      <c r="W128" s="5">
        <f>'Total non-lgt'!AD128</f>
        <v>115838.37</v>
      </c>
      <c r="X128" s="5">
        <f>'Total non-lgt'!AE128</f>
        <v>80000</v>
      </c>
      <c r="Y128" s="5">
        <f>lighting!D128</f>
        <v>243558</v>
      </c>
      <c r="Z128" s="5">
        <f>lighting!E128</f>
        <v>607139</v>
      </c>
      <c r="AA128" s="5">
        <f>lighting!F128</f>
        <v>6353</v>
      </c>
      <c r="AB128" s="5">
        <f>lighting!G128</f>
        <v>160768</v>
      </c>
      <c r="AC128" s="5">
        <f>lighting!H128</f>
        <v>5733</v>
      </c>
      <c r="AD128" s="5">
        <f>lighting!I128</f>
        <v>1</v>
      </c>
      <c r="AE128" s="5">
        <f>lighting!J128</f>
        <v>260075</v>
      </c>
    </row>
    <row r="129" spans="2:31">
      <c r="B129" s="4">
        <v>1</v>
      </c>
      <c r="C129" s="4">
        <v>2022</v>
      </c>
      <c r="D129" s="5">
        <f>'Total non-lgt'!D129</f>
        <v>25961307.74052</v>
      </c>
      <c r="E129" s="5">
        <f>'Total non-lgt'!E129</f>
        <v>189780.923412</v>
      </c>
      <c r="F129" s="5">
        <f>'Total non-lgt'!F129</f>
        <v>1383560.67328</v>
      </c>
      <c r="G129" s="5">
        <f>'Total non-lgt'!G129</f>
        <v>1877976.7411200001</v>
      </c>
      <c r="H129" s="5">
        <f>'Total non-lgt'!H129</f>
        <v>12141.58023</v>
      </c>
      <c r="I129" s="5">
        <f>SUM('Total non-lgt'!I129:J129)</f>
        <v>8788241.7821999993</v>
      </c>
      <c r="J129" s="5">
        <f>'Total non-lgt'!K129</f>
        <v>63833.620750000009</v>
      </c>
      <c r="K129" s="5">
        <f>'Total non-lgt'!L129</f>
        <v>140768.74588</v>
      </c>
      <c r="L129" s="5">
        <f>SUM('Total non-lgt'!M129:N129)</f>
        <v>1407984.2976329587</v>
      </c>
      <c r="M129" s="5">
        <f>SUM('Total non-lgt'!O129:P129)+'Total non-lgt'!AF129</f>
        <v>753915.80240785342</v>
      </c>
      <c r="N129" s="5">
        <f>'Total non-lgt'!Q129</f>
        <v>258542.95745368156</v>
      </c>
      <c r="O129" s="5">
        <f>'Total non-lgt'!R129</f>
        <v>1912.33548</v>
      </c>
      <c r="P129" s="5">
        <f>SUM('Total non-lgt'!S129:T129)</f>
        <v>193567.84615</v>
      </c>
      <c r="Q129" s="5">
        <f>'Total non-lgt'!U129</f>
        <v>6011.0619999999999</v>
      </c>
      <c r="R129" s="5">
        <f>'Total non-lgt'!V129</f>
        <v>889.77215999999999</v>
      </c>
      <c r="S129" s="5">
        <f>SUM('Total non-lgt'!W129:X129)</f>
        <v>206643.6598790446</v>
      </c>
      <c r="T129" s="5">
        <f>SUM('Total non-lgt'!Y129:Z129)</f>
        <v>505091.14182002534</v>
      </c>
      <c r="U129" s="5">
        <f>'Total non-lgt'!AA129</f>
        <v>1359864.6038083469</v>
      </c>
      <c r="V129" s="5">
        <f>SUM('Total non-lgt'!AB129:AC129)</f>
        <v>37280.654479999997</v>
      </c>
      <c r="W129" s="5">
        <f>'Total non-lgt'!AD129</f>
        <v>115838.37</v>
      </c>
      <c r="X129" s="5">
        <f>'Total non-lgt'!AE129</f>
        <v>80000</v>
      </c>
      <c r="Y129" s="5">
        <f>lighting!D129</f>
        <v>243558</v>
      </c>
      <c r="Z129" s="5">
        <f>lighting!E129</f>
        <v>607645</v>
      </c>
      <c r="AA129" s="5">
        <f>lighting!F129</f>
        <v>6353</v>
      </c>
      <c r="AB129" s="5">
        <f>lighting!G129</f>
        <v>160768</v>
      </c>
      <c r="AC129" s="5">
        <f>lighting!H129</f>
        <v>5733</v>
      </c>
      <c r="AD129" s="5">
        <f>lighting!I129</f>
        <v>1</v>
      </c>
      <c r="AE129" s="5">
        <f>lighting!J129</f>
        <v>260075</v>
      </c>
    </row>
    <row r="130" spans="2:31">
      <c r="B130" s="4">
        <v>2</v>
      </c>
      <c r="C130" s="4">
        <v>2022</v>
      </c>
      <c r="D130" s="5">
        <f>'Total non-lgt'!D130</f>
        <v>24280670.8563</v>
      </c>
      <c r="E130" s="5">
        <f>'Total non-lgt'!E130</f>
        <v>173629.22419350001</v>
      </c>
      <c r="F130" s="5">
        <f>'Total non-lgt'!F130</f>
        <v>1270624.12133</v>
      </c>
      <c r="G130" s="5">
        <f>'Total non-lgt'!G130</f>
        <v>1794822.2435999999</v>
      </c>
      <c r="H130" s="5">
        <f>'Total non-lgt'!H130</f>
        <v>11527.939818000001</v>
      </c>
      <c r="I130" s="5">
        <f>SUM('Total non-lgt'!I130:J130)</f>
        <v>8775568.84925</v>
      </c>
      <c r="J130" s="5">
        <f>'Total non-lgt'!K130</f>
        <v>61732.284500000002</v>
      </c>
      <c r="K130" s="5">
        <f>'Total non-lgt'!L130</f>
        <v>140130.40143999999</v>
      </c>
      <c r="L130" s="5">
        <f>SUM('Total non-lgt'!M130:N130)</f>
        <v>1396768.0380649485</v>
      </c>
      <c r="M130" s="5">
        <f>SUM('Total non-lgt'!O130:P130)+'Total non-lgt'!AF130</f>
        <v>742528.09453550272</v>
      </c>
      <c r="N130" s="5">
        <f>'Total non-lgt'!Q130</f>
        <v>235236.38791209698</v>
      </c>
      <c r="O130" s="5">
        <f>'Total non-lgt'!R130</f>
        <v>1903.4466</v>
      </c>
      <c r="P130" s="5">
        <f>SUM('Total non-lgt'!S130:T130)</f>
        <v>189055.54225</v>
      </c>
      <c r="Q130" s="5">
        <f>'Total non-lgt'!U130</f>
        <v>5832.2070000000003</v>
      </c>
      <c r="R130" s="5">
        <f>'Total non-lgt'!V130</f>
        <v>1072.2177999999999</v>
      </c>
      <c r="S130" s="5">
        <f>SUM('Total non-lgt'!W130:X130)</f>
        <v>203301.69535091205</v>
      </c>
      <c r="T130" s="5">
        <f>SUM('Total non-lgt'!Y130:Z130)</f>
        <v>525068.3466385362</v>
      </c>
      <c r="U130" s="5">
        <f>'Total non-lgt'!AA130</f>
        <v>1076680.0952457422</v>
      </c>
      <c r="V130" s="5">
        <f>SUM('Total non-lgt'!AB130:AC130)</f>
        <v>34882.058860000005</v>
      </c>
      <c r="W130" s="5">
        <f>'Total non-lgt'!AD130</f>
        <v>115838.37</v>
      </c>
      <c r="X130" s="5">
        <f>'Total non-lgt'!AE130</f>
        <v>80000</v>
      </c>
      <c r="Y130" s="5">
        <f>lighting!D130</f>
        <v>243558</v>
      </c>
      <c r="Z130" s="5">
        <f>lighting!E130</f>
        <v>608151</v>
      </c>
      <c r="AA130" s="5">
        <f>lighting!F130</f>
        <v>6353</v>
      </c>
      <c r="AB130" s="5">
        <f>lighting!G130</f>
        <v>160768</v>
      </c>
      <c r="AC130" s="5">
        <f>lighting!H130</f>
        <v>5733</v>
      </c>
      <c r="AD130" s="5">
        <f>lighting!I130</f>
        <v>1</v>
      </c>
      <c r="AE130" s="5">
        <f>lighting!J130</f>
        <v>260075</v>
      </c>
    </row>
    <row r="131" spans="2:31">
      <c r="B131" s="4">
        <v>3</v>
      </c>
      <c r="C131" s="4">
        <v>2022</v>
      </c>
      <c r="D131" s="5">
        <f>'Total non-lgt'!D131</f>
        <v>21401904.703759998</v>
      </c>
      <c r="E131" s="5">
        <f>'Total non-lgt'!E131</f>
        <v>149980.75247850001</v>
      </c>
      <c r="F131" s="5">
        <f>'Total non-lgt'!F131</f>
        <v>1097639.9131400001</v>
      </c>
      <c r="G131" s="5">
        <f>'Total non-lgt'!G131</f>
        <v>1649244.5947199999</v>
      </c>
      <c r="H131" s="5">
        <f>'Total non-lgt'!H131</f>
        <v>10466.96652</v>
      </c>
      <c r="I131" s="5">
        <f>SUM('Total non-lgt'!I131:J131)</f>
        <v>8439116.7726499997</v>
      </c>
      <c r="J131" s="5">
        <f>'Total non-lgt'!K131</f>
        <v>56586.907750000006</v>
      </c>
      <c r="K131" s="5">
        <f>'Total non-lgt'!L131</f>
        <v>140050.09694000002</v>
      </c>
      <c r="L131" s="5">
        <f>SUM('Total non-lgt'!M131:N131)</f>
        <v>1429064.8905758401</v>
      </c>
      <c r="M131" s="5">
        <f>SUM('Total non-lgt'!O131:P131)+'Total non-lgt'!AF131</f>
        <v>763590.62025850662</v>
      </c>
      <c r="N131" s="5">
        <f>'Total non-lgt'!Q131</f>
        <v>251751.4457770403</v>
      </c>
      <c r="O131" s="5">
        <f>'Total non-lgt'!R131</f>
        <v>1897.3416</v>
      </c>
      <c r="P131" s="5">
        <f>SUM('Total non-lgt'!S131:T131)</f>
        <v>188645.35605</v>
      </c>
      <c r="Q131" s="5">
        <f>'Total non-lgt'!U131</f>
        <v>6091.1262500000003</v>
      </c>
      <c r="R131" s="5">
        <f>'Total non-lgt'!V131</f>
        <v>1031.50414</v>
      </c>
      <c r="S131" s="5">
        <f>SUM('Total non-lgt'!W131:X131)</f>
        <v>208122.92444483185</v>
      </c>
      <c r="T131" s="5">
        <f>SUM('Total non-lgt'!Y131:Z131)</f>
        <v>523837.23014258238</v>
      </c>
      <c r="U131" s="5">
        <f>'Total non-lgt'!AA131</f>
        <v>1333792.5722050013</v>
      </c>
      <c r="V131" s="5">
        <f>SUM('Total non-lgt'!AB131:AC131)</f>
        <v>34621.847439999998</v>
      </c>
      <c r="W131" s="5">
        <f>'Total non-lgt'!AD131</f>
        <v>115838.37</v>
      </c>
      <c r="X131" s="5">
        <f>'Total non-lgt'!AE131</f>
        <v>80000</v>
      </c>
      <c r="Y131" s="5">
        <f>lighting!D131</f>
        <v>243558</v>
      </c>
      <c r="Z131" s="5">
        <f>lighting!E131</f>
        <v>608658</v>
      </c>
      <c r="AA131" s="5">
        <f>lighting!F131</f>
        <v>6353</v>
      </c>
      <c r="AB131" s="5">
        <f>lighting!G131</f>
        <v>160768</v>
      </c>
      <c r="AC131" s="5">
        <f>lighting!H131</f>
        <v>5733</v>
      </c>
      <c r="AD131" s="5">
        <f>lighting!I131</f>
        <v>1</v>
      </c>
      <c r="AE131" s="5">
        <f>lighting!J131</f>
        <v>260075</v>
      </c>
    </row>
    <row r="132" spans="2:31">
      <c r="B132" s="4">
        <v>4</v>
      </c>
      <c r="C132" s="4">
        <v>2022</v>
      </c>
      <c r="D132" s="5">
        <f>'Total non-lgt'!D132</f>
        <v>20390902.406380001</v>
      </c>
      <c r="E132" s="5">
        <f>'Total non-lgt'!E132</f>
        <v>141410.28507899999</v>
      </c>
      <c r="F132" s="5">
        <f>'Total non-lgt'!F132</f>
        <v>1039937.32126</v>
      </c>
      <c r="G132" s="5">
        <f>'Total non-lgt'!G132</f>
        <v>1645675.6219200001</v>
      </c>
      <c r="H132" s="5">
        <f>'Total non-lgt'!H132</f>
        <v>10432.09476</v>
      </c>
      <c r="I132" s="5">
        <f>SUM('Total non-lgt'!I132:J132)</f>
        <v>8245722.5120999999</v>
      </c>
      <c r="J132" s="5">
        <f>'Total non-lgt'!K132</f>
        <v>60381.296000000002</v>
      </c>
      <c r="K132" s="5">
        <f>'Total non-lgt'!L132</f>
        <v>148966.52324000001</v>
      </c>
      <c r="L132" s="5">
        <f>SUM('Total non-lgt'!M132:N132)</f>
        <v>1496816.0444261194</v>
      </c>
      <c r="M132" s="5">
        <f>SUM('Total non-lgt'!O132:P132)+'Total non-lgt'!AF132</f>
        <v>791134.8480746469</v>
      </c>
      <c r="N132" s="5">
        <f>'Total non-lgt'!Q132</f>
        <v>258330.98864135589</v>
      </c>
      <c r="O132" s="5">
        <f>'Total non-lgt'!R132</f>
        <v>1879.0754400000001</v>
      </c>
      <c r="P132" s="5">
        <f>SUM('Total non-lgt'!S132:T132)</f>
        <v>192964.21344999998</v>
      </c>
      <c r="Q132" s="5">
        <f>'Total non-lgt'!U132</f>
        <v>6170.8095000000003</v>
      </c>
      <c r="R132" s="5">
        <f>'Total non-lgt'!V132</f>
        <v>992.71395999999993</v>
      </c>
      <c r="S132" s="5">
        <f>SUM('Total non-lgt'!W132:X132)</f>
        <v>213979.29346990614</v>
      </c>
      <c r="T132" s="5">
        <f>SUM('Total non-lgt'!Y132:Z132)</f>
        <v>573801.71571202495</v>
      </c>
      <c r="U132" s="5">
        <f>'Total non-lgt'!AA132</f>
        <v>1333083.0034781157</v>
      </c>
      <c r="V132" s="5">
        <f>SUM('Total non-lgt'!AB132:AC132)</f>
        <v>30047.046179999998</v>
      </c>
      <c r="W132" s="5">
        <f>'Total non-lgt'!AD132</f>
        <v>115838.37</v>
      </c>
      <c r="X132" s="5">
        <f>'Total non-lgt'!AE132</f>
        <v>80000</v>
      </c>
      <c r="Y132" s="5">
        <f>lighting!D132</f>
        <v>243558</v>
      </c>
      <c r="Z132" s="5">
        <f>lighting!E132</f>
        <v>609166</v>
      </c>
      <c r="AA132" s="5">
        <f>lighting!F132</f>
        <v>6353</v>
      </c>
      <c r="AB132" s="5">
        <f>lighting!G132</f>
        <v>160768</v>
      </c>
      <c r="AC132" s="5">
        <f>lighting!H132</f>
        <v>5733</v>
      </c>
      <c r="AD132" s="5">
        <f>lighting!I132</f>
        <v>1</v>
      </c>
      <c r="AE132" s="5">
        <f>lighting!J132</f>
        <v>260075</v>
      </c>
    </row>
    <row r="133" spans="2:31">
      <c r="B133" s="4">
        <v>5</v>
      </c>
      <c r="C133" s="4">
        <v>2022</v>
      </c>
      <c r="D133" s="5">
        <f>'Total non-lgt'!D133</f>
        <v>21247758.092330001</v>
      </c>
      <c r="E133" s="5">
        <f>'Total non-lgt'!E133</f>
        <v>150155.6543925</v>
      </c>
      <c r="F133" s="5">
        <f>'Total non-lgt'!F133</f>
        <v>1118000.3785000001</v>
      </c>
      <c r="G133" s="5">
        <f>'Total non-lgt'!G133</f>
        <v>1738819.959</v>
      </c>
      <c r="H133" s="5">
        <f>'Total non-lgt'!H133</f>
        <v>11094.709482</v>
      </c>
      <c r="I133" s="5">
        <f>SUM('Total non-lgt'!I133:J133)</f>
        <v>8768373.8618500009</v>
      </c>
      <c r="J133" s="5">
        <f>'Total non-lgt'!K133</f>
        <v>65675.41075000001</v>
      </c>
      <c r="K133" s="5">
        <f>'Total non-lgt'!L133</f>
        <v>156631.8946</v>
      </c>
      <c r="L133" s="5">
        <f>SUM('Total non-lgt'!M133:N133)</f>
        <v>1546214.4473862916</v>
      </c>
      <c r="M133" s="5">
        <f>SUM('Total non-lgt'!O133:P133)+'Total non-lgt'!AF133</f>
        <v>808155.23411653889</v>
      </c>
      <c r="N133" s="5">
        <f>'Total non-lgt'!Q133</f>
        <v>248175.12897479598</v>
      </c>
      <c r="O133" s="5">
        <f>'Total non-lgt'!R133</f>
        <v>1562.5922399999999</v>
      </c>
      <c r="P133" s="5">
        <f>SUM('Total non-lgt'!S133:T133)</f>
        <v>201336.97885000001</v>
      </c>
      <c r="Q133" s="5">
        <f>'Total non-lgt'!U133</f>
        <v>6646.0372500000003</v>
      </c>
      <c r="R133" s="5">
        <f>'Total non-lgt'!V133</f>
        <v>1356.3229200000001</v>
      </c>
      <c r="S133" s="5">
        <f>SUM('Total non-lgt'!W133:X133)</f>
        <v>224096.77789142821</v>
      </c>
      <c r="T133" s="5">
        <f>SUM('Total non-lgt'!Y133:Z133)</f>
        <v>634880.00046557107</v>
      </c>
      <c r="U133" s="5">
        <f>'Total non-lgt'!AA133</f>
        <v>1396676.222391587</v>
      </c>
      <c r="V133" s="5">
        <f>SUM('Total non-lgt'!AB133:AC133)</f>
        <v>36518.602959999997</v>
      </c>
      <c r="W133" s="5">
        <f>'Total non-lgt'!AD133</f>
        <v>115838.37</v>
      </c>
      <c r="X133" s="5">
        <f>'Total non-lgt'!AE133</f>
        <v>80000</v>
      </c>
      <c r="Y133" s="5">
        <f>lighting!D133</f>
        <v>243558</v>
      </c>
      <c r="Z133" s="5">
        <f>lighting!E133</f>
        <v>609673</v>
      </c>
      <c r="AA133" s="5">
        <f>lighting!F133</f>
        <v>6353</v>
      </c>
      <c r="AB133" s="5">
        <f>lighting!G133</f>
        <v>160768</v>
      </c>
      <c r="AC133" s="5">
        <f>lighting!H133</f>
        <v>5733</v>
      </c>
      <c r="AD133" s="5">
        <f>lighting!I133</f>
        <v>1</v>
      </c>
      <c r="AE133" s="5">
        <f>lighting!J133</f>
        <v>260075</v>
      </c>
    </row>
    <row r="134" spans="2:31">
      <c r="B134" s="4">
        <v>6</v>
      </c>
      <c r="C134" s="4">
        <v>2022</v>
      </c>
      <c r="D134" s="5">
        <f>'Total non-lgt'!D134</f>
        <v>27651072.41632</v>
      </c>
      <c r="E134" s="5">
        <f>'Total non-lgt'!E134</f>
        <v>196221.58306949999</v>
      </c>
      <c r="F134" s="5">
        <f>'Total non-lgt'!F134</f>
        <v>1494404.90267</v>
      </c>
      <c r="G134" s="5">
        <f>'Total non-lgt'!G134</f>
        <v>2061583.3022400001</v>
      </c>
      <c r="H134" s="5">
        <f>'Total non-lgt'!H134</f>
        <v>13407.527682</v>
      </c>
      <c r="I134" s="5">
        <f>SUM('Total non-lgt'!I134:J134)</f>
        <v>9746436.4595999997</v>
      </c>
      <c r="J134" s="5">
        <f>'Total non-lgt'!K134</f>
        <v>78768.736250000002</v>
      </c>
      <c r="K134" s="5">
        <f>'Total non-lgt'!L134</f>
        <v>218100.09999028113</v>
      </c>
      <c r="L134" s="5">
        <f>SUM('Total non-lgt'!M134:N134)</f>
        <v>1696507.1308614265</v>
      </c>
      <c r="M134" s="5">
        <f>SUM('Total non-lgt'!O134:P134)+'Total non-lgt'!AF134</f>
        <v>865224.31475036568</v>
      </c>
      <c r="N134" s="5">
        <f>'Total non-lgt'!Q134</f>
        <v>438068.78803743707</v>
      </c>
      <c r="O134" s="5">
        <f>'Total non-lgt'!R134</f>
        <v>1738.0255200000001</v>
      </c>
      <c r="P134" s="5">
        <f>SUM('Total non-lgt'!S134:T134)</f>
        <v>214625.86310000002</v>
      </c>
      <c r="Q134" s="5">
        <f>'Total non-lgt'!U134</f>
        <v>6741.5542500000001</v>
      </c>
      <c r="R134" s="5">
        <f>'Total non-lgt'!V134</f>
        <v>1559.7570818711838</v>
      </c>
      <c r="S134" s="5">
        <f>SUM('Total non-lgt'!W134:X134)</f>
        <v>236373.95609775203</v>
      </c>
      <c r="T134" s="5">
        <f>SUM('Total non-lgt'!Y134:Z134)</f>
        <v>667069.72517403751</v>
      </c>
      <c r="U134" s="5">
        <f>'Total non-lgt'!AA134</f>
        <v>2723667.8761209389</v>
      </c>
      <c r="V134" s="5">
        <f>SUM('Total non-lgt'!AB134:AC134)</f>
        <v>31642.410019999999</v>
      </c>
      <c r="W134" s="5">
        <f>'Total non-lgt'!AD134</f>
        <v>115838.37</v>
      </c>
      <c r="X134" s="5">
        <f>'Total non-lgt'!AE134</f>
        <v>80000</v>
      </c>
      <c r="Y134" s="5">
        <f>lighting!D134</f>
        <v>243558</v>
      </c>
      <c r="Z134" s="5">
        <f>lighting!E134</f>
        <v>610181</v>
      </c>
      <c r="AA134" s="5">
        <f>lighting!F134</f>
        <v>6353</v>
      </c>
      <c r="AB134" s="5">
        <f>lighting!G134</f>
        <v>160768</v>
      </c>
      <c r="AC134" s="5">
        <f>lighting!H134</f>
        <v>5733</v>
      </c>
      <c r="AD134" s="5">
        <f>lighting!I134</f>
        <v>1</v>
      </c>
      <c r="AE134" s="5">
        <f>lighting!J134</f>
        <v>260075</v>
      </c>
    </row>
    <row r="135" spans="2:31">
      <c r="B135" s="4">
        <v>7</v>
      </c>
      <c r="C135" s="4">
        <v>2022</v>
      </c>
      <c r="D135" s="5">
        <f>'Total non-lgt'!D135</f>
        <v>31382025.53819</v>
      </c>
      <c r="E135" s="5">
        <f>'Total non-lgt'!E135</f>
        <v>221090.304978</v>
      </c>
      <c r="F135" s="5">
        <f>'Total non-lgt'!F135</f>
        <v>1706923.31963</v>
      </c>
      <c r="G135" s="5">
        <f>'Total non-lgt'!G135</f>
        <v>2224590.71472</v>
      </c>
      <c r="H135" s="5">
        <f>'Total non-lgt'!H135</f>
        <v>14570.603442</v>
      </c>
      <c r="I135" s="5">
        <f>SUM('Total non-lgt'!I135:J135)</f>
        <v>10178090.2783</v>
      </c>
      <c r="J135" s="5">
        <f>'Total non-lgt'!K135</f>
        <v>82007.536250000005</v>
      </c>
      <c r="K135" s="5">
        <f>'Total non-lgt'!L135</f>
        <v>271312.40938563459</v>
      </c>
      <c r="L135" s="5">
        <f>SUM('Total non-lgt'!M135:N135)</f>
        <v>1695818.2440758308</v>
      </c>
      <c r="M135" s="5">
        <f>SUM('Total non-lgt'!O135:P135)+'Total non-lgt'!AF135</f>
        <v>880030.53912747465</v>
      </c>
      <c r="N135" s="5">
        <f>'Total non-lgt'!Q135</f>
        <v>485827.3824585852</v>
      </c>
      <c r="O135" s="5">
        <f>'Total non-lgt'!R135</f>
        <v>1842.10356</v>
      </c>
      <c r="P135" s="5">
        <f>SUM('Total non-lgt'!S135:T135)</f>
        <v>221945.14100000003</v>
      </c>
      <c r="Q135" s="5">
        <f>'Total non-lgt'!U135</f>
        <v>6972.9454999999998</v>
      </c>
      <c r="R135" s="5">
        <f>'Total non-lgt'!V135</f>
        <v>2097.5984518595142</v>
      </c>
      <c r="S135" s="5">
        <f>SUM('Total non-lgt'!W135:X135)</f>
        <v>234536.17475341106</v>
      </c>
      <c r="T135" s="5">
        <f>SUM('Total non-lgt'!Y135:Z135)</f>
        <v>693177.39888709481</v>
      </c>
      <c r="U135" s="5">
        <f>'Total non-lgt'!AA135</f>
        <v>3231939.0385539322</v>
      </c>
      <c r="V135" s="5">
        <f>SUM('Total non-lgt'!AB135:AC135)</f>
        <v>33327.943919999998</v>
      </c>
      <c r="W135" s="5">
        <f>'Total non-lgt'!AD135</f>
        <v>115838.37</v>
      </c>
      <c r="X135" s="5">
        <f>'Total non-lgt'!AE135</f>
        <v>80000</v>
      </c>
      <c r="Y135" s="5">
        <f>lighting!D135</f>
        <v>243558</v>
      </c>
      <c r="Z135" s="5">
        <f>lighting!E135</f>
        <v>610690</v>
      </c>
      <c r="AA135" s="5">
        <f>lighting!F135</f>
        <v>6353</v>
      </c>
      <c r="AB135" s="5">
        <f>lighting!G135</f>
        <v>160768</v>
      </c>
      <c r="AC135" s="5">
        <f>lighting!H135</f>
        <v>5733</v>
      </c>
      <c r="AD135" s="5">
        <f>lighting!I135</f>
        <v>1</v>
      </c>
      <c r="AE135" s="5">
        <f>lighting!J135</f>
        <v>260075</v>
      </c>
    </row>
    <row r="136" spans="2:31">
      <c r="B136" s="4">
        <v>8</v>
      </c>
      <c r="C136" s="4">
        <v>2022</v>
      </c>
      <c r="D136" s="5">
        <f>'Total non-lgt'!D136</f>
        <v>31630530.63913</v>
      </c>
      <c r="E136" s="5">
        <f>'Total non-lgt'!E136</f>
        <v>220219.90117349999</v>
      </c>
      <c r="F136" s="5">
        <f>'Total non-lgt'!F136</f>
        <v>1714693.83608</v>
      </c>
      <c r="G136" s="5">
        <f>'Total non-lgt'!G136</f>
        <v>2233182.3499199999</v>
      </c>
      <c r="H136" s="5">
        <f>'Total non-lgt'!H136</f>
        <v>14623.270055999999</v>
      </c>
      <c r="I136" s="5">
        <f>SUM('Total non-lgt'!I136:J136)</f>
        <v>10174023.76725</v>
      </c>
      <c r="J136" s="5">
        <f>'Total non-lgt'!K136</f>
        <v>83198.549500000008</v>
      </c>
      <c r="K136" s="5">
        <f>'Total non-lgt'!L136</f>
        <v>278633.73412278597</v>
      </c>
      <c r="L136" s="5">
        <f>SUM('Total non-lgt'!M136:N136)</f>
        <v>1755540.6173527432</v>
      </c>
      <c r="M136" s="5">
        <f>SUM('Total non-lgt'!O136:P136)+'Total non-lgt'!AF136</f>
        <v>904482.26257686608</v>
      </c>
      <c r="N136" s="5">
        <f>'Total non-lgt'!Q136</f>
        <v>491638.64456612128</v>
      </c>
      <c r="O136" s="5">
        <f>'Total non-lgt'!R136</f>
        <v>1930.6016400000001</v>
      </c>
      <c r="P136" s="5">
        <f>SUM('Total non-lgt'!S136:T136)</f>
        <v>222343.57915000001</v>
      </c>
      <c r="Q136" s="5">
        <f>'Total non-lgt'!U136</f>
        <v>6938.2732500000002</v>
      </c>
      <c r="R136" s="5">
        <f>'Total non-lgt'!V136</f>
        <v>2369.5163139345809</v>
      </c>
      <c r="S136" s="5">
        <f>SUM('Total non-lgt'!W136:X136)</f>
        <v>239869.01295067131</v>
      </c>
      <c r="T136" s="5">
        <f>SUM('Total non-lgt'!Y136:Z136)</f>
        <v>735816.50693735457</v>
      </c>
      <c r="U136" s="5">
        <f>'Total non-lgt'!AA136</f>
        <v>3214293.9429529808</v>
      </c>
      <c r="V136" s="5">
        <f>SUM('Total non-lgt'!AB136:AC136)</f>
        <v>35592.074180000003</v>
      </c>
      <c r="W136" s="5">
        <f>'Total non-lgt'!AD136</f>
        <v>115838.37</v>
      </c>
      <c r="X136" s="5">
        <f>'Total non-lgt'!AE136</f>
        <v>80000</v>
      </c>
      <c r="Y136" s="5">
        <f>lighting!D136</f>
        <v>243558</v>
      </c>
      <c r="Z136" s="5">
        <f>lighting!E136</f>
        <v>611199</v>
      </c>
      <c r="AA136" s="5">
        <f>lighting!F136</f>
        <v>6353</v>
      </c>
      <c r="AB136" s="5">
        <f>lighting!G136</f>
        <v>160768</v>
      </c>
      <c r="AC136" s="5">
        <f>lighting!H136</f>
        <v>5733</v>
      </c>
      <c r="AD136" s="5">
        <f>lighting!I136</f>
        <v>1</v>
      </c>
      <c r="AE136" s="5">
        <f>lighting!J136</f>
        <v>260075</v>
      </c>
    </row>
    <row r="137" spans="2:31">
      <c r="B137" s="4">
        <v>9</v>
      </c>
      <c r="C137" s="4">
        <v>2022</v>
      </c>
      <c r="D137" s="5">
        <f>'Total non-lgt'!D137</f>
        <v>30487291.310830001</v>
      </c>
      <c r="E137" s="5">
        <f>'Total non-lgt'!E137</f>
        <v>207891.11730750001</v>
      </c>
      <c r="F137" s="5">
        <f>'Total non-lgt'!F137</f>
        <v>1628437.6315200001</v>
      </c>
      <c r="G137" s="5">
        <f>'Total non-lgt'!G137</f>
        <v>2192251.79256</v>
      </c>
      <c r="H137" s="5">
        <f>'Total non-lgt'!H137</f>
        <v>14328.757530000001</v>
      </c>
      <c r="I137" s="5">
        <f>SUM('Total non-lgt'!I137:J137)</f>
        <v>10453755.995200001</v>
      </c>
      <c r="J137" s="5">
        <f>'Total non-lgt'!K137</f>
        <v>79247.582500000004</v>
      </c>
      <c r="K137" s="5">
        <f>'Total non-lgt'!L137</f>
        <v>276069.71794151352</v>
      </c>
      <c r="L137" s="5">
        <f>SUM('Total non-lgt'!M137:N137)</f>
        <v>1757529.2235594329</v>
      </c>
      <c r="M137" s="5">
        <f>SUM('Total non-lgt'!O137:P137)+'Total non-lgt'!AF137</f>
        <v>872182.6728725963</v>
      </c>
      <c r="N137" s="5">
        <f>'Total non-lgt'!Q137</f>
        <v>411080.57615118392</v>
      </c>
      <c r="O137" s="5">
        <f>'Total non-lgt'!R137</f>
        <v>2038.0984800000001</v>
      </c>
      <c r="P137" s="5">
        <f>SUM('Total non-lgt'!S137:T137)</f>
        <v>219726.68685</v>
      </c>
      <c r="Q137" s="5">
        <f>'Total non-lgt'!U137</f>
        <v>6754.4657500000003</v>
      </c>
      <c r="R137" s="5">
        <f>'Total non-lgt'!V137</f>
        <v>2244.6877109516231</v>
      </c>
      <c r="S137" s="5">
        <f>SUM('Total non-lgt'!W137:X137)</f>
        <v>237150.31298921956</v>
      </c>
      <c r="T137" s="5">
        <f>SUM('Total non-lgt'!Y137:Z137)</f>
        <v>687913.21191313455</v>
      </c>
      <c r="U137" s="5">
        <f>'Total non-lgt'!AA137</f>
        <v>3219638.1467893105</v>
      </c>
      <c r="V137" s="5">
        <f>SUM('Total non-lgt'!AB137:AC137)</f>
        <v>36723.321940000002</v>
      </c>
      <c r="W137" s="5">
        <f>'Total non-lgt'!AD137</f>
        <v>115838.37</v>
      </c>
      <c r="X137" s="5">
        <f>'Total non-lgt'!AE137</f>
        <v>80000</v>
      </c>
      <c r="Y137" s="5">
        <f>lighting!D137</f>
        <v>243558</v>
      </c>
      <c r="Z137" s="5">
        <f>lighting!E137</f>
        <v>611708</v>
      </c>
      <c r="AA137" s="5">
        <f>lighting!F137</f>
        <v>6353</v>
      </c>
      <c r="AB137" s="5">
        <f>lighting!G137</f>
        <v>160768</v>
      </c>
      <c r="AC137" s="5">
        <f>lighting!H137</f>
        <v>5733</v>
      </c>
      <c r="AD137" s="5">
        <f>lighting!I137</f>
        <v>1</v>
      </c>
      <c r="AE137" s="5">
        <f>lighting!J137</f>
        <v>260075</v>
      </c>
    </row>
    <row r="138" spans="2:31">
      <c r="B138" s="4">
        <v>10</v>
      </c>
      <c r="C138" s="4">
        <v>2022</v>
      </c>
      <c r="D138" s="5">
        <f>'Total non-lgt'!D138</f>
        <v>25855054.560550001</v>
      </c>
      <c r="E138" s="5">
        <f>'Total non-lgt'!E138</f>
        <v>171311.9561295</v>
      </c>
      <c r="F138" s="5">
        <f>'Total non-lgt'!F138</f>
        <v>1341357.49385</v>
      </c>
      <c r="G138" s="5">
        <f>'Total non-lgt'!G138</f>
        <v>1968613.4424000001</v>
      </c>
      <c r="H138" s="5">
        <f>'Total non-lgt'!H138</f>
        <v>12717.887346</v>
      </c>
      <c r="I138" s="5">
        <f>SUM('Total non-lgt'!I138:J138)</f>
        <v>10042563.52605</v>
      </c>
      <c r="J138" s="5">
        <f>'Total non-lgt'!K138</f>
        <v>70447.844249999995</v>
      </c>
      <c r="K138" s="5">
        <f>'Total non-lgt'!L138</f>
        <v>226317.00811782575</v>
      </c>
      <c r="L138" s="5">
        <f>SUM('Total non-lgt'!M138:N138)</f>
        <v>1643061.4012482823</v>
      </c>
      <c r="M138" s="5">
        <f>SUM('Total non-lgt'!O138:P138)+'Total non-lgt'!AF138</f>
        <v>818357.17221930146</v>
      </c>
      <c r="N138" s="5">
        <f>'Total non-lgt'!Q138</f>
        <v>265061.50717811927</v>
      </c>
      <c r="O138" s="5">
        <f>'Total non-lgt'!R138</f>
        <v>1737.53712</v>
      </c>
      <c r="P138" s="5">
        <f>SUM('Total non-lgt'!S138:T138)</f>
        <v>205017.698</v>
      </c>
      <c r="Q138" s="5">
        <f>'Total non-lgt'!U138</f>
        <v>6650.4842500000004</v>
      </c>
      <c r="R138" s="5">
        <f>'Total non-lgt'!V138</f>
        <v>1606.9967116960113</v>
      </c>
      <c r="S138" s="5">
        <f>SUM('Total non-lgt'!W138:X138)</f>
        <v>222285.89225404424</v>
      </c>
      <c r="T138" s="5">
        <f>SUM('Total non-lgt'!Y138:Z138)</f>
        <v>643912.17223148851</v>
      </c>
      <c r="U138" s="5">
        <f>'Total non-lgt'!AA138</f>
        <v>1449893.3390693273</v>
      </c>
      <c r="V138" s="5">
        <f>SUM('Total non-lgt'!AB138:AC138)</f>
        <v>31809.880660000003</v>
      </c>
      <c r="W138" s="5">
        <f>'Total non-lgt'!AD138</f>
        <v>186279.886</v>
      </c>
      <c r="X138" s="5">
        <f>'Total non-lgt'!AE138</f>
        <v>80000</v>
      </c>
      <c r="Y138" s="5">
        <f>lighting!D138</f>
        <v>243558</v>
      </c>
      <c r="Z138" s="5">
        <f>lighting!E138</f>
        <v>612218</v>
      </c>
      <c r="AA138" s="5">
        <f>lighting!F138</f>
        <v>6353</v>
      </c>
      <c r="AB138" s="5">
        <f>lighting!G138</f>
        <v>160768</v>
      </c>
      <c r="AC138" s="5">
        <f>lighting!H138</f>
        <v>5733</v>
      </c>
      <c r="AD138" s="5">
        <f>lighting!I138</f>
        <v>1</v>
      </c>
      <c r="AE138" s="5">
        <f>lighting!J138</f>
        <v>260075</v>
      </c>
    </row>
    <row r="139" spans="2:31">
      <c r="B139" s="4">
        <v>11</v>
      </c>
      <c r="C139" s="4">
        <v>2022</v>
      </c>
      <c r="D139" s="5">
        <f>'Total non-lgt'!D139</f>
        <v>19902295.266589999</v>
      </c>
      <c r="E139" s="5">
        <f>'Total non-lgt'!E139</f>
        <v>130172.217969</v>
      </c>
      <c r="F139" s="5">
        <f>'Total non-lgt'!F139</f>
        <v>1011778.6068600001</v>
      </c>
      <c r="G139" s="5">
        <f>'Total non-lgt'!G139</f>
        <v>1622518.98276</v>
      </c>
      <c r="H139" s="5">
        <f>'Total non-lgt'!H139</f>
        <v>10225.479582</v>
      </c>
      <c r="I139" s="5">
        <f>SUM('Total non-lgt'!I139:J139)</f>
        <v>8613525.4997499995</v>
      </c>
      <c r="J139" s="5">
        <f>'Total non-lgt'!K139</f>
        <v>58689.518750000003</v>
      </c>
      <c r="K139" s="5">
        <f>'Total non-lgt'!L139</f>
        <v>148357.92781999998</v>
      </c>
      <c r="L139" s="5">
        <f>SUM('Total non-lgt'!M139:N139)</f>
        <v>1500194.4959899471</v>
      </c>
      <c r="M139" s="5">
        <f>SUM('Total non-lgt'!O139:P139)+'Total non-lgt'!AF139</f>
        <v>768875.44388692116</v>
      </c>
      <c r="N139" s="5">
        <f>'Total non-lgt'!Q139</f>
        <v>229671.27225640847</v>
      </c>
      <c r="O139" s="5">
        <f>'Total non-lgt'!R139</f>
        <v>1501.1515200000001</v>
      </c>
      <c r="P139" s="5">
        <f>SUM('Total non-lgt'!S139:T139)</f>
        <v>186594.2904</v>
      </c>
      <c r="Q139" s="5">
        <f>'Total non-lgt'!U139</f>
        <v>6264.3964999999998</v>
      </c>
      <c r="R139" s="5">
        <f>'Total non-lgt'!V139</f>
        <v>986.80103999999994</v>
      </c>
      <c r="S139" s="5">
        <f>SUM('Total non-lgt'!W139:X139)</f>
        <v>210879.8097549908</v>
      </c>
      <c r="T139" s="5">
        <f>SUM('Total non-lgt'!Y139:Z139)</f>
        <v>579193.01109128853</v>
      </c>
      <c r="U139" s="5">
        <f>'Total non-lgt'!AA139</f>
        <v>1160058.5431999071</v>
      </c>
      <c r="V139" s="5">
        <f>SUM('Total non-lgt'!AB139:AC139)</f>
        <v>34640.25664</v>
      </c>
      <c r="W139" s="5">
        <f>'Total non-lgt'!AD139</f>
        <v>184013.454</v>
      </c>
      <c r="X139" s="5">
        <f>'Total non-lgt'!AE139</f>
        <v>80000</v>
      </c>
      <c r="Y139" s="5">
        <f>lighting!D139</f>
        <v>243558</v>
      </c>
      <c r="Z139" s="5">
        <f>lighting!E139</f>
        <v>612728</v>
      </c>
      <c r="AA139" s="5">
        <f>lighting!F139</f>
        <v>6353</v>
      </c>
      <c r="AB139" s="5">
        <f>lighting!G139</f>
        <v>160768</v>
      </c>
      <c r="AC139" s="5">
        <f>lighting!H139</f>
        <v>5733</v>
      </c>
      <c r="AD139" s="5">
        <f>lighting!I139</f>
        <v>1</v>
      </c>
      <c r="AE139" s="5">
        <f>lighting!J139</f>
        <v>260075</v>
      </c>
    </row>
    <row r="140" spans="2:31">
      <c r="B140" s="4">
        <v>12</v>
      </c>
      <c r="C140" s="4">
        <v>2022</v>
      </c>
      <c r="D140" s="5">
        <f>'Total non-lgt'!D140</f>
        <v>22369357.11741</v>
      </c>
      <c r="E140" s="5">
        <f>'Total non-lgt'!E140</f>
        <v>147710.57031899999</v>
      </c>
      <c r="F140" s="5">
        <f>'Total non-lgt'!F140</f>
        <v>1166783.2119499999</v>
      </c>
      <c r="G140" s="5">
        <f>'Total non-lgt'!G140</f>
        <v>1718454.2252400001</v>
      </c>
      <c r="H140" s="5">
        <f>'Total non-lgt'!H140</f>
        <v>10911.119922</v>
      </c>
      <c r="I140" s="5">
        <f>SUM('Total non-lgt'!I140:J140)</f>
        <v>8742279.4208500013</v>
      </c>
      <c r="J140" s="5">
        <f>'Total non-lgt'!K140</f>
        <v>61305.266000000003</v>
      </c>
      <c r="K140" s="5">
        <f>'Total non-lgt'!L140</f>
        <v>142754.64476</v>
      </c>
      <c r="L140" s="5">
        <f>SUM('Total non-lgt'!M140:N140)</f>
        <v>1486673.0489429592</v>
      </c>
      <c r="M140" s="5">
        <f>SUM('Total non-lgt'!O140:P140)+'Total non-lgt'!AF140</f>
        <v>752139.52611910552</v>
      </c>
      <c r="N140" s="5">
        <f>'Total non-lgt'!Q140</f>
        <v>238932.86950642327</v>
      </c>
      <c r="O140" s="5">
        <f>'Total non-lgt'!R140</f>
        <v>1661.0048400000001</v>
      </c>
      <c r="P140" s="5">
        <f>SUM('Total non-lgt'!S140:T140)</f>
        <v>191917.6545</v>
      </c>
      <c r="Q140" s="5">
        <f>'Total non-lgt'!U140</f>
        <v>6127.3010000000004</v>
      </c>
      <c r="R140" s="5">
        <f>'Total non-lgt'!V140</f>
        <v>940.17445999999995</v>
      </c>
      <c r="S140" s="5">
        <f>SUM('Total non-lgt'!W140:X140)</f>
        <v>209768.83470553957</v>
      </c>
      <c r="T140" s="5">
        <f>SUM('Total non-lgt'!Y140:Z140)</f>
        <v>570687.35254512064</v>
      </c>
      <c r="U140" s="5">
        <f>'Total non-lgt'!AA140</f>
        <v>1250097.704426955</v>
      </c>
      <c r="V140" s="5">
        <f>SUM('Total non-lgt'!AB140:AC140)</f>
        <v>23743.95406</v>
      </c>
      <c r="W140" s="5">
        <f>'Total non-lgt'!AD140</f>
        <v>115838.37</v>
      </c>
      <c r="X140" s="5">
        <f>'Total non-lgt'!AE140</f>
        <v>80000</v>
      </c>
      <c r="Y140" s="5">
        <f>lighting!D140</f>
        <v>243558</v>
      </c>
      <c r="Z140" s="5">
        <f>lighting!E140</f>
        <v>613238</v>
      </c>
      <c r="AA140" s="5">
        <f>lighting!F140</f>
        <v>6353</v>
      </c>
      <c r="AB140" s="5">
        <f>lighting!G140</f>
        <v>160768</v>
      </c>
      <c r="AC140" s="5">
        <f>lighting!H140</f>
        <v>5733</v>
      </c>
      <c r="AD140" s="5">
        <f>lighting!I140</f>
        <v>1</v>
      </c>
      <c r="AE140" s="5">
        <f>lighting!J140</f>
        <v>260075</v>
      </c>
    </row>
    <row r="141" spans="2:31">
      <c r="B141" s="4">
        <v>1</v>
      </c>
      <c r="C141" s="4">
        <v>2023</v>
      </c>
      <c r="D141" s="5">
        <f>'Total non-lgt'!D141</f>
        <v>26261924.757440001</v>
      </c>
      <c r="E141" s="5">
        <f>'Total non-lgt'!E141</f>
        <v>171883.75721099999</v>
      </c>
      <c r="F141" s="5">
        <f>'Total non-lgt'!F141</f>
        <v>1380113.9824600001</v>
      </c>
      <c r="G141" s="5">
        <f>'Total non-lgt'!G141</f>
        <v>1895967.8650800001</v>
      </c>
      <c r="H141" s="5">
        <f>'Total non-lgt'!H141</f>
        <v>12175.323786000001</v>
      </c>
      <c r="I141" s="5">
        <f>SUM('Total non-lgt'!I141:J141)</f>
        <v>8842070.4350500014</v>
      </c>
      <c r="J141" s="5">
        <f>'Total non-lgt'!K141</f>
        <v>62462.922999999995</v>
      </c>
      <c r="K141" s="5">
        <f>'Total non-lgt'!L141</f>
        <v>146641.09961999999</v>
      </c>
      <c r="L141" s="5">
        <f>SUM('Total non-lgt'!M141:N141)</f>
        <v>1472812.164202959</v>
      </c>
      <c r="M141" s="5">
        <f>SUM('Total non-lgt'!O141:P141)+'Total non-lgt'!AF141</f>
        <v>753915.80240785342</v>
      </c>
      <c r="N141" s="5">
        <f>'Total non-lgt'!Q141</f>
        <v>258542.95745368156</v>
      </c>
      <c r="O141" s="5">
        <f>'Total non-lgt'!R141</f>
        <v>1912.33548</v>
      </c>
      <c r="P141" s="5">
        <f>SUM('Total non-lgt'!S141:T141)</f>
        <v>194171.74875</v>
      </c>
      <c r="Q141" s="5">
        <f>'Total non-lgt'!U141</f>
        <v>6011.0619999999999</v>
      </c>
      <c r="R141" s="5">
        <f>'Total non-lgt'!V141</f>
        <v>889.77215999999999</v>
      </c>
      <c r="S141" s="5">
        <f>SUM('Total non-lgt'!W141:X141)</f>
        <v>206643.6598790446</v>
      </c>
      <c r="T141" s="5">
        <f>SUM('Total non-lgt'!Y141:Z141)</f>
        <v>505091.14182002534</v>
      </c>
      <c r="U141" s="5">
        <f>'Total non-lgt'!AA141</f>
        <v>1359864.6038083469</v>
      </c>
      <c r="V141" s="5">
        <f>SUM('Total non-lgt'!AB141:AC141)</f>
        <v>37280.654479999997</v>
      </c>
      <c r="W141" s="5">
        <f>'Total non-lgt'!AD141</f>
        <v>115838.37</v>
      </c>
      <c r="X141" s="5">
        <f>'Total non-lgt'!AE141</f>
        <v>80000</v>
      </c>
      <c r="Y141" s="5">
        <f>lighting!D141</f>
        <v>243558</v>
      </c>
      <c r="Z141" s="5">
        <f>lighting!E141</f>
        <v>613750</v>
      </c>
      <c r="AA141" s="5">
        <f>lighting!F141</f>
        <v>6353</v>
      </c>
      <c r="AB141" s="5">
        <f>lighting!G141</f>
        <v>160768</v>
      </c>
      <c r="AC141" s="5">
        <f>lighting!H141</f>
        <v>5733</v>
      </c>
      <c r="AD141" s="5">
        <f>lighting!I141</f>
        <v>1</v>
      </c>
      <c r="AE141" s="5">
        <f>lighting!J141</f>
        <v>260075</v>
      </c>
    </row>
    <row r="142" spans="2:31">
      <c r="B142" s="4">
        <v>2</v>
      </c>
      <c r="C142" s="4">
        <v>2023</v>
      </c>
      <c r="D142" s="5">
        <f>'Total non-lgt'!D142</f>
        <v>24560152.90078</v>
      </c>
      <c r="E142" s="5">
        <f>'Total non-lgt'!E142</f>
        <v>157277.11784999998</v>
      </c>
      <c r="F142" s="5">
        <f>'Total non-lgt'!F142</f>
        <v>1267645.5204</v>
      </c>
      <c r="G142" s="5">
        <f>'Total non-lgt'!G142</f>
        <v>1811866.7677200001</v>
      </c>
      <c r="H142" s="5">
        <f>'Total non-lgt'!H142</f>
        <v>11560.401324</v>
      </c>
      <c r="I142" s="5">
        <f>SUM('Total non-lgt'!I142:J142)</f>
        <v>8835888.4765999988</v>
      </c>
      <c r="J142" s="5">
        <f>'Total non-lgt'!K142</f>
        <v>60404.250500000002</v>
      </c>
      <c r="K142" s="5">
        <f>'Total non-lgt'!L142</f>
        <v>145782.15122</v>
      </c>
      <c r="L142" s="5">
        <f>SUM('Total non-lgt'!M142:N142)</f>
        <v>1454746.3193049484</v>
      </c>
      <c r="M142" s="5">
        <f>SUM('Total non-lgt'!O142:P142)+'Total non-lgt'!AF142</f>
        <v>742528.09453550272</v>
      </c>
      <c r="N142" s="5">
        <f>'Total non-lgt'!Q142</f>
        <v>235236.38791209698</v>
      </c>
      <c r="O142" s="5">
        <f>'Total non-lgt'!R142</f>
        <v>1903.4466</v>
      </c>
      <c r="P142" s="5">
        <f>SUM('Total non-lgt'!S142:T142)</f>
        <v>189639.48585</v>
      </c>
      <c r="Q142" s="5">
        <f>'Total non-lgt'!U142</f>
        <v>5832.2070000000003</v>
      </c>
      <c r="R142" s="5">
        <f>'Total non-lgt'!V142</f>
        <v>1072.2177999999999</v>
      </c>
      <c r="S142" s="5">
        <f>SUM('Total non-lgt'!W142:X142)</f>
        <v>203301.69535091205</v>
      </c>
      <c r="T142" s="5">
        <f>SUM('Total non-lgt'!Y142:Z142)</f>
        <v>525068.3466385362</v>
      </c>
      <c r="U142" s="5">
        <f>'Total non-lgt'!AA142</f>
        <v>1076680.0952457422</v>
      </c>
      <c r="V142" s="5">
        <f>SUM('Total non-lgt'!AB142:AC142)</f>
        <v>34882.058860000005</v>
      </c>
      <c r="W142" s="5">
        <f>'Total non-lgt'!AD142</f>
        <v>115838.37</v>
      </c>
      <c r="X142" s="5">
        <f>'Total non-lgt'!AE142</f>
        <v>80000</v>
      </c>
      <c r="Y142" s="5">
        <f>lighting!D142</f>
        <v>243558</v>
      </c>
      <c r="Z142" s="5">
        <f>lighting!E142</f>
        <v>614261</v>
      </c>
      <c r="AA142" s="5">
        <f>lighting!F142</f>
        <v>6353</v>
      </c>
      <c r="AB142" s="5">
        <f>lighting!G142</f>
        <v>160768</v>
      </c>
      <c r="AC142" s="5">
        <f>lighting!H142</f>
        <v>5733</v>
      </c>
      <c r="AD142" s="5">
        <f>lighting!I142</f>
        <v>1</v>
      </c>
      <c r="AE142" s="5">
        <f>lighting!J142</f>
        <v>260075</v>
      </c>
    </row>
    <row r="143" spans="2:31">
      <c r="B143" s="4">
        <v>3</v>
      </c>
      <c r="C143" s="4">
        <v>2023</v>
      </c>
      <c r="D143" s="5">
        <f>'Total non-lgt'!D143</f>
        <v>21649756.570900001</v>
      </c>
      <c r="E143" s="5">
        <f>'Total non-lgt'!E143</f>
        <v>135879.3602355</v>
      </c>
      <c r="F143" s="5">
        <f>'Total non-lgt'!F143</f>
        <v>1095260.7329500001</v>
      </c>
      <c r="G143" s="5">
        <f>'Total non-lgt'!G143</f>
        <v>1664733.46716</v>
      </c>
      <c r="H143" s="5">
        <f>'Total non-lgt'!H143</f>
        <v>10495.633158000001</v>
      </c>
      <c r="I143" s="5">
        <f>SUM('Total non-lgt'!I143:J143)</f>
        <v>8495529.2771000005</v>
      </c>
      <c r="J143" s="5">
        <f>'Total non-lgt'!K143</f>
        <v>54761.294750000001</v>
      </c>
      <c r="K143" s="5">
        <f>'Total non-lgt'!L143</f>
        <v>145850.99695999999</v>
      </c>
      <c r="L143" s="5">
        <f>SUM('Total non-lgt'!M143:N143)</f>
        <v>1488782.5290058402</v>
      </c>
      <c r="M143" s="5">
        <f>SUM('Total non-lgt'!O143:P143)+'Total non-lgt'!AF143</f>
        <v>763590.62025850662</v>
      </c>
      <c r="N143" s="5">
        <f>'Total non-lgt'!Q143</f>
        <v>251751.4457770403</v>
      </c>
      <c r="O143" s="5">
        <f>'Total non-lgt'!R143</f>
        <v>1897.3416</v>
      </c>
      <c r="P143" s="5">
        <f>SUM('Total non-lgt'!S143:T143)</f>
        <v>189189.71385</v>
      </c>
      <c r="Q143" s="5">
        <f>'Total non-lgt'!U143</f>
        <v>6091.1262500000003</v>
      </c>
      <c r="R143" s="5">
        <f>'Total non-lgt'!V143</f>
        <v>1031.50414</v>
      </c>
      <c r="S143" s="5">
        <f>SUM('Total non-lgt'!W143:X143)</f>
        <v>208122.92444483185</v>
      </c>
      <c r="T143" s="5">
        <f>SUM('Total non-lgt'!Y143:Z143)</f>
        <v>523837.23014258238</v>
      </c>
      <c r="U143" s="5">
        <f>'Total non-lgt'!AA143</f>
        <v>1333792.5722050013</v>
      </c>
      <c r="V143" s="5">
        <f>SUM('Total non-lgt'!AB143:AC143)</f>
        <v>34621.847439999998</v>
      </c>
      <c r="W143" s="5">
        <f>'Total non-lgt'!AD143</f>
        <v>115838.37</v>
      </c>
      <c r="X143" s="5">
        <f>'Total non-lgt'!AE143</f>
        <v>80000</v>
      </c>
      <c r="Y143" s="5">
        <f>lighting!D143</f>
        <v>243558</v>
      </c>
      <c r="Z143" s="5">
        <f>lighting!E143</f>
        <v>614773</v>
      </c>
      <c r="AA143" s="5">
        <f>lighting!F143</f>
        <v>6353</v>
      </c>
      <c r="AB143" s="5">
        <f>lighting!G143</f>
        <v>160768</v>
      </c>
      <c r="AC143" s="5">
        <f>lighting!H143</f>
        <v>5733</v>
      </c>
      <c r="AD143" s="5">
        <f>lighting!I143</f>
        <v>1</v>
      </c>
      <c r="AE143" s="5">
        <f>lighting!J143</f>
        <v>260075</v>
      </c>
    </row>
    <row r="144" spans="2:31">
      <c r="B144" s="4">
        <v>4</v>
      </c>
      <c r="C144" s="4">
        <v>2023</v>
      </c>
      <c r="D144" s="5">
        <f>'Total non-lgt'!D144</f>
        <v>20627395.04831</v>
      </c>
      <c r="E144" s="5">
        <f>'Total non-lgt'!E144</f>
        <v>128128.055385</v>
      </c>
      <c r="F144" s="5">
        <f>'Total non-lgt'!F144</f>
        <v>1037803.72329</v>
      </c>
      <c r="G144" s="5">
        <f>'Total non-lgt'!G144</f>
        <v>1661067.0756000001</v>
      </c>
      <c r="H144" s="5">
        <f>'Total non-lgt'!H144</f>
        <v>10461.428064</v>
      </c>
      <c r="I144" s="5">
        <f>SUM('Total non-lgt'!I144:J144)</f>
        <v>8320698.1058999998</v>
      </c>
      <c r="J144" s="5">
        <f>'Total non-lgt'!K144</f>
        <v>58431.996250000004</v>
      </c>
      <c r="K144" s="5">
        <f>'Total non-lgt'!L144</f>
        <v>155114.89636000001</v>
      </c>
      <c r="L144" s="5">
        <f>SUM('Total non-lgt'!M144:N144)</f>
        <v>1541743.2894261195</v>
      </c>
      <c r="M144" s="5">
        <f>SUM('Total non-lgt'!O144:P144)+'Total non-lgt'!AF144</f>
        <v>791134.8480746469</v>
      </c>
      <c r="N144" s="5">
        <f>'Total non-lgt'!Q144</f>
        <v>258330.98864135589</v>
      </c>
      <c r="O144" s="5">
        <f>'Total non-lgt'!R144</f>
        <v>1879.0754400000001</v>
      </c>
      <c r="P144" s="5">
        <f>SUM('Total non-lgt'!S144:T144)</f>
        <v>193533.17945</v>
      </c>
      <c r="Q144" s="5">
        <f>'Total non-lgt'!U144</f>
        <v>6170.8095000000003</v>
      </c>
      <c r="R144" s="5">
        <f>'Total non-lgt'!V144</f>
        <v>992.71395999999993</v>
      </c>
      <c r="S144" s="5">
        <f>SUM('Total non-lgt'!W144:X144)</f>
        <v>213979.29346990614</v>
      </c>
      <c r="T144" s="5">
        <f>SUM('Total non-lgt'!Y144:Z144)</f>
        <v>573801.71571202495</v>
      </c>
      <c r="U144" s="5">
        <f>'Total non-lgt'!AA144</f>
        <v>1333083.0034781157</v>
      </c>
      <c r="V144" s="5">
        <f>SUM('Total non-lgt'!AB144:AC144)</f>
        <v>30047.046179999998</v>
      </c>
      <c r="W144" s="5">
        <f>'Total non-lgt'!AD144</f>
        <v>115838.37</v>
      </c>
      <c r="X144" s="5">
        <f>'Total non-lgt'!AE144</f>
        <v>80000</v>
      </c>
      <c r="Y144" s="5">
        <f>lighting!D144</f>
        <v>243558</v>
      </c>
      <c r="Z144" s="5">
        <f>lighting!E144</f>
        <v>615285</v>
      </c>
      <c r="AA144" s="5">
        <f>lighting!F144</f>
        <v>6353</v>
      </c>
      <c r="AB144" s="5">
        <f>lighting!G144</f>
        <v>160768</v>
      </c>
      <c r="AC144" s="5">
        <f>lighting!H144</f>
        <v>5733</v>
      </c>
      <c r="AD144" s="5">
        <f>lighting!I144</f>
        <v>1</v>
      </c>
      <c r="AE144" s="5">
        <f>lighting!J144</f>
        <v>260075</v>
      </c>
    </row>
    <row r="145" spans="2:31">
      <c r="B145" s="4">
        <v>5</v>
      </c>
      <c r="C145" s="4">
        <v>2023</v>
      </c>
      <c r="D145" s="5">
        <f>'Total non-lgt'!D145</f>
        <v>21496705.01458</v>
      </c>
      <c r="E145" s="5">
        <f>'Total non-lgt'!E145</f>
        <v>136054.166964</v>
      </c>
      <c r="F145" s="5">
        <f>'Total non-lgt'!F145</f>
        <v>1115748.51807</v>
      </c>
      <c r="G145" s="5">
        <f>'Total non-lgt'!G145</f>
        <v>1755162.6156000001</v>
      </c>
      <c r="H145" s="5">
        <f>'Total non-lgt'!H145</f>
        <v>11127.068424000001</v>
      </c>
      <c r="I145" s="5">
        <f>SUM('Total non-lgt'!I145:J145)</f>
        <v>8842867.6568999998</v>
      </c>
      <c r="J145" s="5">
        <f>'Total non-lgt'!K145</f>
        <v>63554.266750000003</v>
      </c>
      <c r="K145" s="5">
        <f>'Total non-lgt'!L145</f>
        <v>163081.43481999999</v>
      </c>
      <c r="L145" s="5">
        <f>SUM('Total non-lgt'!M145:N145)</f>
        <v>1599671.8123862916</v>
      </c>
      <c r="M145" s="5">
        <f>SUM('Total non-lgt'!O145:P145)+'Total non-lgt'!AF145</f>
        <v>808155.23411653889</v>
      </c>
      <c r="N145" s="5">
        <f>'Total non-lgt'!Q145</f>
        <v>248175.12897479598</v>
      </c>
      <c r="O145" s="5">
        <f>'Total non-lgt'!R145</f>
        <v>1562.5922399999999</v>
      </c>
      <c r="P145" s="5">
        <f>SUM('Total non-lgt'!S145:T145)</f>
        <v>201885.41685000001</v>
      </c>
      <c r="Q145" s="5">
        <f>'Total non-lgt'!U145</f>
        <v>6646.0372500000003</v>
      </c>
      <c r="R145" s="5">
        <f>'Total non-lgt'!V145</f>
        <v>1356.3229200000001</v>
      </c>
      <c r="S145" s="5">
        <f>SUM('Total non-lgt'!W145:X145)</f>
        <v>224096.77789142821</v>
      </c>
      <c r="T145" s="5">
        <f>SUM('Total non-lgt'!Y145:Z145)</f>
        <v>634880.00046557107</v>
      </c>
      <c r="U145" s="5">
        <f>'Total non-lgt'!AA145</f>
        <v>1396676.222391587</v>
      </c>
      <c r="V145" s="5">
        <f>SUM('Total non-lgt'!AB145:AC145)</f>
        <v>36518.602959999997</v>
      </c>
      <c r="W145" s="5">
        <f>'Total non-lgt'!AD145</f>
        <v>115838.37</v>
      </c>
      <c r="X145" s="5">
        <f>'Total non-lgt'!AE145</f>
        <v>80000</v>
      </c>
      <c r="Y145" s="5">
        <f>lighting!D145</f>
        <v>243558</v>
      </c>
      <c r="Z145" s="5">
        <f>lighting!E145</f>
        <v>615798</v>
      </c>
      <c r="AA145" s="5">
        <f>lighting!F145</f>
        <v>6353</v>
      </c>
      <c r="AB145" s="5">
        <f>lighting!G145</f>
        <v>160768</v>
      </c>
      <c r="AC145" s="5">
        <f>lighting!H145</f>
        <v>5733</v>
      </c>
      <c r="AD145" s="5">
        <f>lighting!I145</f>
        <v>1</v>
      </c>
      <c r="AE145" s="5">
        <f>lighting!J145</f>
        <v>260075</v>
      </c>
    </row>
    <row r="146" spans="2:31">
      <c r="B146" s="4">
        <v>6</v>
      </c>
      <c r="C146" s="4">
        <v>2023</v>
      </c>
      <c r="D146" s="5">
        <f>'Total non-lgt'!D146</f>
        <v>27964693.152380001</v>
      </c>
      <c r="E146" s="5">
        <f>'Total non-lgt'!E146</f>
        <v>177780.94469400001</v>
      </c>
      <c r="F146" s="5">
        <f>'Total non-lgt'!F146</f>
        <v>1491342.4570200001</v>
      </c>
      <c r="G146" s="5">
        <f>'Total non-lgt'!G146</f>
        <v>2081321.94564</v>
      </c>
      <c r="H146" s="5">
        <f>'Total non-lgt'!H146</f>
        <v>13449.476358</v>
      </c>
      <c r="I146" s="5">
        <f>SUM('Total non-lgt'!I146:J146)</f>
        <v>9828639.6503500007</v>
      </c>
      <c r="J146" s="5">
        <f>'Total non-lgt'!K146</f>
        <v>76226.186749999993</v>
      </c>
      <c r="K146" s="5">
        <f>'Total non-lgt'!L146</f>
        <v>227038.63709959053</v>
      </c>
      <c r="L146" s="5">
        <f>SUM('Total non-lgt'!M146:N146)</f>
        <v>1755270.9633614265</v>
      </c>
      <c r="M146" s="5">
        <f>SUM('Total non-lgt'!O146:P146)+'Total non-lgt'!AF146</f>
        <v>865224.31475036568</v>
      </c>
      <c r="N146" s="5">
        <f>'Total non-lgt'!Q146</f>
        <v>438068.78803743707</v>
      </c>
      <c r="O146" s="5">
        <f>'Total non-lgt'!R146</f>
        <v>1738.0255200000001</v>
      </c>
      <c r="P146" s="5">
        <f>SUM('Total non-lgt'!S146:T146)</f>
        <v>215247.05840000001</v>
      </c>
      <c r="Q146" s="5">
        <f>'Total non-lgt'!U146</f>
        <v>6741.5542500000001</v>
      </c>
      <c r="R146" s="5">
        <f>'Total non-lgt'!V146</f>
        <v>1559.7570818711838</v>
      </c>
      <c r="S146" s="5">
        <f>SUM('Total non-lgt'!W146:X146)</f>
        <v>236373.95609775203</v>
      </c>
      <c r="T146" s="5">
        <f>SUM('Total non-lgt'!Y146:Z146)</f>
        <v>667069.72517403751</v>
      </c>
      <c r="U146" s="5">
        <f>'Total non-lgt'!AA146</f>
        <v>2723667.8761209389</v>
      </c>
      <c r="V146" s="5">
        <f>SUM('Total non-lgt'!AB146:AC146)</f>
        <v>31642.410019999999</v>
      </c>
      <c r="W146" s="5">
        <f>'Total non-lgt'!AD146</f>
        <v>115838.37</v>
      </c>
      <c r="X146" s="5">
        <f>'Total non-lgt'!AE146</f>
        <v>80000</v>
      </c>
      <c r="Y146" s="5">
        <f>lighting!D146</f>
        <v>243558</v>
      </c>
      <c r="Z146" s="5">
        <f>lighting!E146</f>
        <v>616311</v>
      </c>
      <c r="AA146" s="5">
        <f>lighting!F146</f>
        <v>6353</v>
      </c>
      <c r="AB146" s="5">
        <f>lighting!G146</f>
        <v>160768</v>
      </c>
      <c r="AC146" s="5">
        <f>lighting!H146</f>
        <v>5733</v>
      </c>
      <c r="AD146" s="5">
        <f>lighting!I146</f>
        <v>1</v>
      </c>
      <c r="AE146" s="5">
        <f>lighting!J146</f>
        <v>260075</v>
      </c>
    </row>
    <row r="147" spans="2:31">
      <c r="B147" s="4">
        <v>7</v>
      </c>
      <c r="C147" s="4">
        <v>2023</v>
      </c>
      <c r="D147" s="5">
        <f>'Total non-lgt'!D147</f>
        <v>31731671.244370002</v>
      </c>
      <c r="E147" s="5">
        <f>'Total non-lgt'!E147</f>
        <v>200397.14659799999</v>
      </c>
      <c r="F147" s="5">
        <f>'Total non-lgt'!F147</f>
        <v>1703478.4834</v>
      </c>
      <c r="G147" s="5">
        <f>'Total non-lgt'!G147</f>
        <v>2246043.1756800003</v>
      </c>
      <c r="H147" s="5">
        <f>'Total non-lgt'!H147</f>
        <v>14617.577754</v>
      </c>
      <c r="I147" s="5">
        <f>SUM('Total non-lgt'!I147:J147)</f>
        <v>10265175.390000001</v>
      </c>
      <c r="J147" s="5">
        <f>'Total non-lgt'!K147</f>
        <v>79362.063750000001</v>
      </c>
      <c r="K147" s="5">
        <f>'Total non-lgt'!L147</f>
        <v>282076.27252451086</v>
      </c>
      <c r="L147" s="5">
        <f>SUM('Total non-lgt'!M147:N147)</f>
        <v>1754378.2690758309</v>
      </c>
      <c r="M147" s="5">
        <f>SUM('Total non-lgt'!O147:P147)+'Total non-lgt'!AF147</f>
        <v>880030.53912747465</v>
      </c>
      <c r="N147" s="5">
        <f>'Total non-lgt'!Q147</f>
        <v>485827.3824585852</v>
      </c>
      <c r="O147" s="5">
        <f>'Total non-lgt'!R147</f>
        <v>1842.10356</v>
      </c>
      <c r="P147" s="5">
        <f>SUM('Total non-lgt'!S147:T147)</f>
        <v>222557.88190000001</v>
      </c>
      <c r="Q147" s="5">
        <f>'Total non-lgt'!U147</f>
        <v>6972.9454999999998</v>
      </c>
      <c r="R147" s="5">
        <f>'Total non-lgt'!V147</f>
        <v>2097.5984518595142</v>
      </c>
      <c r="S147" s="5">
        <f>SUM('Total non-lgt'!W147:X147)</f>
        <v>234536.17475341106</v>
      </c>
      <c r="T147" s="5">
        <f>SUM('Total non-lgt'!Y147:Z147)</f>
        <v>693177.39888709481</v>
      </c>
      <c r="U147" s="5">
        <f>'Total non-lgt'!AA147</f>
        <v>3231939.0385539322</v>
      </c>
      <c r="V147" s="5">
        <f>SUM('Total non-lgt'!AB147:AC147)</f>
        <v>33327.943919999998</v>
      </c>
      <c r="W147" s="5">
        <f>'Total non-lgt'!AD147</f>
        <v>115838.37</v>
      </c>
      <c r="X147" s="5">
        <f>'Total non-lgt'!AE147</f>
        <v>80000</v>
      </c>
      <c r="Y147" s="5">
        <f>lighting!D147</f>
        <v>243558</v>
      </c>
      <c r="Z147" s="5">
        <f>lighting!E147</f>
        <v>616825</v>
      </c>
      <c r="AA147" s="5">
        <f>lighting!F147</f>
        <v>6353</v>
      </c>
      <c r="AB147" s="5">
        <f>lighting!G147</f>
        <v>160768</v>
      </c>
      <c r="AC147" s="5">
        <f>lighting!H147</f>
        <v>5733</v>
      </c>
      <c r="AD147" s="5">
        <f>lighting!I147</f>
        <v>1</v>
      </c>
      <c r="AE147" s="5">
        <f>lighting!J147</f>
        <v>260075</v>
      </c>
    </row>
    <row r="148" spans="2:31">
      <c r="B148" s="4">
        <v>8</v>
      </c>
      <c r="C148" s="4">
        <v>2023</v>
      </c>
      <c r="D148" s="5">
        <f>'Total non-lgt'!D148</f>
        <v>31980356.545460001</v>
      </c>
      <c r="E148" s="5">
        <f>'Total non-lgt'!E148</f>
        <v>199702.07734049999</v>
      </c>
      <c r="F148" s="5">
        <f>'Total non-lgt'!F148</f>
        <v>1711342.50569</v>
      </c>
      <c r="G148" s="5">
        <f>'Total non-lgt'!G148</f>
        <v>2254704.4786799997</v>
      </c>
      <c r="H148" s="5">
        <f>'Total non-lgt'!H148</f>
        <v>14670.80847</v>
      </c>
      <c r="I148" s="5">
        <f>SUM('Total non-lgt'!I148:J148)</f>
        <v>10260208.10925</v>
      </c>
      <c r="J148" s="5">
        <f>'Total non-lgt'!K148</f>
        <v>80513.409749999992</v>
      </c>
      <c r="K148" s="5">
        <f>'Total non-lgt'!L148</f>
        <v>289973.46306420333</v>
      </c>
      <c r="L148" s="5">
        <f>SUM('Total non-lgt'!M148:N148)</f>
        <v>1815924.8298527433</v>
      </c>
      <c r="M148" s="5">
        <f>SUM('Total non-lgt'!O148:P148)+'Total non-lgt'!AF148</f>
        <v>904482.26257686608</v>
      </c>
      <c r="N148" s="5">
        <f>'Total non-lgt'!Q148</f>
        <v>491638.64456612128</v>
      </c>
      <c r="O148" s="5">
        <f>'Total non-lgt'!R148</f>
        <v>1930.6016400000001</v>
      </c>
      <c r="P148" s="5">
        <f>SUM('Total non-lgt'!S148:T148)</f>
        <v>222343.57915000001</v>
      </c>
      <c r="Q148" s="5">
        <f>'Total non-lgt'!U148</f>
        <v>6938.2732500000002</v>
      </c>
      <c r="R148" s="5">
        <f>'Total non-lgt'!V148</f>
        <v>2369.5163139345809</v>
      </c>
      <c r="S148" s="5">
        <f>SUM('Total non-lgt'!W148:X148)</f>
        <v>239869.01295067131</v>
      </c>
      <c r="T148" s="5">
        <f>SUM('Total non-lgt'!Y148:Z148)</f>
        <v>735816.50693735457</v>
      </c>
      <c r="U148" s="5">
        <f>'Total non-lgt'!AA148</f>
        <v>3214293.9429529808</v>
      </c>
      <c r="V148" s="5">
        <f>SUM('Total non-lgt'!AB148:AC148)</f>
        <v>35592.074180000003</v>
      </c>
      <c r="W148" s="5">
        <f>'Total non-lgt'!AD148</f>
        <v>115838.37</v>
      </c>
      <c r="X148" s="5">
        <f>'Total non-lgt'!AE148</f>
        <v>80000</v>
      </c>
      <c r="Y148" s="5">
        <f>lighting!D148</f>
        <v>243558</v>
      </c>
      <c r="Z148" s="5">
        <f>lighting!E148</f>
        <v>617339</v>
      </c>
      <c r="AA148" s="5">
        <f>lighting!F148</f>
        <v>6353</v>
      </c>
      <c r="AB148" s="5">
        <f>lighting!G148</f>
        <v>160768</v>
      </c>
      <c r="AC148" s="5">
        <f>lighting!H148</f>
        <v>5733</v>
      </c>
      <c r="AD148" s="5">
        <f>lighting!I148</f>
        <v>1</v>
      </c>
      <c r="AE148" s="5">
        <f>lighting!J148</f>
        <v>260075</v>
      </c>
    </row>
    <row r="149" spans="2:31">
      <c r="B149" s="4">
        <v>9</v>
      </c>
      <c r="C149" s="4">
        <v>2023</v>
      </c>
      <c r="D149" s="5">
        <f>'Total non-lgt'!D149</f>
        <v>30821242.472040001</v>
      </c>
      <c r="E149" s="5">
        <f>'Total non-lgt'!E149</f>
        <v>188532.60292500001</v>
      </c>
      <c r="F149" s="5">
        <f>'Total non-lgt'!F149</f>
        <v>1625287.37319</v>
      </c>
      <c r="G149" s="5">
        <f>'Total non-lgt'!G149</f>
        <v>2213337.8777999999</v>
      </c>
      <c r="H149" s="5">
        <f>'Total non-lgt'!H149</f>
        <v>14375.167740000001</v>
      </c>
      <c r="I149" s="5">
        <f>SUM('Total non-lgt'!I149:J149)</f>
        <v>10534112.251700001</v>
      </c>
      <c r="J149" s="5">
        <f>'Total non-lgt'!K149</f>
        <v>76690.543000000005</v>
      </c>
      <c r="K149" s="5">
        <f>'Total non-lgt'!L149</f>
        <v>287266.05056857516</v>
      </c>
      <c r="L149" s="5">
        <f>SUM('Total non-lgt'!M149:N149)</f>
        <v>1825350.063559433</v>
      </c>
      <c r="M149" s="5">
        <f>SUM('Total non-lgt'!O149:P149)+'Total non-lgt'!AF149</f>
        <v>872182.6728725963</v>
      </c>
      <c r="N149" s="5">
        <f>'Total non-lgt'!Q149</f>
        <v>411080.57615118392</v>
      </c>
      <c r="O149" s="5">
        <f>'Total non-lgt'!R149</f>
        <v>2038.0984800000001</v>
      </c>
      <c r="P149" s="5">
        <f>SUM('Total non-lgt'!S149:T149)</f>
        <v>219726.68685</v>
      </c>
      <c r="Q149" s="5">
        <f>'Total non-lgt'!U149</f>
        <v>6754.4657500000003</v>
      </c>
      <c r="R149" s="5">
        <f>'Total non-lgt'!V149</f>
        <v>2244.6877109516231</v>
      </c>
      <c r="S149" s="5">
        <f>SUM('Total non-lgt'!W149:X149)</f>
        <v>237150.31298921956</v>
      </c>
      <c r="T149" s="5">
        <f>SUM('Total non-lgt'!Y149:Z149)</f>
        <v>687913.21191313455</v>
      </c>
      <c r="U149" s="5">
        <f>'Total non-lgt'!AA149</f>
        <v>3219638.1467893105</v>
      </c>
      <c r="V149" s="5">
        <f>SUM('Total non-lgt'!AB149:AC149)</f>
        <v>36723.321940000002</v>
      </c>
      <c r="W149" s="5">
        <f>'Total non-lgt'!AD149</f>
        <v>115838.37</v>
      </c>
      <c r="X149" s="5">
        <f>'Total non-lgt'!AE149</f>
        <v>80000</v>
      </c>
      <c r="Y149" s="5">
        <f>lighting!D149</f>
        <v>243558</v>
      </c>
      <c r="Z149" s="5">
        <f>lighting!E149</f>
        <v>617853</v>
      </c>
      <c r="AA149" s="5">
        <f>lighting!F149</f>
        <v>6353</v>
      </c>
      <c r="AB149" s="5">
        <f>lighting!G149</f>
        <v>160768</v>
      </c>
      <c r="AC149" s="5">
        <f>lighting!H149</f>
        <v>5733</v>
      </c>
      <c r="AD149" s="5">
        <f>lighting!I149</f>
        <v>1</v>
      </c>
      <c r="AE149" s="5">
        <f>lighting!J149</f>
        <v>260075</v>
      </c>
    </row>
    <row r="150" spans="2:31">
      <c r="B150" s="4">
        <v>10</v>
      </c>
      <c r="C150" s="4">
        <v>2023</v>
      </c>
      <c r="D150" s="5">
        <f>'Total non-lgt'!D150</f>
        <v>26137910.883080002</v>
      </c>
      <c r="E150" s="5">
        <f>'Total non-lgt'!E150</f>
        <v>155380.11039300001</v>
      </c>
      <c r="F150" s="5">
        <f>'Total non-lgt'!F150</f>
        <v>1338878.1658000001</v>
      </c>
      <c r="G150" s="5">
        <f>'Total non-lgt'!G150</f>
        <v>1987261.4518800001</v>
      </c>
      <c r="H150" s="5">
        <f>'Total non-lgt'!H150</f>
        <v>12758.861664</v>
      </c>
      <c r="I150" s="5">
        <f>SUM('Total non-lgt'!I150:J150)</f>
        <v>10134404.849749999</v>
      </c>
      <c r="J150" s="5">
        <f>'Total non-lgt'!K150</f>
        <v>68176.641499999998</v>
      </c>
      <c r="K150" s="5">
        <f>'Total non-lgt'!L150</f>
        <v>235735.99568978231</v>
      </c>
      <c r="L150" s="5">
        <f>SUM('Total non-lgt'!M150:N150)</f>
        <v>1691730.0012482824</v>
      </c>
      <c r="M150" s="5">
        <f>SUM('Total non-lgt'!O150:P150)+'Total non-lgt'!AF150</f>
        <v>818357.17221930146</v>
      </c>
      <c r="N150" s="5">
        <f>'Total non-lgt'!Q150</f>
        <v>265061.50717811927</v>
      </c>
      <c r="O150" s="5">
        <f>'Total non-lgt'!R150</f>
        <v>1737.53712</v>
      </c>
      <c r="P150" s="5">
        <f>SUM('Total non-lgt'!S150:T150)</f>
        <v>205017.698</v>
      </c>
      <c r="Q150" s="5">
        <f>'Total non-lgt'!U150</f>
        <v>6650.4842500000004</v>
      </c>
      <c r="R150" s="5">
        <f>'Total non-lgt'!V150</f>
        <v>1606.9967116960113</v>
      </c>
      <c r="S150" s="5">
        <f>SUM('Total non-lgt'!W150:X150)</f>
        <v>222285.89225404424</v>
      </c>
      <c r="T150" s="5">
        <f>SUM('Total non-lgt'!Y150:Z150)</f>
        <v>643912.17223148851</v>
      </c>
      <c r="U150" s="5">
        <f>'Total non-lgt'!AA150</f>
        <v>1449893.3390693273</v>
      </c>
      <c r="V150" s="5">
        <f>SUM('Total non-lgt'!AB150:AC150)</f>
        <v>31809.880660000003</v>
      </c>
      <c r="W150" s="5">
        <f>'Total non-lgt'!AD150</f>
        <v>186279.886</v>
      </c>
      <c r="X150" s="5">
        <f>'Total non-lgt'!AE150</f>
        <v>80000</v>
      </c>
      <c r="Y150" s="5">
        <f>lighting!D150</f>
        <v>243558</v>
      </c>
      <c r="Z150" s="5">
        <f>lighting!E150</f>
        <v>618368</v>
      </c>
      <c r="AA150" s="5">
        <f>lighting!F150</f>
        <v>6353</v>
      </c>
      <c r="AB150" s="5">
        <f>lighting!G150</f>
        <v>160768</v>
      </c>
      <c r="AC150" s="5">
        <f>lighting!H150</f>
        <v>5733</v>
      </c>
      <c r="AD150" s="5">
        <f>lighting!I150</f>
        <v>1</v>
      </c>
      <c r="AE150" s="5">
        <f>lighting!J150</f>
        <v>260075</v>
      </c>
    </row>
    <row r="151" spans="2:31">
      <c r="B151" s="4">
        <v>11</v>
      </c>
      <c r="C151" s="4">
        <v>2023</v>
      </c>
      <c r="D151" s="5">
        <f>'Total non-lgt'!D151</f>
        <v>20126542.59561</v>
      </c>
      <c r="E151" s="5">
        <f>'Total non-lgt'!E151</f>
        <v>118092.05468099999</v>
      </c>
      <c r="F151" s="5">
        <f>'Total non-lgt'!F151</f>
        <v>1010076.78332</v>
      </c>
      <c r="G151" s="5">
        <f>'Total non-lgt'!G151</f>
        <v>1637497.2303599999</v>
      </c>
      <c r="H151" s="5">
        <f>'Total non-lgt'!H151</f>
        <v>10256.094936000001</v>
      </c>
      <c r="I151" s="5">
        <f>SUM('Total non-lgt'!I151:J151)</f>
        <v>8691731.3417500015</v>
      </c>
      <c r="J151" s="5">
        <f>'Total non-lgt'!K151</f>
        <v>58045.432249999998</v>
      </c>
      <c r="K151" s="5">
        <f>'Total non-lgt'!L151</f>
        <v>154511.01208000001</v>
      </c>
      <c r="L151" s="5">
        <f>SUM('Total non-lgt'!M151:N151)</f>
        <v>1544529.0609899471</v>
      </c>
      <c r="M151" s="5">
        <f>SUM('Total non-lgt'!O151:P151)+'Total non-lgt'!AF151</f>
        <v>768875.44388692116</v>
      </c>
      <c r="N151" s="5">
        <f>'Total non-lgt'!Q151</f>
        <v>229671.27225640847</v>
      </c>
      <c r="O151" s="5">
        <f>'Total non-lgt'!R151</f>
        <v>1501.1515200000001</v>
      </c>
      <c r="P151" s="5">
        <f>SUM('Total non-lgt'!S151:T151)</f>
        <v>186594.2904</v>
      </c>
      <c r="Q151" s="5">
        <f>'Total non-lgt'!U151</f>
        <v>6264.3964999999998</v>
      </c>
      <c r="R151" s="5">
        <f>'Total non-lgt'!V151</f>
        <v>986.80103999999994</v>
      </c>
      <c r="S151" s="5">
        <f>SUM('Total non-lgt'!W151:X151)</f>
        <v>210879.8097549908</v>
      </c>
      <c r="T151" s="5">
        <f>SUM('Total non-lgt'!Y151:Z151)</f>
        <v>579193.01109128853</v>
      </c>
      <c r="U151" s="5">
        <f>'Total non-lgt'!AA151</f>
        <v>1160058.5431999071</v>
      </c>
      <c r="V151" s="5">
        <f>SUM('Total non-lgt'!AB151:AC151)</f>
        <v>34640.25664</v>
      </c>
      <c r="W151" s="5">
        <f>'Total non-lgt'!AD151</f>
        <v>184013.454</v>
      </c>
      <c r="X151" s="5">
        <f>'Total non-lgt'!AE151</f>
        <v>80000</v>
      </c>
      <c r="Y151" s="5">
        <f>lighting!D151</f>
        <v>243558</v>
      </c>
      <c r="Z151" s="5">
        <f>lighting!E151</f>
        <v>618883</v>
      </c>
      <c r="AA151" s="5">
        <f>lighting!F151</f>
        <v>6353</v>
      </c>
      <c r="AB151" s="5">
        <f>lighting!G151</f>
        <v>160768</v>
      </c>
      <c r="AC151" s="5">
        <f>lighting!H151</f>
        <v>5733</v>
      </c>
      <c r="AD151" s="5">
        <f>lighting!I151</f>
        <v>1</v>
      </c>
      <c r="AE151" s="5">
        <f>lighting!J151</f>
        <v>260075</v>
      </c>
    </row>
    <row r="152" spans="2:31">
      <c r="B152" s="4">
        <v>12</v>
      </c>
      <c r="C152" s="4">
        <v>2023</v>
      </c>
      <c r="D152" s="5">
        <f>'Total non-lgt'!D152</f>
        <v>22619880.927540001</v>
      </c>
      <c r="E152" s="5">
        <f>'Total non-lgt'!E152</f>
        <v>133948.34073</v>
      </c>
      <c r="F152" s="5">
        <f>'Total non-lgt'!F152</f>
        <v>1164775.85549</v>
      </c>
      <c r="G152" s="5">
        <f>'Total non-lgt'!G152</f>
        <v>1734433.959</v>
      </c>
      <c r="H152" s="5">
        <f>'Total non-lgt'!H152</f>
        <v>10944.812196000001</v>
      </c>
      <c r="I152" s="5">
        <f>SUM('Total non-lgt'!I152:J152)</f>
        <v>8809059.4075000007</v>
      </c>
      <c r="J152" s="5">
        <f>'Total non-lgt'!K152</f>
        <v>60630.935750000004</v>
      </c>
      <c r="K152" s="5">
        <f>'Total non-lgt'!L152</f>
        <v>148491.03696</v>
      </c>
      <c r="L152" s="5">
        <f>SUM('Total non-lgt'!M152:N152)</f>
        <v>1542681.6989429591</v>
      </c>
      <c r="M152" s="5">
        <f>SUM('Total non-lgt'!O152:P152)+'Total non-lgt'!AF152</f>
        <v>752139.52611910552</v>
      </c>
      <c r="N152" s="5">
        <f>'Total non-lgt'!Q152</f>
        <v>238932.86950642327</v>
      </c>
      <c r="O152" s="5">
        <f>'Total non-lgt'!R152</f>
        <v>1661.0048400000001</v>
      </c>
      <c r="P152" s="5">
        <f>SUM('Total non-lgt'!S152:T152)</f>
        <v>191917.6545</v>
      </c>
      <c r="Q152" s="5">
        <f>'Total non-lgt'!U152</f>
        <v>6127.3010000000004</v>
      </c>
      <c r="R152" s="5">
        <f>'Total non-lgt'!V152</f>
        <v>940.17445999999995</v>
      </c>
      <c r="S152" s="5">
        <f>SUM('Total non-lgt'!W152:X152)</f>
        <v>209768.83470553957</v>
      </c>
      <c r="T152" s="5">
        <f>SUM('Total non-lgt'!Y152:Z152)</f>
        <v>570687.35254512064</v>
      </c>
      <c r="U152" s="5">
        <f>'Total non-lgt'!AA152</f>
        <v>1250097.704426955</v>
      </c>
      <c r="V152" s="5">
        <f>SUM('Total non-lgt'!AB152:AC152)</f>
        <v>23743.95406</v>
      </c>
      <c r="W152" s="5">
        <f>'Total non-lgt'!AD152</f>
        <v>115838.37</v>
      </c>
      <c r="X152" s="5">
        <f>'Total non-lgt'!AE152</f>
        <v>80000</v>
      </c>
      <c r="Y152" s="5">
        <f>lighting!D152</f>
        <v>243558</v>
      </c>
      <c r="Z152" s="5">
        <f>lighting!E152</f>
        <v>619399</v>
      </c>
      <c r="AA152" s="5">
        <f>lighting!F152</f>
        <v>6353</v>
      </c>
      <c r="AB152" s="5">
        <f>lighting!G152</f>
        <v>160768</v>
      </c>
      <c r="AC152" s="5">
        <f>lighting!H152</f>
        <v>5733</v>
      </c>
      <c r="AD152" s="5">
        <f>lighting!I152</f>
        <v>1</v>
      </c>
      <c r="AE152" s="5">
        <f>lighting!J152</f>
        <v>260075</v>
      </c>
    </row>
    <row r="153" spans="2:31">
      <c r="B153" s="4">
        <v>1</v>
      </c>
      <c r="C153" s="4">
        <v>2024</v>
      </c>
      <c r="D153" s="5">
        <f>'Total non-lgt'!D153</f>
        <v>26560814.235199999</v>
      </c>
      <c r="E153" s="5">
        <f>'Total non-lgt'!E153</f>
        <v>155954.00020949999</v>
      </c>
      <c r="F153" s="5">
        <f>'Total non-lgt'!F153</f>
        <v>1378439.8483800001</v>
      </c>
      <c r="G153" s="5">
        <f>'Total non-lgt'!G153</f>
        <v>1913606.1026399999</v>
      </c>
      <c r="H153" s="5">
        <f>'Total non-lgt'!H153</f>
        <v>12213.426312</v>
      </c>
      <c r="I153" s="5">
        <f>SUM('Total non-lgt'!I153:J153)</f>
        <v>8922480.4914999995</v>
      </c>
      <c r="J153" s="5">
        <f>'Total non-lgt'!K153</f>
        <v>61777.386500000008</v>
      </c>
      <c r="K153" s="5">
        <f>'Total non-lgt'!L153</f>
        <v>152513.45335999998</v>
      </c>
      <c r="L153" s="5">
        <f>SUM('Total non-lgt'!M153:N153)</f>
        <v>1515535.039202959</v>
      </c>
      <c r="M153" s="5">
        <f>SUM('Total non-lgt'!O153:P153)+'Total non-lgt'!AF153</f>
        <v>753915.80240785342</v>
      </c>
      <c r="N153" s="5">
        <f>'Total non-lgt'!Q153</f>
        <v>258542.95745368156</v>
      </c>
      <c r="O153" s="5">
        <f>'Total non-lgt'!R153</f>
        <v>1912.33548</v>
      </c>
      <c r="P153" s="5">
        <f>SUM('Total non-lgt'!S153:T153)</f>
        <v>194171.74875</v>
      </c>
      <c r="Q153" s="5">
        <f>'Total non-lgt'!U153</f>
        <v>6011.0619999999999</v>
      </c>
      <c r="R153" s="5">
        <f>'Total non-lgt'!V153</f>
        <v>889.77215999999999</v>
      </c>
      <c r="S153" s="5">
        <f>SUM('Total non-lgt'!W153:X153)</f>
        <v>206576.5348790446</v>
      </c>
      <c r="T153" s="5">
        <f>SUM('Total non-lgt'!Y153:Z153)</f>
        <v>505039.01682002528</v>
      </c>
      <c r="U153" s="5">
        <f>'Total non-lgt'!AA153</f>
        <v>1357947.0038083468</v>
      </c>
      <c r="V153" s="5">
        <f>SUM('Total non-lgt'!AB153:AC153)</f>
        <v>37270.314480000001</v>
      </c>
      <c r="W153" s="5">
        <f>'Total non-lgt'!AD153</f>
        <v>115838.37</v>
      </c>
      <c r="X153" s="5">
        <f>'Total non-lgt'!AE153</f>
        <v>80000</v>
      </c>
      <c r="Y153" s="5">
        <f>lighting!D153</f>
        <v>243558</v>
      </c>
      <c r="Z153" s="5">
        <f>lighting!E153</f>
        <v>619915</v>
      </c>
      <c r="AA153" s="5">
        <f>lighting!F153</f>
        <v>6353</v>
      </c>
      <c r="AB153" s="5">
        <f>lighting!G153</f>
        <v>160768</v>
      </c>
      <c r="AC153" s="5">
        <f>lighting!H153</f>
        <v>5733</v>
      </c>
      <c r="AD153" s="5">
        <f>lighting!I153</f>
        <v>1</v>
      </c>
      <c r="AE153" s="5">
        <f>lighting!J153</f>
        <v>260075</v>
      </c>
    </row>
    <row r="154" spans="2:31">
      <c r="B154" s="4">
        <v>2</v>
      </c>
      <c r="C154" s="4">
        <v>2024</v>
      </c>
      <c r="D154" s="5">
        <f>'Total non-lgt'!D154</f>
        <v>24837487.282910001</v>
      </c>
      <c r="E154" s="5">
        <f>'Total non-lgt'!E154</f>
        <v>142730.70261450001</v>
      </c>
      <c r="F154" s="5">
        <f>'Total non-lgt'!F154</f>
        <v>1266281.05972</v>
      </c>
      <c r="G154" s="5">
        <f>'Total non-lgt'!G154</f>
        <v>1828561.43352</v>
      </c>
      <c r="H154" s="5">
        <f>'Total non-lgt'!H154</f>
        <v>11596.965389999999</v>
      </c>
      <c r="I154" s="5">
        <f>SUM('Total non-lgt'!I154:J154)</f>
        <v>8786949.4568000007</v>
      </c>
      <c r="J154" s="5">
        <f>'Total non-lgt'!K154</f>
        <v>60093.065750000009</v>
      </c>
      <c r="K154" s="5">
        <f>'Total non-lgt'!L154</f>
        <v>153638.15643999999</v>
      </c>
      <c r="L154" s="5">
        <f>SUM('Total non-lgt'!M154:N154)</f>
        <v>1508590.2599749486</v>
      </c>
      <c r="M154" s="5">
        <f>SUM('Total non-lgt'!O154:P154)+'Total non-lgt'!AF154</f>
        <v>744039.20203550276</v>
      </c>
      <c r="N154" s="5">
        <f>'Total non-lgt'!Q154</f>
        <v>237454.30919209699</v>
      </c>
      <c r="O154" s="5">
        <f>'Total non-lgt'!R154</f>
        <v>1928.7457200000001</v>
      </c>
      <c r="P154" s="5">
        <f>SUM('Total non-lgt'!S154:T154)</f>
        <v>190915.26385000002</v>
      </c>
      <c r="Q154" s="5">
        <f>'Total non-lgt'!U154</f>
        <v>5875.3950000000004</v>
      </c>
      <c r="R154" s="5">
        <f>'Total non-lgt'!V154</f>
        <v>1085.7534000000001</v>
      </c>
      <c r="S154" s="5">
        <f>SUM('Total non-lgt'!W154:X154)</f>
        <v>204428.44286091204</v>
      </c>
      <c r="T154" s="5">
        <f>SUM('Total non-lgt'!Y154:Z154)</f>
        <v>525988.72944853618</v>
      </c>
      <c r="U154" s="5">
        <f>'Total non-lgt'!AA154</f>
        <v>1097087.9639057422</v>
      </c>
      <c r="V154" s="5">
        <f>SUM('Total non-lgt'!AB154:AC154)</f>
        <v>34933.758860000002</v>
      </c>
      <c r="W154" s="5">
        <f>'Total non-lgt'!AD154</f>
        <v>115838.37</v>
      </c>
      <c r="X154" s="5">
        <f>'Total non-lgt'!AE154</f>
        <v>80000</v>
      </c>
      <c r="Y154" s="5">
        <f>lighting!D154</f>
        <v>243558</v>
      </c>
      <c r="Z154" s="5">
        <f>lighting!E154</f>
        <v>620432</v>
      </c>
      <c r="AA154" s="5">
        <f>lighting!F154</f>
        <v>6353</v>
      </c>
      <c r="AB154" s="5">
        <f>lighting!G154</f>
        <v>160768</v>
      </c>
      <c r="AC154" s="5">
        <f>lighting!H154</f>
        <v>5733</v>
      </c>
      <c r="AD154" s="5">
        <f>lighting!I154</f>
        <v>1</v>
      </c>
      <c r="AE154" s="5">
        <f>lighting!J154</f>
        <v>260075</v>
      </c>
    </row>
    <row r="155" spans="2:31">
      <c r="B155" s="4">
        <v>3</v>
      </c>
      <c r="C155" s="4">
        <v>2024</v>
      </c>
      <c r="D155" s="5">
        <f>'Total non-lgt'!D155</f>
        <v>21894555.695710003</v>
      </c>
      <c r="E155" s="5">
        <f>'Total non-lgt'!E155</f>
        <v>123337.708119</v>
      </c>
      <c r="F155" s="5">
        <f>'Total non-lgt'!F155</f>
        <v>1094227.76945</v>
      </c>
      <c r="G155" s="5">
        <f>'Total non-lgt'!G155</f>
        <v>1679822.97456</v>
      </c>
      <c r="H155" s="5">
        <f>'Total non-lgt'!H155</f>
        <v>10528.607484</v>
      </c>
      <c r="I155" s="5">
        <f>SUM('Total non-lgt'!I155:J155)</f>
        <v>8444858.0792500004</v>
      </c>
      <c r="J155" s="5">
        <f>'Total non-lgt'!K155</f>
        <v>55079.059000000001</v>
      </c>
      <c r="K155" s="5">
        <f>'Total non-lgt'!L155</f>
        <v>153538.33218</v>
      </c>
      <c r="L155" s="5">
        <f>SUM('Total non-lgt'!M155:N155)</f>
        <v>1543434.2081858404</v>
      </c>
      <c r="M155" s="5">
        <f>SUM('Total non-lgt'!O155:P155)+'Total non-lgt'!AF155</f>
        <v>765117.99525850662</v>
      </c>
      <c r="N155" s="5">
        <f>'Total non-lgt'!Q155</f>
        <v>254003.81217704029</v>
      </c>
      <c r="O155" s="5">
        <f>'Total non-lgt'!R155</f>
        <v>1922.7872400000001</v>
      </c>
      <c r="P155" s="5">
        <f>SUM('Total non-lgt'!S155:T155)</f>
        <v>190448.41959999999</v>
      </c>
      <c r="Q155" s="5">
        <f>'Total non-lgt'!U155</f>
        <v>6134.8632500000003</v>
      </c>
      <c r="R155" s="5">
        <f>'Total non-lgt'!V155</f>
        <v>1044.5054399999999</v>
      </c>
      <c r="S155" s="5">
        <f>SUM('Total non-lgt'!W155:X155)</f>
        <v>208542.68923483187</v>
      </c>
      <c r="T155" s="5">
        <f>SUM('Total non-lgt'!Y155:Z155)</f>
        <v>524063.65486258251</v>
      </c>
      <c r="U155" s="5">
        <f>'Total non-lgt'!AA155</f>
        <v>1331983.7501850012</v>
      </c>
      <c r="V155" s="5">
        <f>SUM('Total non-lgt'!AB155:AC155)</f>
        <v>34611.507440000001</v>
      </c>
      <c r="W155" s="5">
        <f>'Total non-lgt'!AD155</f>
        <v>115838.37</v>
      </c>
      <c r="X155" s="5">
        <f>'Total non-lgt'!AE155</f>
        <v>80000</v>
      </c>
      <c r="Y155" s="5">
        <f>lighting!D155</f>
        <v>243558</v>
      </c>
      <c r="Z155" s="5">
        <f>lighting!E155</f>
        <v>620949</v>
      </c>
      <c r="AA155" s="5">
        <f>lighting!F155</f>
        <v>6353</v>
      </c>
      <c r="AB155" s="5">
        <f>lighting!G155</f>
        <v>160768</v>
      </c>
      <c r="AC155" s="5">
        <f>lighting!H155</f>
        <v>5733</v>
      </c>
      <c r="AD155" s="5">
        <f>lighting!I155</f>
        <v>1</v>
      </c>
      <c r="AE155" s="5">
        <f>lighting!J155</f>
        <v>260075</v>
      </c>
    </row>
    <row r="156" spans="2:31">
      <c r="B156" s="4">
        <v>4</v>
      </c>
      <c r="C156" s="4">
        <v>2024</v>
      </c>
      <c r="D156" s="5">
        <f>'Total non-lgt'!D156</f>
        <v>20860966.395810001</v>
      </c>
      <c r="E156" s="5">
        <f>'Total non-lgt'!E156</f>
        <v>116322.6915225</v>
      </c>
      <c r="F156" s="5">
        <f>'Total non-lgt'!F156</f>
        <v>1036935.73204</v>
      </c>
      <c r="G156" s="5">
        <f>'Total non-lgt'!G156</f>
        <v>1676095.7991599999</v>
      </c>
      <c r="H156" s="5">
        <f>'Total non-lgt'!H156</f>
        <v>10494.504954</v>
      </c>
      <c r="I156" s="5">
        <f>SUM('Total non-lgt'!I156:J156)</f>
        <v>8385935.9611</v>
      </c>
      <c r="J156" s="5">
        <f>'Total non-lgt'!K156</f>
        <v>58431.996250000004</v>
      </c>
      <c r="K156" s="5">
        <f>'Total non-lgt'!L156</f>
        <v>161438.95662000001</v>
      </c>
      <c r="L156" s="5">
        <f>SUM('Total non-lgt'!M156:N156)</f>
        <v>1593092.2919261195</v>
      </c>
      <c r="M156" s="5">
        <f>SUM('Total non-lgt'!O156:P156)+'Total non-lgt'!AF156</f>
        <v>791134.8480746469</v>
      </c>
      <c r="N156" s="5">
        <f>'Total non-lgt'!Q156</f>
        <v>258330.98864135589</v>
      </c>
      <c r="O156" s="5">
        <f>'Total non-lgt'!R156</f>
        <v>1879.0754400000001</v>
      </c>
      <c r="P156" s="5">
        <f>SUM('Total non-lgt'!S156:T156)</f>
        <v>193533.17945</v>
      </c>
      <c r="Q156" s="5">
        <f>'Total non-lgt'!U156</f>
        <v>6170.8095000000003</v>
      </c>
      <c r="R156" s="5">
        <f>'Total non-lgt'!V156</f>
        <v>992.71395999999993</v>
      </c>
      <c r="S156" s="5">
        <f>SUM('Total non-lgt'!W156:X156)</f>
        <v>213919.59346990613</v>
      </c>
      <c r="T156" s="5">
        <f>SUM('Total non-lgt'!Y156:Z156)</f>
        <v>573764.51571202488</v>
      </c>
      <c r="U156" s="5">
        <f>'Total non-lgt'!AA156</f>
        <v>1331270.1234781155</v>
      </c>
      <c r="V156" s="5">
        <f>SUM('Total non-lgt'!AB156:AC156)</f>
        <v>30047.046179999998</v>
      </c>
      <c r="W156" s="5">
        <f>'Total non-lgt'!AD156</f>
        <v>115838.37</v>
      </c>
      <c r="X156" s="5">
        <f>'Total non-lgt'!AE156</f>
        <v>80000</v>
      </c>
      <c r="Y156" s="5">
        <f>lighting!D156</f>
        <v>243558</v>
      </c>
      <c r="Z156" s="5">
        <f>lighting!E156</f>
        <v>621466</v>
      </c>
      <c r="AA156" s="5">
        <f>lighting!F156</f>
        <v>6353</v>
      </c>
      <c r="AB156" s="5">
        <f>lighting!G156</f>
        <v>160768</v>
      </c>
      <c r="AC156" s="5">
        <f>lighting!H156</f>
        <v>5733</v>
      </c>
      <c r="AD156" s="5">
        <f>lighting!I156</f>
        <v>1</v>
      </c>
      <c r="AE156" s="5">
        <f>lighting!J156</f>
        <v>260075</v>
      </c>
    </row>
    <row r="157" spans="2:31">
      <c r="B157" s="4">
        <v>5</v>
      </c>
      <c r="C157" s="4">
        <v>2024</v>
      </c>
      <c r="D157" s="5">
        <f>'Total non-lgt'!D157</f>
        <v>21744181.159740001</v>
      </c>
      <c r="E157" s="5">
        <f>'Total non-lgt'!E157</f>
        <v>123536.0139285</v>
      </c>
      <c r="F157" s="5">
        <f>'Total non-lgt'!F157</f>
        <v>1114896.2261399999</v>
      </c>
      <c r="G157" s="5">
        <f>'Total non-lgt'!G157</f>
        <v>1771139.2698000001</v>
      </c>
      <c r="H157" s="5">
        <f>'Total non-lgt'!H157</f>
        <v>11163.529926000001</v>
      </c>
      <c r="I157" s="5">
        <f>SUM('Total non-lgt'!I157:J157)</f>
        <v>8913966.0626999997</v>
      </c>
      <c r="J157" s="5">
        <f>'Total non-lgt'!K157</f>
        <v>63554.266750000003</v>
      </c>
      <c r="K157" s="5">
        <f>'Total non-lgt'!L157</f>
        <v>169899.51815999998</v>
      </c>
      <c r="L157" s="5">
        <f>SUM('Total non-lgt'!M157:N157)</f>
        <v>1653129.1773862918</v>
      </c>
      <c r="M157" s="5">
        <f>SUM('Total non-lgt'!O157:P157)+'Total non-lgt'!AF157</f>
        <v>808155.23411653889</v>
      </c>
      <c r="N157" s="5">
        <f>'Total non-lgt'!Q157</f>
        <v>248175.12897479598</v>
      </c>
      <c r="O157" s="5">
        <f>'Total non-lgt'!R157</f>
        <v>1562.5922399999999</v>
      </c>
      <c r="P157" s="5">
        <f>SUM('Total non-lgt'!S157:T157)</f>
        <v>203095.32034999999</v>
      </c>
      <c r="Q157" s="5">
        <f>'Total non-lgt'!U157</f>
        <v>6646.0372500000003</v>
      </c>
      <c r="R157" s="5">
        <f>'Total non-lgt'!V157</f>
        <v>1356.3229200000001</v>
      </c>
      <c r="S157" s="5">
        <f>SUM('Total non-lgt'!W157:X157)</f>
        <v>224029.65289142821</v>
      </c>
      <c r="T157" s="5">
        <f>SUM('Total non-lgt'!Y157:Z157)</f>
        <v>634827.87546557107</v>
      </c>
      <c r="U157" s="5">
        <f>'Total non-lgt'!AA157</f>
        <v>1395002.0623915866</v>
      </c>
      <c r="V157" s="5">
        <f>SUM('Total non-lgt'!AB157:AC157)</f>
        <v>36508.26296</v>
      </c>
      <c r="W157" s="5">
        <f>'Total non-lgt'!AD157</f>
        <v>115838.37</v>
      </c>
      <c r="X157" s="5">
        <f>'Total non-lgt'!AE157</f>
        <v>80000</v>
      </c>
      <c r="Y157" s="5">
        <f>lighting!D157</f>
        <v>243558</v>
      </c>
      <c r="Z157" s="5">
        <f>lighting!E157</f>
        <v>621984</v>
      </c>
      <c r="AA157" s="5">
        <f>lighting!F157</f>
        <v>6353</v>
      </c>
      <c r="AB157" s="5">
        <f>lighting!G157</f>
        <v>160768</v>
      </c>
      <c r="AC157" s="5">
        <f>lighting!H157</f>
        <v>5733</v>
      </c>
      <c r="AD157" s="5">
        <f>lighting!I157</f>
        <v>1</v>
      </c>
      <c r="AE157" s="5">
        <f>lighting!J157</f>
        <v>260075</v>
      </c>
    </row>
    <row r="158" spans="2:31">
      <c r="B158" s="4">
        <v>6</v>
      </c>
      <c r="C158" s="4">
        <v>2024</v>
      </c>
      <c r="D158" s="5">
        <f>'Total non-lgt'!D158</f>
        <v>28281093.733030003</v>
      </c>
      <c r="E158" s="5">
        <f>'Total non-lgt'!E158</f>
        <v>161445.06947250001</v>
      </c>
      <c r="F158" s="5">
        <f>'Total non-lgt'!F158</f>
        <v>1490304.87861</v>
      </c>
      <c r="G158" s="5">
        <f>'Total non-lgt'!G158</f>
        <v>2100664.7185200001</v>
      </c>
      <c r="H158" s="5">
        <f>'Total non-lgt'!H158</f>
        <v>13497.014772</v>
      </c>
      <c r="I158" s="5">
        <f>SUM('Total non-lgt'!I158:J158)</f>
        <v>9914537.4662500024</v>
      </c>
      <c r="J158" s="5">
        <f>'Total non-lgt'!K158</f>
        <v>76226.186749999993</v>
      </c>
      <c r="K158" s="5">
        <f>'Total non-lgt'!L158</f>
        <v>236232.55853729844</v>
      </c>
      <c r="L158" s="5">
        <f>SUM('Total non-lgt'!M158:N158)</f>
        <v>1806677.3083614265</v>
      </c>
      <c r="M158" s="5">
        <f>SUM('Total non-lgt'!O158:P158)+'Total non-lgt'!AF158</f>
        <v>865224.31475036568</v>
      </c>
      <c r="N158" s="5">
        <f>'Total non-lgt'!Q158</f>
        <v>438068.78803743707</v>
      </c>
      <c r="O158" s="5">
        <f>'Total non-lgt'!R158</f>
        <v>1738.0255200000001</v>
      </c>
      <c r="P158" s="5">
        <f>SUM('Total non-lgt'!S158:T158)</f>
        <v>216535.94915</v>
      </c>
      <c r="Q158" s="5">
        <f>'Total non-lgt'!U158</f>
        <v>6741.5542500000001</v>
      </c>
      <c r="R158" s="5">
        <f>'Total non-lgt'!V158</f>
        <v>1559.7570818711838</v>
      </c>
      <c r="S158" s="5">
        <f>SUM('Total non-lgt'!W158:X158)</f>
        <v>236314.25609775205</v>
      </c>
      <c r="T158" s="5">
        <f>SUM('Total non-lgt'!Y158:Z158)</f>
        <v>667032.52517403755</v>
      </c>
      <c r="U158" s="5">
        <f>'Total non-lgt'!AA158</f>
        <v>2720402.5161209395</v>
      </c>
      <c r="V158" s="5">
        <f>SUM('Total non-lgt'!AB158:AC158)</f>
        <v>31642.410019999999</v>
      </c>
      <c r="W158" s="5">
        <f>'Total non-lgt'!AD158</f>
        <v>115838.37</v>
      </c>
      <c r="X158" s="5">
        <f>'Total non-lgt'!AE158</f>
        <v>80000</v>
      </c>
      <c r="Y158" s="5">
        <f>lighting!D158</f>
        <v>243558</v>
      </c>
      <c r="Z158" s="5">
        <f>lighting!E158</f>
        <v>622502</v>
      </c>
      <c r="AA158" s="5">
        <f>lighting!F158</f>
        <v>6353</v>
      </c>
      <c r="AB158" s="5">
        <f>lighting!G158</f>
        <v>160768</v>
      </c>
      <c r="AC158" s="5">
        <f>lighting!H158</f>
        <v>5733</v>
      </c>
      <c r="AD158" s="5">
        <f>lighting!I158</f>
        <v>1</v>
      </c>
      <c r="AE158" s="5">
        <f>lighting!J158</f>
        <v>260075</v>
      </c>
    </row>
    <row r="159" spans="2:31">
      <c r="B159" s="4">
        <v>7</v>
      </c>
      <c r="C159" s="4">
        <v>2024</v>
      </c>
      <c r="D159" s="5">
        <f>'Total non-lgt'!D159</f>
        <v>32086967.05658</v>
      </c>
      <c r="E159" s="5">
        <f>'Total non-lgt'!E159</f>
        <v>181934.85393750001</v>
      </c>
      <c r="F159" s="5">
        <f>'Total non-lgt'!F159</f>
        <v>1702423.04917</v>
      </c>
      <c r="G159" s="5">
        <f>'Total non-lgt'!G159</f>
        <v>2267075.6611200003</v>
      </c>
      <c r="H159" s="5">
        <f>'Total non-lgt'!H159</f>
        <v>14671.013598</v>
      </c>
      <c r="I159" s="5">
        <f>SUM('Total non-lgt'!I159:J159)</f>
        <v>10341095.567700002</v>
      </c>
      <c r="J159" s="5">
        <f>'Total non-lgt'!K159</f>
        <v>78480.114499999996</v>
      </c>
      <c r="K159" s="5">
        <f>'Total non-lgt'!L159</f>
        <v>293789.89430621918</v>
      </c>
      <c r="L159" s="5">
        <f>SUM('Total non-lgt'!M159:N159)</f>
        <v>1820261.9190758308</v>
      </c>
      <c r="M159" s="5">
        <f>SUM('Total non-lgt'!O159:P159)+'Total non-lgt'!AF159</f>
        <v>880030.53912747465</v>
      </c>
      <c r="N159" s="5">
        <f>'Total non-lgt'!Q159</f>
        <v>485827.3824585852</v>
      </c>
      <c r="O159" s="5">
        <f>'Total non-lgt'!R159</f>
        <v>1842.10356</v>
      </c>
      <c r="P159" s="5">
        <f>SUM('Total non-lgt'!S159:T159)</f>
        <v>223890.23765</v>
      </c>
      <c r="Q159" s="5">
        <f>'Total non-lgt'!U159</f>
        <v>6972.9454999999998</v>
      </c>
      <c r="R159" s="5">
        <f>'Total non-lgt'!V159</f>
        <v>2097.5984518595142</v>
      </c>
      <c r="S159" s="5">
        <f>SUM('Total non-lgt'!W159:X159)</f>
        <v>234469.04975341106</v>
      </c>
      <c r="T159" s="5">
        <f>SUM('Total non-lgt'!Y159:Z159)</f>
        <v>693125.27388709481</v>
      </c>
      <c r="U159" s="5">
        <f>'Total non-lgt'!AA159</f>
        <v>3228502.318553932</v>
      </c>
      <c r="V159" s="5">
        <f>SUM('Total non-lgt'!AB159:AC159)</f>
        <v>33317.603920000001</v>
      </c>
      <c r="W159" s="5">
        <f>'Total non-lgt'!AD159</f>
        <v>115838.37</v>
      </c>
      <c r="X159" s="5">
        <f>'Total non-lgt'!AE159</f>
        <v>80000</v>
      </c>
      <c r="Y159" s="5">
        <f>lighting!D159</f>
        <v>243558</v>
      </c>
      <c r="Z159" s="5">
        <f>lighting!E159</f>
        <v>623021</v>
      </c>
      <c r="AA159" s="5">
        <f>lighting!F159</f>
        <v>6353</v>
      </c>
      <c r="AB159" s="5">
        <f>lighting!G159</f>
        <v>160768</v>
      </c>
      <c r="AC159" s="5">
        <f>lighting!H159</f>
        <v>5733</v>
      </c>
      <c r="AD159" s="5">
        <f>lighting!I159</f>
        <v>1</v>
      </c>
      <c r="AE159" s="5">
        <f>lighting!J159</f>
        <v>260075</v>
      </c>
    </row>
    <row r="160" spans="2:31">
      <c r="B160" s="4">
        <v>8</v>
      </c>
      <c r="C160" s="4">
        <v>2024</v>
      </c>
      <c r="D160" s="5">
        <f>'Total non-lgt'!D160</f>
        <v>32336793.823850002</v>
      </c>
      <c r="E160" s="5">
        <f>'Total non-lgt'!E160</f>
        <v>181254.69410699999</v>
      </c>
      <c r="F160" s="5">
        <f>'Total non-lgt'!F160</f>
        <v>1710406.024</v>
      </c>
      <c r="G160" s="5">
        <f>'Total non-lgt'!G160</f>
        <v>2275769.5574400001</v>
      </c>
      <c r="H160" s="5">
        <f>'Total non-lgt'!H160</f>
        <v>14725.68021</v>
      </c>
      <c r="I160" s="5">
        <f>SUM('Total non-lgt'!I160:J160)</f>
        <v>10343086.005349999</v>
      </c>
      <c r="J160" s="5">
        <f>'Total non-lgt'!K160</f>
        <v>79616.248250000004</v>
      </c>
      <c r="K160" s="5">
        <f>'Total non-lgt'!L160</f>
        <v>301637.21460104268</v>
      </c>
      <c r="L160" s="5">
        <f>SUM('Total non-lgt'!M160:N160)</f>
        <v>1876308.0498527433</v>
      </c>
      <c r="M160" s="5">
        <f>SUM('Total non-lgt'!O160:P160)+'Total non-lgt'!AF160</f>
        <v>904482.26257686608</v>
      </c>
      <c r="N160" s="5">
        <f>'Total non-lgt'!Q160</f>
        <v>491638.64456612128</v>
      </c>
      <c r="O160" s="5">
        <f>'Total non-lgt'!R160</f>
        <v>1930.6016400000001</v>
      </c>
      <c r="P160" s="5">
        <f>SUM('Total non-lgt'!S160:T160)</f>
        <v>223675.30965000001</v>
      </c>
      <c r="Q160" s="5">
        <f>'Total non-lgt'!U160</f>
        <v>6938.2732500000002</v>
      </c>
      <c r="R160" s="5">
        <f>'Total non-lgt'!V160</f>
        <v>2369.5163139345809</v>
      </c>
      <c r="S160" s="5">
        <f>SUM('Total non-lgt'!W160:X160)</f>
        <v>239801.88795067131</v>
      </c>
      <c r="T160" s="5">
        <f>SUM('Total non-lgt'!Y160:Z160)</f>
        <v>735764.38193735445</v>
      </c>
      <c r="U160" s="5">
        <f>'Total non-lgt'!AA160</f>
        <v>3210832.7429529806</v>
      </c>
      <c r="V160" s="5">
        <f>SUM('Total non-lgt'!AB160:AC160)</f>
        <v>35581.734179999999</v>
      </c>
      <c r="W160" s="5">
        <f>'Total non-lgt'!AD160</f>
        <v>115838.37</v>
      </c>
      <c r="X160" s="5">
        <f>'Total non-lgt'!AE160</f>
        <v>80000</v>
      </c>
      <c r="Y160" s="5">
        <f>lighting!D160</f>
        <v>243558</v>
      </c>
      <c r="Z160" s="5">
        <f>lighting!E160</f>
        <v>623540</v>
      </c>
      <c r="AA160" s="5">
        <f>lighting!F160</f>
        <v>6353</v>
      </c>
      <c r="AB160" s="5">
        <f>lighting!G160</f>
        <v>160768</v>
      </c>
      <c r="AC160" s="5">
        <f>lighting!H160</f>
        <v>5733</v>
      </c>
      <c r="AD160" s="5">
        <f>lighting!I160</f>
        <v>1</v>
      </c>
      <c r="AE160" s="5">
        <f>lighting!J160</f>
        <v>260075</v>
      </c>
    </row>
    <row r="161" spans="2:31">
      <c r="B161" s="4">
        <v>9</v>
      </c>
      <c r="C161" s="4">
        <v>2024</v>
      </c>
      <c r="D161" s="5">
        <f>'Total non-lgt'!D161</f>
        <v>31161845.020710003</v>
      </c>
      <c r="E161" s="5">
        <f>'Total non-lgt'!E161</f>
        <v>171059.11604250001</v>
      </c>
      <c r="F161" s="5">
        <f>'Total non-lgt'!F161</f>
        <v>1624409.3757800001</v>
      </c>
      <c r="G161" s="5">
        <f>'Total non-lgt'!G161</f>
        <v>2233968.4270799998</v>
      </c>
      <c r="H161" s="5">
        <f>'Total non-lgt'!H161</f>
        <v>14428.706148000001</v>
      </c>
      <c r="I161" s="5">
        <f>SUM('Total non-lgt'!I161:J161)</f>
        <v>10626816.886849999</v>
      </c>
      <c r="J161" s="5">
        <f>'Total non-lgt'!K161</f>
        <v>75839.496500000008</v>
      </c>
      <c r="K161" s="5">
        <f>'Total non-lgt'!L161</f>
        <v>298462.38319563685</v>
      </c>
      <c r="L161" s="5">
        <f>SUM('Total non-lgt'!M161:N161)</f>
        <v>1878106.053559433</v>
      </c>
      <c r="M161" s="5">
        <f>SUM('Total non-lgt'!O161:P161)+'Total non-lgt'!AF161</f>
        <v>872182.6728725963</v>
      </c>
      <c r="N161" s="5">
        <f>'Total non-lgt'!Q161</f>
        <v>411080.57615118392</v>
      </c>
      <c r="O161" s="5">
        <f>'Total non-lgt'!R161</f>
        <v>2038.0984800000001</v>
      </c>
      <c r="P161" s="5">
        <f>SUM('Total non-lgt'!S161:T161)</f>
        <v>221046.64684999999</v>
      </c>
      <c r="Q161" s="5">
        <f>'Total non-lgt'!U161</f>
        <v>6754.4657500000003</v>
      </c>
      <c r="R161" s="5">
        <f>'Total non-lgt'!V161</f>
        <v>2244.6877109516231</v>
      </c>
      <c r="S161" s="5">
        <f>SUM('Total non-lgt'!W161:X161)</f>
        <v>237090.61298921955</v>
      </c>
      <c r="T161" s="5">
        <f>SUM('Total non-lgt'!Y161:Z161)</f>
        <v>687876.01191313472</v>
      </c>
      <c r="U161" s="5">
        <f>'Total non-lgt'!AA161</f>
        <v>3215832.8667893112</v>
      </c>
      <c r="V161" s="5">
        <f>SUM('Total non-lgt'!AB161:AC161)</f>
        <v>36723.321940000002</v>
      </c>
      <c r="W161" s="5">
        <f>'Total non-lgt'!AD161</f>
        <v>115838.37</v>
      </c>
      <c r="X161" s="5">
        <f>'Total non-lgt'!AE161</f>
        <v>80000</v>
      </c>
      <c r="Y161" s="5">
        <f>lighting!D161</f>
        <v>243558</v>
      </c>
      <c r="Z161" s="5">
        <f>lighting!E161</f>
        <v>624060</v>
      </c>
      <c r="AA161" s="5">
        <f>lighting!F161</f>
        <v>6353</v>
      </c>
      <c r="AB161" s="5">
        <f>lighting!G161</f>
        <v>160768</v>
      </c>
      <c r="AC161" s="5">
        <f>lighting!H161</f>
        <v>5733</v>
      </c>
      <c r="AD161" s="5">
        <f>lighting!I161</f>
        <v>1</v>
      </c>
      <c r="AE161" s="5">
        <f>lighting!J161</f>
        <v>260075</v>
      </c>
    </row>
    <row r="162" spans="2:31">
      <c r="B162" s="4">
        <v>10</v>
      </c>
      <c r="C162" s="4">
        <v>2024</v>
      </c>
      <c r="D162" s="5">
        <f>'Total non-lgt'!D162</f>
        <v>26425428.963040002</v>
      </c>
      <c r="E162" s="5">
        <f>'Total non-lgt'!E162</f>
        <v>141000.43638149998</v>
      </c>
      <c r="F162" s="5">
        <f>'Total non-lgt'!F162</f>
        <v>1338196.6255400002</v>
      </c>
      <c r="G162" s="5">
        <f>'Total non-lgt'!G162</f>
        <v>2005571.9376000001</v>
      </c>
      <c r="H162" s="5">
        <f>'Total non-lgt'!H162</f>
        <v>12804.092388000001</v>
      </c>
      <c r="I162" s="5">
        <f>SUM('Total non-lgt'!I162:J162)</f>
        <v>10208995.976950001</v>
      </c>
      <c r="J162" s="5">
        <f>'Total non-lgt'!K162</f>
        <v>67417.339000000007</v>
      </c>
      <c r="K162" s="5">
        <f>'Total non-lgt'!L162</f>
        <v>245154.9832617389</v>
      </c>
      <c r="L162" s="5">
        <f>SUM('Total non-lgt'!M162:N162)</f>
        <v>1754288.0537482826</v>
      </c>
      <c r="M162" s="5">
        <f>SUM('Total non-lgt'!O162:P162)+'Total non-lgt'!AF162</f>
        <v>818357.17221930146</v>
      </c>
      <c r="N162" s="5">
        <f>'Total non-lgt'!Q162</f>
        <v>265061.50717811927</v>
      </c>
      <c r="O162" s="5">
        <f>'Total non-lgt'!R162</f>
        <v>1737.53712</v>
      </c>
      <c r="P162" s="5">
        <f>SUM('Total non-lgt'!S162:T162)</f>
        <v>206253.44775000002</v>
      </c>
      <c r="Q162" s="5">
        <f>'Total non-lgt'!U162</f>
        <v>6650.4842500000004</v>
      </c>
      <c r="R162" s="5">
        <f>'Total non-lgt'!V162</f>
        <v>1606.9967116960113</v>
      </c>
      <c r="S162" s="5">
        <f>SUM('Total non-lgt'!W162:X162)</f>
        <v>222218.76725404424</v>
      </c>
      <c r="T162" s="5">
        <f>SUM('Total non-lgt'!Y162:Z162)</f>
        <v>643860.0472314884</v>
      </c>
      <c r="U162" s="5">
        <f>'Total non-lgt'!AA162</f>
        <v>1448042.3790693274</v>
      </c>
      <c r="V162" s="5">
        <f>SUM('Total non-lgt'!AB162:AC162)</f>
        <v>31799.540660000002</v>
      </c>
      <c r="W162" s="5">
        <f>'Total non-lgt'!AD162</f>
        <v>186279.886</v>
      </c>
      <c r="X162" s="5">
        <f>'Total non-lgt'!AE162</f>
        <v>80000</v>
      </c>
      <c r="Y162" s="5">
        <f>lighting!D162</f>
        <v>243558</v>
      </c>
      <c r="Z162" s="5">
        <f>lighting!E162</f>
        <v>624580</v>
      </c>
      <c r="AA162" s="5">
        <f>lighting!F162</f>
        <v>6353</v>
      </c>
      <c r="AB162" s="5">
        <f>lighting!G162</f>
        <v>160768</v>
      </c>
      <c r="AC162" s="5">
        <f>lighting!H162</f>
        <v>5733</v>
      </c>
      <c r="AD162" s="5">
        <f>lighting!I162</f>
        <v>1</v>
      </c>
      <c r="AE162" s="5">
        <f>lighting!J162</f>
        <v>260075</v>
      </c>
    </row>
    <row r="163" spans="2:31">
      <c r="B163" s="4">
        <v>11</v>
      </c>
      <c r="C163" s="4">
        <v>2024</v>
      </c>
      <c r="D163" s="5">
        <f>'Total non-lgt'!D163</f>
        <v>20353000.02806</v>
      </c>
      <c r="E163" s="5">
        <f>'Total non-lgt'!E163</f>
        <v>107183.61123150001</v>
      </c>
      <c r="F163" s="5">
        <f>'Total non-lgt'!F163</f>
        <v>1009632.8031</v>
      </c>
      <c r="G163" s="5">
        <f>'Total non-lgt'!G163</f>
        <v>1652095.4804400001</v>
      </c>
      <c r="H163" s="5">
        <f>'Total non-lgt'!H163</f>
        <v>10290.607722000001</v>
      </c>
      <c r="I163" s="5">
        <f>SUM('Total non-lgt'!I163:J163)</f>
        <v>8755588.4978500009</v>
      </c>
      <c r="J163" s="5">
        <f>'Total non-lgt'!K163</f>
        <v>57398.540999999997</v>
      </c>
      <c r="K163" s="5">
        <f>'Total non-lgt'!L163</f>
        <v>160664.09633999999</v>
      </c>
      <c r="L163" s="5">
        <f>SUM('Total non-lgt'!M163:N163)</f>
        <v>1601535.7984899471</v>
      </c>
      <c r="M163" s="5">
        <f>SUM('Total non-lgt'!O163:P163)+'Total non-lgt'!AF163</f>
        <v>768875.44388692116</v>
      </c>
      <c r="N163" s="5">
        <f>'Total non-lgt'!Q163</f>
        <v>229671.27225640847</v>
      </c>
      <c r="O163" s="5">
        <f>'Total non-lgt'!R163</f>
        <v>1501.1515200000001</v>
      </c>
      <c r="P163" s="5">
        <f>SUM('Total non-lgt'!S163:T163)</f>
        <v>187717.60715</v>
      </c>
      <c r="Q163" s="5">
        <f>'Total non-lgt'!U163</f>
        <v>6264.3964999999998</v>
      </c>
      <c r="R163" s="5">
        <f>'Total non-lgt'!V163</f>
        <v>986.80103999999994</v>
      </c>
      <c r="S163" s="5">
        <f>SUM('Total non-lgt'!W163:X163)</f>
        <v>210820.10975499079</v>
      </c>
      <c r="T163" s="5">
        <f>SUM('Total non-lgt'!Y163:Z163)</f>
        <v>579155.81109128846</v>
      </c>
      <c r="U163" s="5">
        <f>'Total non-lgt'!AA163</f>
        <v>1158347.6631999069</v>
      </c>
      <c r="V163" s="5">
        <f>SUM('Total non-lgt'!AB163:AC163)</f>
        <v>34640.25664</v>
      </c>
      <c r="W163" s="5">
        <f>'Total non-lgt'!AD163</f>
        <v>184013.454</v>
      </c>
      <c r="X163" s="5">
        <f>'Total non-lgt'!AE163</f>
        <v>80000</v>
      </c>
      <c r="Y163" s="5">
        <f>lighting!D163</f>
        <v>243558</v>
      </c>
      <c r="Z163" s="5">
        <f>lighting!E163</f>
        <v>625101</v>
      </c>
      <c r="AA163" s="5">
        <f>lighting!F163</f>
        <v>6353</v>
      </c>
      <c r="AB163" s="5">
        <f>lighting!G163</f>
        <v>160768</v>
      </c>
      <c r="AC163" s="5">
        <f>lighting!H163</f>
        <v>5733</v>
      </c>
      <c r="AD163" s="5">
        <f>lighting!I163</f>
        <v>1</v>
      </c>
      <c r="AE163" s="5">
        <f>lighting!J163</f>
        <v>260075</v>
      </c>
    </row>
    <row r="164" spans="2:31">
      <c r="B164" s="4">
        <v>12</v>
      </c>
      <c r="C164" s="4">
        <v>2024</v>
      </c>
      <c r="D164" s="5">
        <f>'Total non-lgt'!D164</f>
        <v>22874835.460000001</v>
      </c>
      <c r="E164" s="5">
        <f>'Total non-lgt'!E164</f>
        <v>121591.51948800001</v>
      </c>
      <c r="F164" s="5">
        <f>'Total non-lgt'!F164</f>
        <v>1164285.8555600001</v>
      </c>
      <c r="G164" s="5">
        <f>'Total non-lgt'!G164</f>
        <v>1750012.0322400001</v>
      </c>
      <c r="H164" s="5">
        <f>'Total non-lgt'!H164</f>
        <v>10983.017286</v>
      </c>
      <c r="I164" s="5">
        <f>SUM('Total non-lgt'!I164:J164)</f>
        <v>8880808.3398999982</v>
      </c>
      <c r="J164" s="5">
        <f>'Total non-lgt'!K164</f>
        <v>59959.785500000005</v>
      </c>
      <c r="K164" s="5">
        <f>'Total non-lgt'!L164</f>
        <v>154555.25861999998</v>
      </c>
      <c r="L164" s="5">
        <f>SUM('Total non-lgt'!M164:N164)</f>
        <v>1592468.6139429591</v>
      </c>
      <c r="M164" s="5">
        <f>SUM('Total non-lgt'!O164:P164)+'Total non-lgt'!AF164</f>
        <v>752139.52611910552</v>
      </c>
      <c r="N164" s="5">
        <f>'Total non-lgt'!Q164</f>
        <v>238932.86950642327</v>
      </c>
      <c r="O164" s="5">
        <f>'Total non-lgt'!R164</f>
        <v>1661.0048400000001</v>
      </c>
      <c r="P164" s="5">
        <f>SUM('Total non-lgt'!S164:T164)</f>
        <v>193041.50249999997</v>
      </c>
      <c r="Q164" s="5">
        <f>'Total non-lgt'!U164</f>
        <v>6127.3010000000004</v>
      </c>
      <c r="R164" s="5">
        <f>'Total non-lgt'!V164</f>
        <v>940.17445999999995</v>
      </c>
      <c r="S164" s="5">
        <f>SUM('Total non-lgt'!W164:X164)</f>
        <v>209731.78470553958</v>
      </c>
      <c r="T164" s="5">
        <f>SUM('Total non-lgt'!Y164:Z164)</f>
        <v>570515.82754512061</v>
      </c>
      <c r="U164" s="5">
        <f>'Total non-lgt'!AA164</f>
        <v>1247811.1344269544</v>
      </c>
      <c r="V164" s="5">
        <f>SUM('Total non-lgt'!AB164:AC164)</f>
        <v>23754.29406</v>
      </c>
      <c r="W164" s="5">
        <f>'Total non-lgt'!AD164</f>
        <v>115838.37</v>
      </c>
      <c r="X164" s="5">
        <f>'Total non-lgt'!AE164</f>
        <v>80000</v>
      </c>
      <c r="Y164" s="5">
        <f>lighting!D164</f>
        <v>243558</v>
      </c>
      <c r="Z164" s="5">
        <f>lighting!E164</f>
        <v>625621</v>
      </c>
      <c r="AA164" s="5">
        <f>lighting!F164</f>
        <v>6353</v>
      </c>
      <c r="AB164" s="5">
        <f>lighting!G164</f>
        <v>160768</v>
      </c>
      <c r="AC164" s="5">
        <f>lighting!H164</f>
        <v>5733</v>
      </c>
      <c r="AD164" s="5">
        <f>lighting!I164</f>
        <v>1</v>
      </c>
      <c r="AE164" s="5">
        <f>lighting!J164</f>
        <v>260075</v>
      </c>
    </row>
    <row r="165" spans="2:31">
      <c r="B165" s="4">
        <v>1</v>
      </c>
      <c r="C165" s="4">
        <v>2025</v>
      </c>
      <c r="D165" s="5">
        <f>'Total non-lgt'!D165</f>
        <v>26827643.750440001</v>
      </c>
      <c r="E165" s="5">
        <f>'Total non-lgt'!E165</f>
        <v>141397.53325799998</v>
      </c>
      <c r="F165" s="5">
        <f>'Total non-lgt'!F165</f>
        <v>1376585.6034200001</v>
      </c>
      <c r="G165" s="5">
        <f>'Total non-lgt'!G165</f>
        <v>1930562.21352</v>
      </c>
      <c r="H165" s="5">
        <f>'Total non-lgt'!H165</f>
        <v>12255.221142</v>
      </c>
      <c r="I165" s="5">
        <f>SUM('Total non-lgt'!I165:J165)</f>
        <v>8970798.4100499991</v>
      </c>
      <c r="J165" s="5">
        <f>'Total non-lgt'!K165</f>
        <v>61091.850000000006</v>
      </c>
      <c r="K165" s="5">
        <f>'Total non-lgt'!L165</f>
        <v>158721.36609999998</v>
      </c>
      <c r="L165" s="5">
        <f>SUM('Total non-lgt'!M165:N165)</f>
        <v>1580362.4106029589</v>
      </c>
      <c r="M165" s="5">
        <f>SUM('Total non-lgt'!O165:P165)+'Total non-lgt'!AF165</f>
        <v>753915.80240785342</v>
      </c>
      <c r="N165" s="5">
        <f>'Total non-lgt'!Q165</f>
        <v>258542.95745368156</v>
      </c>
      <c r="O165" s="5">
        <f>'Total non-lgt'!R165</f>
        <v>1912.33548</v>
      </c>
      <c r="P165" s="5">
        <f>SUM('Total non-lgt'!S165:T165)</f>
        <v>195331.72650000002</v>
      </c>
      <c r="Q165" s="5">
        <f>'Total non-lgt'!U165</f>
        <v>6011.0619999999999</v>
      </c>
      <c r="R165" s="5">
        <f>'Total non-lgt'!V165</f>
        <v>889.77215999999999</v>
      </c>
      <c r="S165" s="5">
        <f>SUM('Total non-lgt'!W165:X165)</f>
        <v>206643.6598790446</v>
      </c>
      <c r="T165" s="5">
        <f>SUM('Total non-lgt'!Y165:Z165)</f>
        <v>505091.14182002534</v>
      </c>
      <c r="U165" s="5">
        <f>'Total non-lgt'!AA165</f>
        <v>1359864.6038083469</v>
      </c>
      <c r="V165" s="5">
        <f>SUM('Total non-lgt'!AB165:AC165)</f>
        <v>37280.654479999997</v>
      </c>
      <c r="W165" s="5">
        <f>'Total non-lgt'!AD165</f>
        <v>115838.37</v>
      </c>
      <c r="X165" s="5">
        <f>'Total non-lgt'!AE165</f>
        <v>80000</v>
      </c>
      <c r="Y165" s="5">
        <f>lighting!D165</f>
        <v>243558</v>
      </c>
      <c r="Z165" s="5">
        <f>lighting!E165</f>
        <v>626143</v>
      </c>
      <c r="AA165" s="5">
        <f>lighting!F165</f>
        <v>6353</v>
      </c>
      <c r="AB165" s="5">
        <f>lighting!G165</f>
        <v>160768</v>
      </c>
      <c r="AC165" s="5">
        <f>lighting!H165</f>
        <v>5733</v>
      </c>
      <c r="AD165" s="5">
        <f>lighting!I165</f>
        <v>1</v>
      </c>
      <c r="AE165" s="5">
        <f>lighting!J165</f>
        <v>260075</v>
      </c>
    </row>
    <row r="166" spans="2:31">
      <c r="B166" s="4">
        <v>2</v>
      </c>
      <c r="C166" s="4">
        <v>2025</v>
      </c>
      <c r="D166" s="5">
        <f>'Total non-lgt'!D166</f>
        <v>25084957.041099999</v>
      </c>
      <c r="E166" s="5">
        <f>'Total non-lgt'!E166</f>
        <v>129445.719774</v>
      </c>
      <c r="F166" s="5">
        <f>'Total non-lgt'!F166</f>
        <v>1264734.4179199999</v>
      </c>
      <c r="G166" s="5">
        <f>'Total non-lgt'!G166</f>
        <v>1844629.8505200001</v>
      </c>
      <c r="H166" s="5">
        <f>'Total non-lgt'!H166</f>
        <v>11636.401248</v>
      </c>
      <c r="I166" s="5">
        <f>SUM('Total non-lgt'!I166:J166)</f>
        <v>8963311.3763999995</v>
      </c>
      <c r="J166" s="5">
        <f>'Total non-lgt'!K166</f>
        <v>59076.216500000002</v>
      </c>
      <c r="K166" s="5">
        <f>'Total non-lgt'!L166</f>
        <v>157916.81874000002</v>
      </c>
      <c r="L166" s="5">
        <f>SUM('Total non-lgt'!M166:N166)</f>
        <v>1561131.8829749485</v>
      </c>
      <c r="M166" s="5">
        <f>SUM('Total non-lgt'!O166:P166)+'Total non-lgt'!AF166</f>
        <v>742528.09453550272</v>
      </c>
      <c r="N166" s="5">
        <f>'Total non-lgt'!Q166</f>
        <v>235236.38791209698</v>
      </c>
      <c r="O166" s="5">
        <f>'Total non-lgt'!R166</f>
        <v>1903.4466</v>
      </c>
      <c r="P166" s="5">
        <f>SUM('Total non-lgt'!S166:T166)</f>
        <v>191910.66685000001</v>
      </c>
      <c r="Q166" s="5">
        <f>'Total non-lgt'!U166</f>
        <v>5832.2070000000003</v>
      </c>
      <c r="R166" s="5">
        <f>'Total non-lgt'!V166</f>
        <v>1072.2177999999999</v>
      </c>
      <c r="S166" s="5">
        <f>SUM('Total non-lgt'!W166:X166)</f>
        <v>203301.69535091205</v>
      </c>
      <c r="T166" s="5">
        <f>SUM('Total non-lgt'!Y166:Z166)</f>
        <v>525068.3466385362</v>
      </c>
      <c r="U166" s="5">
        <f>'Total non-lgt'!AA166</f>
        <v>1076680.0952457422</v>
      </c>
      <c r="V166" s="5">
        <f>SUM('Total non-lgt'!AB166:AC166)</f>
        <v>34882.058860000005</v>
      </c>
      <c r="W166" s="5">
        <f>'Total non-lgt'!AD166</f>
        <v>115838.37</v>
      </c>
      <c r="X166" s="5">
        <f>'Total non-lgt'!AE166</f>
        <v>80000</v>
      </c>
      <c r="Y166" s="5">
        <f>lighting!D166</f>
        <v>243558</v>
      </c>
      <c r="Z166" s="5">
        <f>lighting!E166</f>
        <v>626665</v>
      </c>
      <c r="AA166" s="5">
        <f>lighting!F166</f>
        <v>6353</v>
      </c>
      <c r="AB166" s="5">
        <f>lighting!G166</f>
        <v>160768</v>
      </c>
      <c r="AC166" s="5">
        <f>lighting!H166</f>
        <v>5733</v>
      </c>
      <c r="AD166" s="5">
        <f>lighting!I166</f>
        <v>1</v>
      </c>
      <c r="AE166" s="5">
        <f>lighting!J166</f>
        <v>260075</v>
      </c>
    </row>
    <row r="167" spans="2:31">
      <c r="B167" s="4">
        <v>3</v>
      </c>
      <c r="C167" s="4">
        <v>2025</v>
      </c>
      <c r="D167" s="5">
        <f>'Total non-lgt'!D167</f>
        <v>22113098.147399999</v>
      </c>
      <c r="E167" s="5">
        <f>'Total non-lgt'!E167</f>
        <v>111890.969937</v>
      </c>
      <c r="F167" s="5">
        <f>'Total non-lgt'!F167</f>
        <v>1093031.30012</v>
      </c>
      <c r="G167" s="5">
        <f>'Total non-lgt'!G167</f>
        <v>1694338.1769600001</v>
      </c>
      <c r="H167" s="5">
        <f>'Total non-lgt'!H167</f>
        <v>10563.889500000001</v>
      </c>
      <c r="I167" s="5">
        <f>SUM('Total non-lgt'!I167:J167)</f>
        <v>8614384.7799999993</v>
      </c>
      <c r="J167" s="5">
        <f>'Total non-lgt'!K167</f>
        <v>54154.88725</v>
      </c>
      <c r="K167" s="5">
        <f>'Total non-lgt'!L167</f>
        <v>157949.97323999999</v>
      </c>
      <c r="L167" s="5">
        <f>SUM('Total non-lgt'!M167:N167)</f>
        <v>1597506.7649358404</v>
      </c>
      <c r="M167" s="5">
        <f>SUM('Total non-lgt'!O167:P167)+'Total non-lgt'!AF167</f>
        <v>763590.62025850662</v>
      </c>
      <c r="N167" s="5">
        <f>'Total non-lgt'!Q167</f>
        <v>251751.4457770403</v>
      </c>
      <c r="O167" s="5">
        <f>'Total non-lgt'!R167</f>
        <v>1897.3416</v>
      </c>
      <c r="P167" s="5">
        <f>SUM('Total non-lgt'!S167:T167)</f>
        <v>191456.77484999999</v>
      </c>
      <c r="Q167" s="5">
        <f>'Total non-lgt'!U167</f>
        <v>6091.1262500000003</v>
      </c>
      <c r="R167" s="5">
        <f>'Total non-lgt'!V167</f>
        <v>1031.50414</v>
      </c>
      <c r="S167" s="5">
        <f>SUM('Total non-lgt'!W167:X167)</f>
        <v>208122.92444483185</v>
      </c>
      <c r="T167" s="5">
        <f>SUM('Total non-lgt'!Y167:Z167)</f>
        <v>523837.23014258238</v>
      </c>
      <c r="U167" s="5">
        <f>'Total non-lgt'!AA167</f>
        <v>1333792.5722050013</v>
      </c>
      <c r="V167" s="5">
        <f>SUM('Total non-lgt'!AB167:AC167)</f>
        <v>34621.847439999998</v>
      </c>
      <c r="W167" s="5">
        <f>'Total non-lgt'!AD167</f>
        <v>115838.37</v>
      </c>
      <c r="X167" s="5">
        <f>'Total non-lgt'!AE167</f>
        <v>80000</v>
      </c>
      <c r="Y167" s="5">
        <f>lighting!D167</f>
        <v>243558</v>
      </c>
      <c r="Z167" s="5">
        <f>lighting!E167</f>
        <v>627187</v>
      </c>
      <c r="AA167" s="5">
        <f>lighting!F167</f>
        <v>6353</v>
      </c>
      <c r="AB167" s="5">
        <f>lighting!G167</f>
        <v>160768</v>
      </c>
      <c r="AC167" s="5">
        <f>lighting!H167</f>
        <v>5733</v>
      </c>
      <c r="AD167" s="5">
        <f>lighting!I167</f>
        <v>1</v>
      </c>
      <c r="AE167" s="5">
        <f>lighting!J167</f>
        <v>260075</v>
      </c>
    </row>
    <row r="168" spans="2:31">
      <c r="B168" s="4">
        <v>4</v>
      </c>
      <c r="C168" s="4">
        <v>2025</v>
      </c>
      <c r="D168" s="5">
        <f>'Total non-lgt'!D168</f>
        <v>21069139.776179999</v>
      </c>
      <c r="E168" s="5">
        <f>'Total non-lgt'!E168</f>
        <v>105554.863599</v>
      </c>
      <c r="F168" s="5">
        <f>'Total non-lgt'!F168</f>
        <v>1035902.16472</v>
      </c>
      <c r="G168" s="5">
        <f>'Total non-lgt'!G168</f>
        <v>1690532.90148</v>
      </c>
      <c r="H168" s="5">
        <f>'Total non-lgt'!H168</f>
        <v>10530.145944</v>
      </c>
      <c r="I168" s="5">
        <f>SUM('Total non-lgt'!I168:J168)</f>
        <v>8428433.6213499997</v>
      </c>
      <c r="J168" s="5">
        <f>'Total non-lgt'!K168</f>
        <v>57784.234750000003</v>
      </c>
      <c r="K168" s="5">
        <f>'Total non-lgt'!L168</f>
        <v>167938.6684</v>
      </c>
      <c r="L168" s="5">
        <f>SUM('Total non-lgt'!M168:N168)</f>
        <v>1660195.5370461193</v>
      </c>
      <c r="M168" s="5">
        <f>SUM('Total non-lgt'!O168:P168)+'Total non-lgt'!AF168</f>
        <v>791134.8480746469</v>
      </c>
      <c r="N168" s="5">
        <f>'Total non-lgt'!Q168</f>
        <v>258330.98864135589</v>
      </c>
      <c r="O168" s="5">
        <f>'Total non-lgt'!R168</f>
        <v>1879.0754400000001</v>
      </c>
      <c r="P168" s="5">
        <f>SUM('Total non-lgt'!S168:T168)</f>
        <v>195852.24295000001</v>
      </c>
      <c r="Q168" s="5">
        <f>'Total non-lgt'!U168</f>
        <v>6170.8095000000003</v>
      </c>
      <c r="R168" s="5">
        <f>'Total non-lgt'!V168</f>
        <v>992.71395999999993</v>
      </c>
      <c r="S168" s="5">
        <f>SUM('Total non-lgt'!W168:X168)</f>
        <v>213979.29346990614</v>
      </c>
      <c r="T168" s="5">
        <f>SUM('Total non-lgt'!Y168:Z168)</f>
        <v>573801.71571202495</v>
      </c>
      <c r="U168" s="5">
        <f>'Total non-lgt'!AA168</f>
        <v>1333083.0034781157</v>
      </c>
      <c r="V168" s="5">
        <f>SUM('Total non-lgt'!AB168:AC168)</f>
        <v>30047.046179999998</v>
      </c>
      <c r="W168" s="5">
        <f>'Total non-lgt'!AD168</f>
        <v>115838.37</v>
      </c>
      <c r="X168" s="5">
        <f>'Total non-lgt'!AE168</f>
        <v>80000</v>
      </c>
      <c r="Y168" s="5">
        <f>lighting!D168</f>
        <v>243558</v>
      </c>
      <c r="Z168" s="5">
        <f>lighting!E168</f>
        <v>627710</v>
      </c>
      <c r="AA168" s="5">
        <f>lighting!F168</f>
        <v>6353</v>
      </c>
      <c r="AB168" s="5">
        <f>lighting!G168</f>
        <v>160768</v>
      </c>
      <c r="AC168" s="5">
        <f>lighting!H168</f>
        <v>5733</v>
      </c>
      <c r="AD168" s="5">
        <f>lighting!I168</f>
        <v>1</v>
      </c>
      <c r="AE168" s="5">
        <f>lighting!J168</f>
        <v>260075</v>
      </c>
    </row>
    <row r="169" spans="2:31">
      <c r="B169" s="4">
        <v>5</v>
      </c>
      <c r="C169" s="4">
        <v>2025</v>
      </c>
      <c r="D169" s="5">
        <f>'Total non-lgt'!D169</f>
        <v>21963820.773740001</v>
      </c>
      <c r="E169" s="5">
        <f>'Total non-lgt'!E169</f>
        <v>112125.6361935</v>
      </c>
      <c r="F169" s="5">
        <f>'Total non-lgt'!F169</f>
        <v>1113851.4018899999</v>
      </c>
      <c r="G169" s="5">
        <f>'Total non-lgt'!G169</f>
        <v>1786502.91084</v>
      </c>
      <c r="H169" s="5">
        <f>'Total non-lgt'!H169</f>
        <v>11202.760656</v>
      </c>
      <c r="I169" s="5">
        <f>SUM('Total non-lgt'!I169:J169)</f>
        <v>8963596.6347000003</v>
      </c>
      <c r="J169" s="5">
        <f>'Total non-lgt'!K169</f>
        <v>62848.398750000008</v>
      </c>
      <c r="K169" s="5">
        <f>'Total non-lgt'!L169</f>
        <v>176717.63712</v>
      </c>
      <c r="L169" s="5">
        <f>SUM('Total non-lgt'!M169:N169)</f>
        <v>1721581.2311362918</v>
      </c>
      <c r="M169" s="5">
        <f>SUM('Total non-lgt'!O169:P169)+'Total non-lgt'!AF169</f>
        <v>808155.23411653889</v>
      </c>
      <c r="N169" s="5">
        <f>'Total non-lgt'!Q169</f>
        <v>248175.12897479598</v>
      </c>
      <c r="O169" s="5">
        <f>'Total non-lgt'!R169</f>
        <v>1562.5922399999999</v>
      </c>
      <c r="P169" s="5">
        <f>SUM('Total non-lgt'!S169:T169)</f>
        <v>204305.23910000001</v>
      </c>
      <c r="Q169" s="5">
        <f>'Total non-lgt'!U169</f>
        <v>6646.0372500000003</v>
      </c>
      <c r="R169" s="5">
        <f>'Total non-lgt'!V169</f>
        <v>1356.3229200000001</v>
      </c>
      <c r="S169" s="5">
        <f>SUM('Total non-lgt'!W169:X169)</f>
        <v>224096.77789142821</v>
      </c>
      <c r="T169" s="5">
        <f>SUM('Total non-lgt'!Y169:Z169)</f>
        <v>634880.00046557107</v>
      </c>
      <c r="U169" s="5">
        <f>'Total non-lgt'!AA169</f>
        <v>1396676.222391587</v>
      </c>
      <c r="V169" s="5">
        <f>SUM('Total non-lgt'!AB169:AC169)</f>
        <v>36518.602959999997</v>
      </c>
      <c r="W169" s="5">
        <f>'Total non-lgt'!AD169</f>
        <v>115838.37</v>
      </c>
      <c r="X169" s="5">
        <f>'Total non-lgt'!AE169</f>
        <v>80000</v>
      </c>
      <c r="Y169" s="5">
        <f>lighting!D169</f>
        <v>243558</v>
      </c>
      <c r="Z169" s="5">
        <f>lighting!E169</f>
        <v>628233</v>
      </c>
      <c r="AA169" s="5">
        <f>lighting!F169</f>
        <v>6353</v>
      </c>
      <c r="AB169" s="5">
        <f>lighting!G169</f>
        <v>160768</v>
      </c>
      <c r="AC169" s="5">
        <f>lighting!H169</f>
        <v>5733</v>
      </c>
      <c r="AD169" s="5">
        <f>lighting!I169</f>
        <v>1</v>
      </c>
      <c r="AE169" s="5">
        <f>lighting!J169</f>
        <v>260075</v>
      </c>
    </row>
    <row r="170" spans="2:31">
      <c r="B170" s="4">
        <v>6</v>
      </c>
      <c r="C170" s="4">
        <v>2025</v>
      </c>
      <c r="D170" s="5">
        <f>'Total non-lgt'!D170</f>
        <v>28560014.361230001</v>
      </c>
      <c r="E170" s="5">
        <f>'Total non-lgt'!E170</f>
        <v>146563.54713600001</v>
      </c>
      <c r="F170" s="5">
        <f>'Total non-lgt'!F170</f>
        <v>1488977.50973</v>
      </c>
      <c r="G170" s="5">
        <f>'Total non-lgt'!G170</f>
        <v>2119320.0949200001</v>
      </c>
      <c r="H170" s="5">
        <f>'Total non-lgt'!H170</f>
        <v>13548.040362</v>
      </c>
      <c r="I170" s="5">
        <f>SUM('Total non-lgt'!I170:J170)</f>
        <v>9970099.8842000011</v>
      </c>
      <c r="J170" s="5">
        <f>'Total non-lgt'!K170</f>
        <v>75378.685499999992</v>
      </c>
      <c r="K170" s="5">
        <f>'Total non-lgt'!L170</f>
        <v>245937.24863180335</v>
      </c>
      <c r="L170" s="5">
        <f>SUM('Total non-lgt'!M170:N170)</f>
        <v>1880945.4528314266</v>
      </c>
      <c r="M170" s="5">
        <f>SUM('Total non-lgt'!O170:P170)+'Total non-lgt'!AF170</f>
        <v>865224.31475036568</v>
      </c>
      <c r="N170" s="5">
        <f>'Total non-lgt'!Q170</f>
        <v>438068.78803743707</v>
      </c>
      <c r="O170" s="5">
        <f>'Total non-lgt'!R170</f>
        <v>1738.0255200000001</v>
      </c>
      <c r="P170" s="5">
        <f>SUM('Total non-lgt'!S170:T170)</f>
        <v>217830.7899</v>
      </c>
      <c r="Q170" s="5">
        <f>'Total non-lgt'!U170</f>
        <v>6741.5542500000001</v>
      </c>
      <c r="R170" s="5">
        <f>'Total non-lgt'!V170</f>
        <v>1559.7570818711838</v>
      </c>
      <c r="S170" s="5">
        <f>SUM('Total non-lgt'!W170:X170)</f>
        <v>236373.95609775203</v>
      </c>
      <c r="T170" s="5">
        <f>SUM('Total non-lgt'!Y170:Z170)</f>
        <v>667069.72517403751</v>
      </c>
      <c r="U170" s="5">
        <f>'Total non-lgt'!AA170</f>
        <v>2723667.8761209389</v>
      </c>
      <c r="V170" s="5">
        <f>SUM('Total non-lgt'!AB170:AC170)</f>
        <v>31642.410019999999</v>
      </c>
      <c r="W170" s="5">
        <f>'Total non-lgt'!AD170</f>
        <v>115838.37</v>
      </c>
      <c r="X170" s="5">
        <f>'Total non-lgt'!AE170</f>
        <v>80000</v>
      </c>
      <c r="Y170" s="5">
        <f>lighting!D170</f>
        <v>243558</v>
      </c>
      <c r="Z170" s="5">
        <f>lighting!E170</f>
        <v>628756</v>
      </c>
      <c r="AA170" s="5">
        <f>lighting!F170</f>
        <v>6353</v>
      </c>
      <c r="AB170" s="5">
        <f>lighting!G170</f>
        <v>160768</v>
      </c>
      <c r="AC170" s="5">
        <f>lighting!H170</f>
        <v>5733</v>
      </c>
      <c r="AD170" s="5">
        <f>lighting!I170</f>
        <v>1</v>
      </c>
      <c r="AE170" s="5">
        <f>lighting!J170</f>
        <v>260075</v>
      </c>
    </row>
    <row r="171" spans="2:31">
      <c r="B171" s="4">
        <v>7</v>
      </c>
      <c r="C171" s="4">
        <v>2025</v>
      </c>
      <c r="D171" s="5">
        <f>'Total non-lgt'!D171</f>
        <v>32399019.901149999</v>
      </c>
      <c r="E171" s="5">
        <f>'Total non-lgt'!E171</f>
        <v>165203.03612100001</v>
      </c>
      <c r="F171" s="5">
        <f>'Total non-lgt'!F171</f>
        <v>1701010.97297</v>
      </c>
      <c r="G171" s="5">
        <f>'Total non-lgt'!G171</f>
        <v>2287383.1921199998</v>
      </c>
      <c r="H171" s="5">
        <f>'Total non-lgt'!H171</f>
        <v>14728.346874000001</v>
      </c>
      <c r="I171" s="5">
        <f>SUM('Total non-lgt'!I171:J171)</f>
        <v>10415517.359849999</v>
      </c>
      <c r="J171" s="5">
        <f>'Total non-lgt'!K171</f>
        <v>78480.114499999996</v>
      </c>
      <c r="K171" s="5">
        <f>'Total non-lgt'!L171</f>
        <v>305820.08526556648</v>
      </c>
      <c r="L171" s="5">
        <f>SUM('Total non-lgt'!M171:N171)</f>
        <v>1879946.3223858308</v>
      </c>
      <c r="M171" s="5">
        <f>SUM('Total non-lgt'!O171:P171)+'Total non-lgt'!AF171</f>
        <v>880030.53912747465</v>
      </c>
      <c r="N171" s="5">
        <f>'Total non-lgt'!Q171</f>
        <v>485827.3824585852</v>
      </c>
      <c r="O171" s="5">
        <f>'Total non-lgt'!R171</f>
        <v>1842.10356</v>
      </c>
      <c r="P171" s="5">
        <f>SUM('Total non-lgt'!S171:T171)</f>
        <v>225228.52815</v>
      </c>
      <c r="Q171" s="5">
        <f>'Total non-lgt'!U171</f>
        <v>6972.9454999999998</v>
      </c>
      <c r="R171" s="5">
        <f>'Total non-lgt'!V171</f>
        <v>2097.5984518595142</v>
      </c>
      <c r="S171" s="5">
        <f>SUM('Total non-lgt'!W171:X171)</f>
        <v>234536.17475341106</v>
      </c>
      <c r="T171" s="5">
        <f>SUM('Total non-lgt'!Y171:Z171)</f>
        <v>693177.39888709481</v>
      </c>
      <c r="U171" s="5">
        <f>'Total non-lgt'!AA171</f>
        <v>3231939.0385539322</v>
      </c>
      <c r="V171" s="5">
        <f>SUM('Total non-lgt'!AB171:AC171)</f>
        <v>33327.943919999998</v>
      </c>
      <c r="W171" s="5">
        <f>'Total non-lgt'!AD171</f>
        <v>115838.37</v>
      </c>
      <c r="X171" s="5">
        <f>'Total non-lgt'!AE171</f>
        <v>80000</v>
      </c>
      <c r="Y171" s="5">
        <f>lighting!D171</f>
        <v>243558</v>
      </c>
      <c r="Z171" s="5">
        <f>lighting!E171</f>
        <v>629280</v>
      </c>
      <c r="AA171" s="5">
        <f>lighting!F171</f>
        <v>6353</v>
      </c>
      <c r="AB171" s="5">
        <f>lighting!G171</f>
        <v>160768</v>
      </c>
      <c r="AC171" s="5">
        <f>lighting!H171</f>
        <v>5733</v>
      </c>
      <c r="AD171" s="5">
        <f>lighting!I171</f>
        <v>1</v>
      </c>
      <c r="AE171" s="5">
        <f>lighting!J171</f>
        <v>260075</v>
      </c>
    </row>
    <row r="172" spans="2:31">
      <c r="B172" s="4">
        <v>8</v>
      </c>
      <c r="C172" s="4">
        <v>2025</v>
      </c>
      <c r="D172" s="5">
        <f>'Total non-lgt'!D172</f>
        <v>32649140.223450001</v>
      </c>
      <c r="E172" s="5">
        <f>'Total non-lgt'!E172</f>
        <v>164625.47055</v>
      </c>
      <c r="F172" s="5">
        <f>'Total non-lgt'!F172</f>
        <v>1709097.8911000001</v>
      </c>
      <c r="G172" s="5">
        <f>'Total non-lgt'!G172</f>
        <v>2296162.90032</v>
      </c>
      <c r="H172" s="5">
        <f>'Total non-lgt'!H172</f>
        <v>14783.321178</v>
      </c>
      <c r="I172" s="5">
        <f>SUM('Total non-lgt'!I172:J172)</f>
        <v>10401255.11035</v>
      </c>
      <c r="J172" s="5">
        <f>'Total non-lgt'!K172</f>
        <v>79616.248250000004</v>
      </c>
      <c r="K172" s="5">
        <f>'Total non-lgt'!L172</f>
        <v>313624.93563838641</v>
      </c>
      <c r="L172" s="5">
        <f>SUM('Total non-lgt'!M172:N172)</f>
        <v>1953023.9600727432</v>
      </c>
      <c r="M172" s="5">
        <f>SUM('Total non-lgt'!O172:P172)+'Total non-lgt'!AF172</f>
        <v>904482.26257686608</v>
      </c>
      <c r="N172" s="5">
        <f>'Total non-lgt'!Q172</f>
        <v>491638.64456612128</v>
      </c>
      <c r="O172" s="5">
        <f>'Total non-lgt'!R172</f>
        <v>1930.6016400000001</v>
      </c>
      <c r="P172" s="5">
        <f>SUM('Total non-lgt'!S172:T172)</f>
        <v>225013.00539999999</v>
      </c>
      <c r="Q172" s="5">
        <f>'Total non-lgt'!U172</f>
        <v>6938.2732500000002</v>
      </c>
      <c r="R172" s="5">
        <f>'Total non-lgt'!V172</f>
        <v>2369.5163139345809</v>
      </c>
      <c r="S172" s="5">
        <f>SUM('Total non-lgt'!W172:X172)</f>
        <v>239869.01295067131</v>
      </c>
      <c r="T172" s="5">
        <f>SUM('Total non-lgt'!Y172:Z172)</f>
        <v>735816.50693735457</v>
      </c>
      <c r="U172" s="5">
        <f>'Total non-lgt'!AA172</f>
        <v>3214293.9429529808</v>
      </c>
      <c r="V172" s="5">
        <f>SUM('Total non-lgt'!AB172:AC172)</f>
        <v>35592.074180000003</v>
      </c>
      <c r="W172" s="5">
        <f>'Total non-lgt'!AD172</f>
        <v>115838.37</v>
      </c>
      <c r="X172" s="5">
        <f>'Total non-lgt'!AE172</f>
        <v>80000</v>
      </c>
      <c r="Y172" s="5">
        <f>lighting!D172</f>
        <v>243558</v>
      </c>
      <c r="Z172" s="5">
        <f>lighting!E172</f>
        <v>629804</v>
      </c>
      <c r="AA172" s="5">
        <f>lighting!F172</f>
        <v>6353</v>
      </c>
      <c r="AB172" s="5">
        <f>lighting!G172</f>
        <v>160768</v>
      </c>
      <c r="AC172" s="5">
        <f>lighting!H172</f>
        <v>5733</v>
      </c>
      <c r="AD172" s="5">
        <f>lighting!I172</f>
        <v>1</v>
      </c>
      <c r="AE172" s="5">
        <f>lighting!J172</f>
        <v>260075</v>
      </c>
    </row>
    <row r="173" spans="2:31">
      <c r="B173" s="4">
        <v>9</v>
      </c>
      <c r="C173" s="4">
        <v>2025</v>
      </c>
      <c r="D173" s="5">
        <f>'Total non-lgt'!D173</f>
        <v>31459753.939309999</v>
      </c>
      <c r="E173" s="5">
        <f>'Total non-lgt'!E173</f>
        <v>155395.466289</v>
      </c>
      <c r="F173" s="5">
        <f>'Total non-lgt'!F173</f>
        <v>1623181.5940700001</v>
      </c>
      <c r="G173" s="5">
        <f>'Total non-lgt'!G173</f>
        <v>2253936.6666000001</v>
      </c>
      <c r="H173" s="5">
        <f>'Total non-lgt'!H173</f>
        <v>14484.859938</v>
      </c>
      <c r="I173" s="5">
        <f>SUM('Total non-lgt'!I173:J173)</f>
        <v>10686520.880799999</v>
      </c>
      <c r="J173" s="5">
        <f>'Total non-lgt'!K173</f>
        <v>74988.09</v>
      </c>
      <c r="K173" s="5">
        <f>'Total non-lgt'!L173</f>
        <v>310938.30122186156</v>
      </c>
      <c r="L173" s="5">
        <f>SUM('Total non-lgt'!M173:N173)</f>
        <v>1955159.8426394332</v>
      </c>
      <c r="M173" s="5">
        <f>SUM('Total non-lgt'!O173:P173)+'Total non-lgt'!AF173</f>
        <v>872182.6728725963</v>
      </c>
      <c r="N173" s="5">
        <f>'Total non-lgt'!Q173</f>
        <v>411080.57615118392</v>
      </c>
      <c r="O173" s="5">
        <f>'Total non-lgt'!R173</f>
        <v>2038.0984800000001</v>
      </c>
      <c r="P173" s="5">
        <f>SUM('Total non-lgt'!S173:T173)</f>
        <v>222366.60685000001</v>
      </c>
      <c r="Q173" s="5">
        <f>'Total non-lgt'!U173</f>
        <v>6754.4657500000003</v>
      </c>
      <c r="R173" s="5">
        <f>'Total non-lgt'!V173</f>
        <v>2244.6877109516231</v>
      </c>
      <c r="S173" s="5">
        <f>SUM('Total non-lgt'!W173:X173)</f>
        <v>237150.31298921956</v>
      </c>
      <c r="T173" s="5">
        <f>SUM('Total non-lgt'!Y173:Z173)</f>
        <v>687913.21191313455</v>
      </c>
      <c r="U173" s="5">
        <f>'Total non-lgt'!AA173</f>
        <v>3219638.1467893105</v>
      </c>
      <c r="V173" s="5">
        <f>SUM('Total non-lgt'!AB173:AC173)</f>
        <v>36723.321940000002</v>
      </c>
      <c r="W173" s="5">
        <f>'Total non-lgt'!AD173</f>
        <v>115838.37</v>
      </c>
      <c r="X173" s="5">
        <f>'Total non-lgt'!AE173</f>
        <v>80000</v>
      </c>
      <c r="Y173" s="5">
        <f>lighting!D173</f>
        <v>243558</v>
      </c>
      <c r="Z173" s="5">
        <f>lighting!E173</f>
        <v>630329</v>
      </c>
      <c r="AA173" s="5">
        <f>lighting!F173</f>
        <v>6353</v>
      </c>
      <c r="AB173" s="5">
        <f>lighting!G173</f>
        <v>160768</v>
      </c>
      <c r="AC173" s="5">
        <f>lighting!H173</f>
        <v>5733</v>
      </c>
      <c r="AD173" s="5">
        <f>lighting!I173</f>
        <v>1</v>
      </c>
      <c r="AE173" s="5">
        <f>lighting!J173</f>
        <v>260075</v>
      </c>
    </row>
    <row r="174" spans="2:31">
      <c r="B174" s="4">
        <v>10</v>
      </c>
      <c r="C174" s="4">
        <v>2025</v>
      </c>
      <c r="D174" s="5">
        <f>'Total non-lgt'!D174</f>
        <v>26676673.898770001</v>
      </c>
      <c r="E174" s="5">
        <f>'Total non-lgt'!E174</f>
        <v>128058.6060195</v>
      </c>
      <c r="F174" s="5">
        <f>'Total non-lgt'!F174</f>
        <v>1337235.55975</v>
      </c>
      <c r="G174" s="5">
        <f>'Total non-lgt'!G174</f>
        <v>2023180.1257200001</v>
      </c>
      <c r="H174" s="5">
        <f>'Total non-lgt'!H174</f>
        <v>12853.169261999999</v>
      </c>
      <c r="I174" s="5">
        <f>SUM('Total non-lgt'!I174:J174)</f>
        <v>10273916.301899999</v>
      </c>
      <c r="J174" s="5">
        <f>'Total non-lgt'!K174</f>
        <v>66658.396500000003</v>
      </c>
      <c r="K174" s="5">
        <f>'Total non-lgt'!L174</f>
        <v>255097.24269027368</v>
      </c>
      <c r="L174" s="5">
        <f>SUM('Total non-lgt'!M174:N174)</f>
        <v>1819135.3872782823</v>
      </c>
      <c r="M174" s="5">
        <f>SUM('Total non-lgt'!O174:P174)+'Total non-lgt'!AF174</f>
        <v>818357.17221930146</v>
      </c>
      <c r="N174" s="5">
        <f>'Total non-lgt'!Q174</f>
        <v>265061.50717811927</v>
      </c>
      <c r="O174" s="5">
        <f>'Total non-lgt'!R174</f>
        <v>1737.53712</v>
      </c>
      <c r="P174" s="5">
        <f>SUM('Total non-lgt'!S174:T174)</f>
        <v>207483.23225</v>
      </c>
      <c r="Q174" s="5">
        <f>'Total non-lgt'!U174</f>
        <v>6650.4842500000004</v>
      </c>
      <c r="R174" s="5">
        <f>'Total non-lgt'!V174</f>
        <v>1606.9967116960113</v>
      </c>
      <c r="S174" s="5">
        <f>SUM('Total non-lgt'!W174:X174)</f>
        <v>222285.89225404424</v>
      </c>
      <c r="T174" s="5">
        <f>SUM('Total non-lgt'!Y174:Z174)</f>
        <v>643912.17223148851</v>
      </c>
      <c r="U174" s="5">
        <f>'Total non-lgt'!AA174</f>
        <v>1449893.3390693273</v>
      </c>
      <c r="V174" s="5">
        <f>SUM('Total non-lgt'!AB174:AC174)</f>
        <v>31809.880660000003</v>
      </c>
      <c r="W174" s="5">
        <f>'Total non-lgt'!AD174</f>
        <v>186279.886</v>
      </c>
      <c r="X174" s="5">
        <f>'Total non-lgt'!AE174</f>
        <v>80000</v>
      </c>
      <c r="Y174" s="5">
        <f>lighting!D174</f>
        <v>243558</v>
      </c>
      <c r="Z174" s="5">
        <f>lighting!E174</f>
        <v>630855</v>
      </c>
      <c r="AA174" s="5">
        <f>lighting!F174</f>
        <v>6353</v>
      </c>
      <c r="AB174" s="5">
        <f>lighting!G174</f>
        <v>160768</v>
      </c>
      <c r="AC174" s="5">
        <f>lighting!H174</f>
        <v>5733</v>
      </c>
      <c r="AD174" s="5">
        <f>lighting!I174</f>
        <v>1</v>
      </c>
      <c r="AE174" s="5">
        <f>lighting!J174</f>
        <v>260075</v>
      </c>
    </row>
    <row r="175" spans="2:31">
      <c r="B175" s="4">
        <v>11</v>
      </c>
      <c r="C175" s="4">
        <v>2025</v>
      </c>
      <c r="D175" s="5">
        <f>'Total non-lgt'!D175</f>
        <v>20550634.339869998</v>
      </c>
      <c r="E175" s="5">
        <f>'Total non-lgt'!E175</f>
        <v>97326.254553000006</v>
      </c>
      <c r="F175" s="5">
        <f>'Total non-lgt'!F175</f>
        <v>1008988.05273</v>
      </c>
      <c r="G175" s="5">
        <f>'Total non-lgt'!G175</f>
        <v>1666107.9212400001</v>
      </c>
      <c r="H175" s="5">
        <f>'Total non-lgt'!H175</f>
        <v>10327.582043999999</v>
      </c>
      <c r="I175" s="5">
        <f>SUM('Total non-lgt'!I175:J175)</f>
        <v>8802344.2816000003</v>
      </c>
      <c r="J175" s="5">
        <f>'Total non-lgt'!K175</f>
        <v>56754.4545</v>
      </c>
      <c r="K175" s="5">
        <f>'Total non-lgt'!L175</f>
        <v>167159.04433999999</v>
      </c>
      <c r="L175" s="5">
        <f>SUM('Total non-lgt'!M175:N175)</f>
        <v>1667435.9621799472</v>
      </c>
      <c r="M175" s="5">
        <f>SUM('Total non-lgt'!O175:P175)+'Total non-lgt'!AF175</f>
        <v>768875.44388692116</v>
      </c>
      <c r="N175" s="5">
        <f>'Total non-lgt'!Q175</f>
        <v>229671.27225640847</v>
      </c>
      <c r="O175" s="5">
        <f>'Total non-lgt'!R175</f>
        <v>1501.1515200000001</v>
      </c>
      <c r="P175" s="5">
        <f>SUM('Total non-lgt'!S175:T175)</f>
        <v>188834.97389999998</v>
      </c>
      <c r="Q175" s="5">
        <f>'Total non-lgt'!U175</f>
        <v>6264.3964999999998</v>
      </c>
      <c r="R175" s="5">
        <f>'Total non-lgt'!V175</f>
        <v>986.80103999999994</v>
      </c>
      <c r="S175" s="5">
        <f>SUM('Total non-lgt'!W175:X175)</f>
        <v>210879.8097549908</v>
      </c>
      <c r="T175" s="5">
        <f>SUM('Total non-lgt'!Y175:Z175)</f>
        <v>579193.01109128853</v>
      </c>
      <c r="U175" s="5">
        <f>'Total non-lgt'!AA175</f>
        <v>1160058.5431999071</v>
      </c>
      <c r="V175" s="5">
        <f>SUM('Total non-lgt'!AB175:AC175)</f>
        <v>34640.25664</v>
      </c>
      <c r="W175" s="5">
        <f>'Total non-lgt'!AD175</f>
        <v>184013.454</v>
      </c>
      <c r="X175" s="5">
        <f>'Total non-lgt'!AE175</f>
        <v>80000</v>
      </c>
      <c r="Y175" s="5">
        <f>lighting!D175</f>
        <v>243558</v>
      </c>
      <c r="Z175" s="5">
        <f>lighting!E175</f>
        <v>631380</v>
      </c>
      <c r="AA175" s="5">
        <f>lighting!F175</f>
        <v>6353</v>
      </c>
      <c r="AB175" s="5">
        <f>lighting!G175</f>
        <v>160768</v>
      </c>
      <c r="AC175" s="5">
        <f>lighting!H175</f>
        <v>5733</v>
      </c>
      <c r="AD175" s="5">
        <f>lighting!I175</f>
        <v>1</v>
      </c>
      <c r="AE175" s="5">
        <f>lighting!J175</f>
        <v>260075</v>
      </c>
    </row>
    <row r="176" spans="2:31">
      <c r="B176" s="4">
        <v>12</v>
      </c>
      <c r="C176" s="4">
        <v>2025</v>
      </c>
      <c r="D176" s="5">
        <f>'Total non-lgt'!D176</f>
        <v>23096644.08131</v>
      </c>
      <c r="E176" s="5">
        <f>'Total non-lgt'!E176</f>
        <v>110377.70644350001</v>
      </c>
      <c r="F176" s="5">
        <f>'Total non-lgt'!F176</f>
        <v>1163554.8883199999</v>
      </c>
      <c r="G176" s="5">
        <f>'Total non-lgt'!G176</f>
        <v>1765037.00196</v>
      </c>
      <c r="H176" s="5">
        <f>'Total non-lgt'!H176</f>
        <v>11023.068528</v>
      </c>
      <c r="I176" s="5">
        <f>SUM('Total non-lgt'!I176:J176)</f>
        <v>8935220.2607499994</v>
      </c>
      <c r="J176" s="5">
        <f>'Total non-lgt'!K176</f>
        <v>58611.125</v>
      </c>
      <c r="K176" s="5">
        <f>'Total non-lgt'!L176</f>
        <v>160783.34158000001</v>
      </c>
      <c r="L176" s="5">
        <f>SUM('Total non-lgt'!M176:N176)</f>
        <v>1652206.5368829588</v>
      </c>
      <c r="M176" s="5">
        <f>SUM('Total non-lgt'!O176:P176)+'Total non-lgt'!AF176</f>
        <v>752139.52611910552</v>
      </c>
      <c r="N176" s="5">
        <f>'Total non-lgt'!Q176</f>
        <v>238932.86950642327</v>
      </c>
      <c r="O176" s="5">
        <f>'Total non-lgt'!R176</f>
        <v>1661.0048400000001</v>
      </c>
      <c r="P176" s="5">
        <f>SUM('Total non-lgt'!S176:T176)</f>
        <v>194219.78524999999</v>
      </c>
      <c r="Q176" s="5">
        <f>'Total non-lgt'!U176</f>
        <v>6127.3010000000004</v>
      </c>
      <c r="R176" s="5">
        <f>'Total non-lgt'!V176</f>
        <v>940.17445999999995</v>
      </c>
      <c r="S176" s="5">
        <f>SUM('Total non-lgt'!W176:X176)</f>
        <v>209768.83470553957</v>
      </c>
      <c r="T176" s="5">
        <f>SUM('Total non-lgt'!Y176:Z176)</f>
        <v>570687.35254512064</v>
      </c>
      <c r="U176" s="5">
        <f>'Total non-lgt'!AA176</f>
        <v>1250097.704426955</v>
      </c>
      <c r="V176" s="5">
        <f>SUM('Total non-lgt'!AB176:AC176)</f>
        <v>23743.95406</v>
      </c>
      <c r="W176" s="5">
        <f>'Total non-lgt'!AD176</f>
        <v>115838.37</v>
      </c>
      <c r="X176" s="5">
        <f>'Total non-lgt'!AE176</f>
        <v>80000</v>
      </c>
      <c r="Y176" s="5">
        <f>lighting!D176</f>
        <v>243558</v>
      </c>
      <c r="Z176" s="5">
        <f>lighting!E176</f>
        <v>631906</v>
      </c>
      <c r="AA176" s="5">
        <f>lighting!F176</f>
        <v>6353</v>
      </c>
      <c r="AB176" s="5">
        <f>lighting!G176</f>
        <v>160768</v>
      </c>
      <c r="AC176" s="5">
        <f>lighting!H176</f>
        <v>5733</v>
      </c>
      <c r="AD176" s="5">
        <f>lighting!I176</f>
        <v>1</v>
      </c>
      <c r="AE176" s="5">
        <f>lighting!J176</f>
        <v>260075</v>
      </c>
    </row>
    <row r="177" spans="2:31">
      <c r="B177" s="4">
        <v>1</v>
      </c>
      <c r="C177" s="4">
        <v>2026</v>
      </c>
      <c r="D177" s="5">
        <f>'Total non-lgt'!D177</f>
        <v>27067799.6426</v>
      </c>
      <c r="E177" s="5">
        <f>'Total non-lgt'!E177</f>
        <v>128254.6613415</v>
      </c>
      <c r="F177" s="5">
        <f>'Total non-lgt'!F177</f>
        <v>1375001.91295</v>
      </c>
      <c r="G177" s="5">
        <f>'Total non-lgt'!G177</f>
        <v>1946898.47856</v>
      </c>
      <c r="H177" s="5">
        <f>'Total non-lgt'!H177</f>
        <v>12299.477508</v>
      </c>
      <c r="I177" s="5">
        <f>SUM('Total non-lgt'!I177:J177)</f>
        <v>9037340.9641999993</v>
      </c>
      <c r="J177" s="5">
        <f>'Total non-lgt'!K177</f>
        <v>59717.972250000006</v>
      </c>
      <c r="K177" s="5">
        <f>'Total non-lgt'!L177</f>
        <v>165264.87346</v>
      </c>
      <c r="L177" s="5">
        <f>SUM('Total non-lgt'!M177:N177)</f>
        <v>1629191.2731029589</v>
      </c>
      <c r="M177" s="5">
        <f>SUM('Total non-lgt'!O177:P177)+'Total non-lgt'!AF177</f>
        <v>753915.80240785342</v>
      </c>
      <c r="N177" s="5">
        <f>'Total non-lgt'!Q177</f>
        <v>258542.95745368156</v>
      </c>
      <c r="O177" s="5">
        <f>'Total non-lgt'!R177</f>
        <v>1912.33548</v>
      </c>
      <c r="P177" s="5">
        <f>SUM('Total non-lgt'!S177:T177)</f>
        <v>196497.65424999999</v>
      </c>
      <c r="Q177" s="5">
        <f>'Total non-lgt'!U177</f>
        <v>6011.0619999999999</v>
      </c>
      <c r="R177" s="5">
        <f>'Total non-lgt'!V177</f>
        <v>889.77215999999999</v>
      </c>
      <c r="S177" s="5">
        <f>SUM('Total non-lgt'!W177:X177)</f>
        <v>206643.6598790446</v>
      </c>
      <c r="T177" s="5">
        <f>SUM('Total non-lgt'!Y177:Z177)</f>
        <v>505091.14182002534</v>
      </c>
      <c r="U177" s="5">
        <f>'Total non-lgt'!AA177</f>
        <v>1359864.6038083469</v>
      </c>
      <c r="V177" s="5">
        <f>SUM('Total non-lgt'!AB177:AC177)</f>
        <v>37280.654479999997</v>
      </c>
      <c r="W177" s="5">
        <f>'Total non-lgt'!AD177</f>
        <v>115838.37</v>
      </c>
      <c r="X177" s="5">
        <f>'Total non-lgt'!AE177</f>
        <v>80000</v>
      </c>
      <c r="Y177" s="5">
        <f>lighting!D177</f>
        <v>243558</v>
      </c>
      <c r="Z177" s="5">
        <f>lighting!E177</f>
        <v>632433</v>
      </c>
      <c r="AA177" s="5">
        <f>lighting!F177</f>
        <v>6353</v>
      </c>
      <c r="AB177" s="5">
        <f>lighting!G177</f>
        <v>160768</v>
      </c>
      <c r="AC177" s="5">
        <f>lighting!H177</f>
        <v>5733</v>
      </c>
      <c r="AD177" s="5">
        <f>lighting!I177</f>
        <v>1</v>
      </c>
      <c r="AE177" s="5">
        <f>lighting!J177</f>
        <v>260075</v>
      </c>
    </row>
    <row r="178" spans="2:31">
      <c r="B178" s="4">
        <v>2</v>
      </c>
      <c r="C178" s="4">
        <v>2026</v>
      </c>
      <c r="D178" s="5">
        <f>'Total non-lgt'!D178</f>
        <v>25308120.729809999</v>
      </c>
      <c r="E178" s="5">
        <f>'Total non-lgt'!E178</f>
        <v>117395.802417</v>
      </c>
      <c r="F178" s="5">
        <f>'Total non-lgt'!F178</f>
        <v>1263403.59864</v>
      </c>
      <c r="G178" s="5">
        <f>'Total non-lgt'!G178</f>
        <v>1860080.15304</v>
      </c>
      <c r="H178" s="5">
        <f>'Total non-lgt'!H178</f>
        <v>11678.401206</v>
      </c>
      <c r="I178" s="5">
        <f>SUM('Total non-lgt'!I178:J178)</f>
        <v>9022590.7441500016</v>
      </c>
      <c r="J178" s="5">
        <f>'Total non-lgt'!K178</f>
        <v>57748.167249999999</v>
      </c>
      <c r="K178" s="5">
        <f>'Total non-lgt'!L178</f>
        <v>164233.48864</v>
      </c>
      <c r="L178" s="5">
        <f>SUM('Total non-lgt'!M178:N178)</f>
        <v>1615580.4304749486</v>
      </c>
      <c r="M178" s="5">
        <f>SUM('Total non-lgt'!O178:P178)+'Total non-lgt'!AF178</f>
        <v>742528.09453550272</v>
      </c>
      <c r="N178" s="5">
        <f>'Total non-lgt'!Q178</f>
        <v>235236.38791209698</v>
      </c>
      <c r="O178" s="5">
        <f>'Total non-lgt'!R178</f>
        <v>1903.4466</v>
      </c>
      <c r="P178" s="5">
        <f>SUM('Total non-lgt'!S178:T178)</f>
        <v>191910.66685000001</v>
      </c>
      <c r="Q178" s="5">
        <f>'Total non-lgt'!U178</f>
        <v>5832.2070000000003</v>
      </c>
      <c r="R178" s="5">
        <f>'Total non-lgt'!V178</f>
        <v>1072.2177999999999</v>
      </c>
      <c r="S178" s="5">
        <f>SUM('Total non-lgt'!W178:X178)</f>
        <v>203301.69535091205</v>
      </c>
      <c r="T178" s="5">
        <f>SUM('Total non-lgt'!Y178:Z178)</f>
        <v>525068.3466385362</v>
      </c>
      <c r="U178" s="5">
        <f>'Total non-lgt'!AA178</f>
        <v>1076680.0952457422</v>
      </c>
      <c r="V178" s="5">
        <f>SUM('Total non-lgt'!AB178:AC178)</f>
        <v>34882.058860000005</v>
      </c>
      <c r="W178" s="5">
        <f>'Total non-lgt'!AD178</f>
        <v>115838.37</v>
      </c>
      <c r="X178" s="5">
        <f>'Total non-lgt'!AE178</f>
        <v>80000</v>
      </c>
      <c r="Y178" s="5">
        <f>lighting!D178</f>
        <v>243558</v>
      </c>
      <c r="Z178" s="5">
        <f>lighting!E178</f>
        <v>632960</v>
      </c>
      <c r="AA178" s="5">
        <f>lighting!F178</f>
        <v>6353</v>
      </c>
      <c r="AB178" s="5">
        <f>lighting!G178</f>
        <v>160768</v>
      </c>
      <c r="AC178" s="5">
        <f>lighting!H178</f>
        <v>5733</v>
      </c>
      <c r="AD178" s="5">
        <f>lighting!I178</f>
        <v>1</v>
      </c>
      <c r="AE178" s="5">
        <f>lighting!J178</f>
        <v>260075</v>
      </c>
    </row>
    <row r="179" spans="2:31">
      <c r="B179" s="4">
        <v>3</v>
      </c>
      <c r="C179" s="4">
        <v>2026</v>
      </c>
      <c r="D179" s="5">
        <f>'Total non-lgt'!D179</f>
        <v>22310494.840330001</v>
      </c>
      <c r="E179" s="5">
        <f>'Total non-lgt'!E179</f>
        <v>101460.3268425</v>
      </c>
      <c r="F179" s="5">
        <f>'Total non-lgt'!F179</f>
        <v>1091996.8702</v>
      </c>
      <c r="G179" s="5">
        <f>'Total non-lgt'!G179</f>
        <v>1708288.4296800001</v>
      </c>
      <c r="H179" s="5">
        <f>'Total non-lgt'!H179</f>
        <v>10601.120232000001</v>
      </c>
      <c r="I179" s="5">
        <f>SUM('Total non-lgt'!I179:J179)</f>
        <v>8669912.4926500004</v>
      </c>
      <c r="J179" s="5">
        <f>'Total non-lgt'!K179</f>
        <v>52935.681750000003</v>
      </c>
      <c r="K179" s="5">
        <f>'Total non-lgt'!L179</f>
        <v>164413.83428000001</v>
      </c>
      <c r="L179" s="5">
        <f>SUM('Total non-lgt'!M179:N179)</f>
        <v>1652644.6949358401</v>
      </c>
      <c r="M179" s="5">
        <f>SUM('Total non-lgt'!O179:P179)+'Total non-lgt'!AF179</f>
        <v>763590.62025850662</v>
      </c>
      <c r="N179" s="5">
        <f>'Total non-lgt'!Q179</f>
        <v>251751.4457770403</v>
      </c>
      <c r="O179" s="5">
        <f>'Total non-lgt'!R179</f>
        <v>1897.3416</v>
      </c>
      <c r="P179" s="5">
        <f>SUM('Total non-lgt'!S179:T179)</f>
        <v>191456.77484999999</v>
      </c>
      <c r="Q179" s="5">
        <f>'Total non-lgt'!U179</f>
        <v>6091.1262500000003</v>
      </c>
      <c r="R179" s="5">
        <f>'Total non-lgt'!V179</f>
        <v>1031.50414</v>
      </c>
      <c r="S179" s="5">
        <f>SUM('Total non-lgt'!W179:X179)</f>
        <v>208122.92444483185</v>
      </c>
      <c r="T179" s="5">
        <f>SUM('Total non-lgt'!Y179:Z179)</f>
        <v>523837.23014258238</v>
      </c>
      <c r="U179" s="5">
        <f>'Total non-lgt'!AA179</f>
        <v>1333792.5722050013</v>
      </c>
      <c r="V179" s="5">
        <f>SUM('Total non-lgt'!AB179:AC179)</f>
        <v>34621.847439999998</v>
      </c>
      <c r="W179" s="5">
        <f>'Total non-lgt'!AD179</f>
        <v>115838.37</v>
      </c>
      <c r="X179" s="5">
        <f>'Total non-lgt'!AE179</f>
        <v>80000</v>
      </c>
      <c r="Y179" s="5">
        <f>lighting!D179</f>
        <v>243558</v>
      </c>
      <c r="Z179" s="5">
        <f>lighting!E179</f>
        <v>633488</v>
      </c>
      <c r="AA179" s="5">
        <f>lighting!F179</f>
        <v>6353</v>
      </c>
      <c r="AB179" s="5">
        <f>lighting!G179</f>
        <v>160768</v>
      </c>
      <c r="AC179" s="5">
        <f>lighting!H179</f>
        <v>5733</v>
      </c>
      <c r="AD179" s="5">
        <f>lighting!I179</f>
        <v>1</v>
      </c>
      <c r="AE179" s="5">
        <f>lighting!J179</f>
        <v>260075</v>
      </c>
    </row>
    <row r="180" spans="2:31">
      <c r="B180" s="4">
        <v>4</v>
      </c>
      <c r="C180" s="4">
        <v>2026</v>
      </c>
      <c r="D180" s="5">
        <f>'Total non-lgt'!D180</f>
        <v>21257690.096299998</v>
      </c>
      <c r="E180" s="5">
        <f>'Total non-lgt'!E180</f>
        <v>95697.376617000002</v>
      </c>
      <c r="F180" s="5">
        <f>'Total non-lgt'!F180</f>
        <v>1035002.04162</v>
      </c>
      <c r="G180" s="5">
        <f>'Total non-lgt'!G180</f>
        <v>1704405.98208</v>
      </c>
      <c r="H180" s="5">
        <f>'Total non-lgt'!H180</f>
        <v>10567.786931999999</v>
      </c>
      <c r="I180" s="5">
        <f>SUM('Total non-lgt'!I180:J180)</f>
        <v>8487365.0224499982</v>
      </c>
      <c r="J180" s="5">
        <f>'Total non-lgt'!K180</f>
        <v>56485.516499999998</v>
      </c>
      <c r="K180" s="5">
        <f>'Total non-lgt'!L180</f>
        <v>174789.71883999999</v>
      </c>
      <c r="L180" s="5">
        <f>SUM('Total non-lgt'!M180:N180)</f>
        <v>1711534.5295461195</v>
      </c>
      <c r="M180" s="5">
        <f>SUM('Total non-lgt'!O180:P180)+'Total non-lgt'!AF180</f>
        <v>791134.8480746469</v>
      </c>
      <c r="N180" s="5">
        <f>'Total non-lgt'!Q180</f>
        <v>258330.98864135589</v>
      </c>
      <c r="O180" s="5">
        <f>'Total non-lgt'!R180</f>
        <v>1879.0754400000001</v>
      </c>
      <c r="P180" s="5">
        <f>SUM('Total non-lgt'!S180:T180)</f>
        <v>195852.24295000001</v>
      </c>
      <c r="Q180" s="5">
        <f>'Total non-lgt'!U180</f>
        <v>6170.8095000000003</v>
      </c>
      <c r="R180" s="5">
        <f>'Total non-lgt'!V180</f>
        <v>992.71395999999993</v>
      </c>
      <c r="S180" s="5">
        <f>SUM('Total non-lgt'!W180:X180)</f>
        <v>213979.29346990614</v>
      </c>
      <c r="T180" s="5">
        <f>SUM('Total non-lgt'!Y180:Z180)</f>
        <v>573801.71571202495</v>
      </c>
      <c r="U180" s="5">
        <f>'Total non-lgt'!AA180</f>
        <v>1333083.0034781157</v>
      </c>
      <c r="V180" s="5">
        <f>SUM('Total non-lgt'!AB180:AC180)</f>
        <v>30047.046179999998</v>
      </c>
      <c r="W180" s="5">
        <f>'Total non-lgt'!AD180</f>
        <v>115838.37</v>
      </c>
      <c r="X180" s="5">
        <f>'Total non-lgt'!AE180</f>
        <v>80000</v>
      </c>
      <c r="Y180" s="5">
        <f>lighting!D180</f>
        <v>243558</v>
      </c>
      <c r="Z180" s="5">
        <f>lighting!E180</f>
        <v>634015</v>
      </c>
      <c r="AA180" s="5">
        <f>lighting!F180</f>
        <v>6353</v>
      </c>
      <c r="AB180" s="5">
        <f>lighting!G180</f>
        <v>160768</v>
      </c>
      <c r="AC180" s="5">
        <f>lighting!H180</f>
        <v>5733</v>
      </c>
      <c r="AD180" s="5">
        <f>lighting!I180</f>
        <v>1</v>
      </c>
      <c r="AE180" s="5">
        <f>lighting!J180</f>
        <v>260075</v>
      </c>
    </row>
    <row r="181" spans="2:31">
      <c r="B181" s="4">
        <v>5</v>
      </c>
      <c r="C181" s="4">
        <v>2026</v>
      </c>
      <c r="D181" s="5">
        <f>'Total non-lgt'!D181</f>
        <v>22163451.341740001</v>
      </c>
      <c r="E181" s="5">
        <f>'Total non-lgt'!E181</f>
        <v>101631.6576225</v>
      </c>
      <c r="F181" s="5">
        <f>'Total non-lgt'!F181</f>
        <v>1112932.0859400001</v>
      </c>
      <c r="G181" s="5">
        <f>'Total non-lgt'!G181</f>
        <v>1801316.8452000001</v>
      </c>
      <c r="H181" s="5">
        <f>'Total non-lgt'!H181</f>
        <v>11243.63241</v>
      </c>
      <c r="I181" s="5">
        <f>SUM('Total non-lgt'!I181:J181)</f>
        <v>9021444.0240499992</v>
      </c>
      <c r="J181" s="5">
        <f>'Total non-lgt'!K181</f>
        <v>61436.302750000003</v>
      </c>
      <c r="K181" s="5">
        <f>'Total non-lgt'!L181</f>
        <v>183904.26358</v>
      </c>
      <c r="L181" s="5">
        <f>SUM('Total non-lgt'!M181:N181)</f>
        <v>1781723.5136362915</v>
      </c>
      <c r="M181" s="5">
        <f>SUM('Total non-lgt'!O181:P181)+'Total non-lgt'!AF181</f>
        <v>808155.23411653889</v>
      </c>
      <c r="N181" s="5">
        <f>'Total non-lgt'!Q181</f>
        <v>248175.12897479598</v>
      </c>
      <c r="O181" s="5">
        <f>'Total non-lgt'!R181</f>
        <v>1562.5922399999999</v>
      </c>
      <c r="P181" s="5">
        <f>SUM('Total non-lgt'!S181:T181)</f>
        <v>204305.23910000001</v>
      </c>
      <c r="Q181" s="5">
        <f>'Total non-lgt'!U181</f>
        <v>6646.0372500000003</v>
      </c>
      <c r="R181" s="5">
        <f>'Total non-lgt'!V181</f>
        <v>1356.3229200000001</v>
      </c>
      <c r="S181" s="5">
        <f>SUM('Total non-lgt'!W181:X181)</f>
        <v>224096.77789142821</v>
      </c>
      <c r="T181" s="5">
        <f>SUM('Total non-lgt'!Y181:Z181)</f>
        <v>634880.00046557107</v>
      </c>
      <c r="U181" s="5">
        <f>'Total non-lgt'!AA181</f>
        <v>1396676.222391587</v>
      </c>
      <c r="V181" s="5">
        <f>SUM('Total non-lgt'!AB181:AC181)</f>
        <v>36518.602959999997</v>
      </c>
      <c r="W181" s="5">
        <f>'Total non-lgt'!AD181</f>
        <v>115838.37</v>
      </c>
      <c r="X181" s="5">
        <f>'Total non-lgt'!AE181</f>
        <v>80000</v>
      </c>
      <c r="Y181" s="5">
        <f>lighting!D181</f>
        <v>243558</v>
      </c>
      <c r="Z181" s="5">
        <f>lighting!E181</f>
        <v>634544</v>
      </c>
      <c r="AA181" s="5">
        <f>lighting!F181</f>
        <v>6353</v>
      </c>
      <c r="AB181" s="5">
        <f>lighting!G181</f>
        <v>160768</v>
      </c>
      <c r="AC181" s="5">
        <f>lighting!H181</f>
        <v>5733</v>
      </c>
      <c r="AD181" s="5">
        <f>lighting!I181</f>
        <v>1</v>
      </c>
      <c r="AE181" s="5">
        <f>lighting!J181</f>
        <v>260075</v>
      </c>
    </row>
    <row r="182" spans="2:31">
      <c r="B182" s="4">
        <v>6</v>
      </c>
      <c r="C182" s="4">
        <v>2026</v>
      </c>
      <c r="D182" s="5">
        <f>'Total non-lgt'!D182</f>
        <v>28814381.618790001</v>
      </c>
      <c r="E182" s="5">
        <f>'Total non-lgt'!E182</f>
        <v>132885.35922749998</v>
      </c>
      <c r="F182" s="5">
        <f>'Total non-lgt'!F182</f>
        <v>1487782.6362100001</v>
      </c>
      <c r="G182" s="5">
        <f>'Total non-lgt'!G182</f>
        <v>2137330.7439600001</v>
      </c>
      <c r="H182" s="5">
        <f>'Total non-lgt'!H182</f>
        <v>13601.476205999999</v>
      </c>
      <c r="I182" s="5">
        <f>SUM('Total non-lgt'!I182:J182)</f>
        <v>10034203.8891</v>
      </c>
      <c r="J182" s="5">
        <f>'Total non-lgt'!K182</f>
        <v>73683.652499999997</v>
      </c>
      <c r="K182" s="5">
        <f>'Total non-lgt'!L182</f>
        <v>255897.32305470677</v>
      </c>
      <c r="L182" s="5">
        <f>SUM('Total non-lgt'!M182:N182)</f>
        <v>1947045.7528314264</v>
      </c>
      <c r="M182" s="5">
        <f>SUM('Total non-lgt'!O182:P182)+'Total non-lgt'!AF182</f>
        <v>865224.31475036568</v>
      </c>
      <c r="N182" s="5">
        <f>'Total non-lgt'!Q182</f>
        <v>438068.78803743707</v>
      </c>
      <c r="O182" s="5">
        <f>'Total non-lgt'!R182</f>
        <v>1738.0255200000001</v>
      </c>
      <c r="P182" s="5">
        <f>SUM('Total non-lgt'!S182:T182)</f>
        <v>217830.7899</v>
      </c>
      <c r="Q182" s="5">
        <f>'Total non-lgt'!U182</f>
        <v>6741.5542500000001</v>
      </c>
      <c r="R182" s="5">
        <f>'Total non-lgt'!V182</f>
        <v>1559.7570818711838</v>
      </c>
      <c r="S182" s="5">
        <f>SUM('Total non-lgt'!W182:X182)</f>
        <v>236373.95609775203</v>
      </c>
      <c r="T182" s="5">
        <f>SUM('Total non-lgt'!Y182:Z182)</f>
        <v>667069.72517403751</v>
      </c>
      <c r="U182" s="5">
        <f>'Total non-lgt'!AA182</f>
        <v>2723667.8761209389</v>
      </c>
      <c r="V182" s="5">
        <f>SUM('Total non-lgt'!AB182:AC182)</f>
        <v>31642.410019999999</v>
      </c>
      <c r="W182" s="5">
        <f>'Total non-lgt'!AD182</f>
        <v>115838.37</v>
      </c>
      <c r="X182" s="5">
        <f>'Total non-lgt'!AE182</f>
        <v>80000</v>
      </c>
      <c r="Y182" s="5">
        <f>lighting!D182</f>
        <v>243558</v>
      </c>
      <c r="Z182" s="5">
        <f>lighting!E182</f>
        <v>635073</v>
      </c>
      <c r="AA182" s="5">
        <f>lighting!F182</f>
        <v>6353</v>
      </c>
      <c r="AB182" s="5">
        <f>lighting!G182</f>
        <v>160768</v>
      </c>
      <c r="AC182" s="5">
        <f>lighting!H182</f>
        <v>5733</v>
      </c>
      <c r="AD182" s="5">
        <f>lighting!I182</f>
        <v>1</v>
      </c>
      <c r="AE182" s="5">
        <f>lighting!J182</f>
        <v>260075</v>
      </c>
    </row>
    <row r="183" spans="2:31">
      <c r="B183" s="4">
        <v>7</v>
      </c>
      <c r="C183" s="4">
        <v>2026</v>
      </c>
      <c r="D183" s="5">
        <f>'Total non-lgt'!D183</f>
        <v>32684159.658860002</v>
      </c>
      <c r="E183" s="5">
        <f>'Total non-lgt'!E183</f>
        <v>149834.27821800002</v>
      </c>
      <c r="F183" s="5">
        <f>'Total non-lgt'!F183</f>
        <v>1699725.26767</v>
      </c>
      <c r="G183" s="5">
        <f>'Total non-lgt'!G183</f>
        <v>2307025.6563600004</v>
      </c>
      <c r="H183" s="5">
        <f>'Total non-lgt'!H183</f>
        <v>14787.936557999999</v>
      </c>
      <c r="I183" s="5">
        <f>SUM('Total non-lgt'!I183:J183)</f>
        <v>10483704.01455</v>
      </c>
      <c r="J183" s="5">
        <f>'Total non-lgt'!K183</f>
        <v>76716.216</v>
      </c>
      <c r="K183" s="5">
        <f>'Total non-lgt'!L183</f>
        <v>318166.84540255275</v>
      </c>
      <c r="L183" s="5">
        <f>SUM('Total non-lgt'!M183:N183)</f>
        <v>1945828.9723858307</v>
      </c>
      <c r="M183" s="5">
        <f>SUM('Total non-lgt'!O183:P183)+'Total non-lgt'!AF183</f>
        <v>880030.53912747465</v>
      </c>
      <c r="N183" s="5">
        <f>'Total non-lgt'!Q183</f>
        <v>485827.3824585852</v>
      </c>
      <c r="O183" s="5">
        <f>'Total non-lgt'!R183</f>
        <v>1842.10356</v>
      </c>
      <c r="P183" s="5">
        <f>SUM('Total non-lgt'!S183:T183)</f>
        <v>225228.52815</v>
      </c>
      <c r="Q183" s="5">
        <f>'Total non-lgt'!U183</f>
        <v>6972.9454999999998</v>
      </c>
      <c r="R183" s="5">
        <f>'Total non-lgt'!V183</f>
        <v>2097.5984518595142</v>
      </c>
      <c r="S183" s="5">
        <f>SUM('Total non-lgt'!W183:X183)</f>
        <v>234536.17475341106</v>
      </c>
      <c r="T183" s="5">
        <f>SUM('Total non-lgt'!Y183:Z183)</f>
        <v>693177.39888709481</v>
      </c>
      <c r="U183" s="5">
        <f>'Total non-lgt'!AA183</f>
        <v>3231939.0385539322</v>
      </c>
      <c r="V183" s="5">
        <f>SUM('Total non-lgt'!AB183:AC183)</f>
        <v>33327.943919999998</v>
      </c>
      <c r="W183" s="5">
        <f>'Total non-lgt'!AD183</f>
        <v>115838.37</v>
      </c>
      <c r="X183" s="5">
        <f>'Total non-lgt'!AE183</f>
        <v>80000</v>
      </c>
      <c r="Y183" s="5">
        <f>lighting!D183</f>
        <v>243558</v>
      </c>
      <c r="Z183" s="5">
        <f>lighting!E183</f>
        <v>635602</v>
      </c>
      <c r="AA183" s="5">
        <f>lighting!F183</f>
        <v>6353</v>
      </c>
      <c r="AB183" s="5">
        <f>lighting!G183</f>
        <v>160768</v>
      </c>
      <c r="AC183" s="5">
        <f>lighting!H183</f>
        <v>5733</v>
      </c>
      <c r="AD183" s="5">
        <f>lighting!I183</f>
        <v>1</v>
      </c>
      <c r="AE183" s="5">
        <f>lighting!J183</f>
        <v>260075</v>
      </c>
    </row>
    <row r="184" spans="2:31">
      <c r="B184" s="4">
        <v>8</v>
      </c>
      <c r="C184" s="4">
        <v>2026</v>
      </c>
      <c r="D184" s="5">
        <f>'Total non-lgt'!D184</f>
        <v>32935088.40058</v>
      </c>
      <c r="E184" s="5">
        <f>'Total non-lgt'!E184</f>
        <v>149361.163653</v>
      </c>
      <c r="F184" s="5">
        <f>'Total non-lgt'!F184</f>
        <v>1707891.9331700001</v>
      </c>
      <c r="G184" s="5">
        <f>'Total non-lgt'!G184</f>
        <v>2315870.8321200004</v>
      </c>
      <c r="H184" s="5">
        <f>'Total non-lgt'!H184</f>
        <v>14843.577528</v>
      </c>
      <c r="I184" s="5">
        <f>SUM('Total non-lgt'!I184:J184)</f>
        <v>10468152.3818</v>
      </c>
      <c r="J184" s="5">
        <f>'Total non-lgt'!K184</f>
        <v>77828.26999999999</v>
      </c>
      <c r="K184" s="5">
        <f>'Total non-lgt'!L184</f>
        <v>326908.64086758287</v>
      </c>
      <c r="L184" s="5">
        <f>SUM('Total non-lgt'!M184:N184)</f>
        <v>2020958.5850727435</v>
      </c>
      <c r="M184" s="5">
        <f>SUM('Total non-lgt'!O184:P184)+'Total non-lgt'!AF184</f>
        <v>904482.26257686608</v>
      </c>
      <c r="N184" s="5">
        <f>'Total non-lgt'!Q184</f>
        <v>491638.64456612128</v>
      </c>
      <c r="O184" s="5">
        <f>'Total non-lgt'!R184</f>
        <v>1930.6016400000001</v>
      </c>
      <c r="P184" s="5">
        <f>SUM('Total non-lgt'!S184:T184)</f>
        <v>225013.00539999999</v>
      </c>
      <c r="Q184" s="5">
        <f>'Total non-lgt'!U184</f>
        <v>6938.2732500000002</v>
      </c>
      <c r="R184" s="5">
        <f>'Total non-lgt'!V184</f>
        <v>2369.5163139345809</v>
      </c>
      <c r="S184" s="5">
        <f>SUM('Total non-lgt'!W184:X184)</f>
        <v>239869.01295067131</v>
      </c>
      <c r="T184" s="5">
        <f>SUM('Total non-lgt'!Y184:Z184)</f>
        <v>735816.50693735457</v>
      </c>
      <c r="U184" s="5">
        <f>'Total non-lgt'!AA184</f>
        <v>3214293.9429529808</v>
      </c>
      <c r="V184" s="5">
        <f>SUM('Total non-lgt'!AB184:AC184)</f>
        <v>35592.074180000003</v>
      </c>
      <c r="W184" s="5">
        <f>'Total non-lgt'!AD184</f>
        <v>115838.37</v>
      </c>
      <c r="X184" s="5">
        <f>'Total non-lgt'!AE184</f>
        <v>80000</v>
      </c>
      <c r="Y184" s="5">
        <f>lighting!D184</f>
        <v>243558</v>
      </c>
      <c r="Z184" s="5">
        <f>lighting!E184</f>
        <v>636131</v>
      </c>
      <c r="AA184" s="5">
        <f>lighting!F184</f>
        <v>6353</v>
      </c>
      <c r="AB184" s="5">
        <f>lighting!G184</f>
        <v>160768</v>
      </c>
      <c r="AC184" s="5">
        <f>lighting!H184</f>
        <v>5733</v>
      </c>
      <c r="AD184" s="5">
        <f>lighting!I184</f>
        <v>1</v>
      </c>
      <c r="AE184" s="5">
        <f>lighting!J184</f>
        <v>260075</v>
      </c>
    </row>
    <row r="185" spans="2:31">
      <c r="B185" s="4">
        <v>9</v>
      </c>
      <c r="C185" s="4">
        <v>2026</v>
      </c>
      <c r="D185" s="5">
        <f>'Total non-lgt'!D185</f>
        <v>31732988.714060001</v>
      </c>
      <c r="E185" s="5">
        <f>'Total non-lgt'!E185</f>
        <v>141029.98089449998</v>
      </c>
      <c r="F185" s="5">
        <f>'Total non-lgt'!F185</f>
        <v>1622049.8628700001</v>
      </c>
      <c r="G185" s="5">
        <f>'Total non-lgt'!G185</f>
        <v>2273229.2142000003</v>
      </c>
      <c r="H185" s="5">
        <f>'Total non-lgt'!H185</f>
        <v>14543.680392</v>
      </c>
      <c r="I185" s="5">
        <f>SUM('Total non-lgt'!I185:J185)</f>
        <v>10754863.439750001</v>
      </c>
      <c r="J185" s="5">
        <f>'Total non-lgt'!K185</f>
        <v>74136.698749999996</v>
      </c>
      <c r="K185" s="5">
        <f>'Total non-lgt'!L185</f>
        <v>323414.21924808633</v>
      </c>
      <c r="L185" s="5">
        <f>SUM('Total non-lgt'!M185:N185)</f>
        <v>2022980.6751394328</v>
      </c>
      <c r="M185" s="5">
        <f>SUM('Total non-lgt'!O185:P185)+'Total non-lgt'!AF185</f>
        <v>872182.6728725963</v>
      </c>
      <c r="N185" s="5">
        <f>'Total non-lgt'!Q185</f>
        <v>411080.57615118392</v>
      </c>
      <c r="O185" s="5">
        <f>'Total non-lgt'!R185</f>
        <v>2038.0984800000001</v>
      </c>
      <c r="P185" s="5">
        <f>SUM('Total non-lgt'!S185:T185)</f>
        <v>222366.60685000001</v>
      </c>
      <c r="Q185" s="5">
        <f>'Total non-lgt'!U185</f>
        <v>6754.4657500000003</v>
      </c>
      <c r="R185" s="5">
        <f>'Total non-lgt'!V185</f>
        <v>2244.6877109516231</v>
      </c>
      <c r="S185" s="5">
        <f>SUM('Total non-lgt'!W185:X185)</f>
        <v>237150.31298921956</v>
      </c>
      <c r="T185" s="5">
        <f>SUM('Total non-lgt'!Y185:Z185)</f>
        <v>687913.21191313455</v>
      </c>
      <c r="U185" s="5">
        <f>'Total non-lgt'!AA185</f>
        <v>3219638.1467893105</v>
      </c>
      <c r="V185" s="5">
        <f>SUM('Total non-lgt'!AB185:AC185)</f>
        <v>36723.321940000002</v>
      </c>
      <c r="W185" s="5">
        <f>'Total non-lgt'!AD185</f>
        <v>115838.37</v>
      </c>
      <c r="X185" s="5">
        <f>'Total non-lgt'!AE185</f>
        <v>80000</v>
      </c>
      <c r="Y185" s="5">
        <f>lighting!D185</f>
        <v>243558</v>
      </c>
      <c r="Z185" s="5">
        <f>lighting!E185</f>
        <v>636662</v>
      </c>
      <c r="AA185" s="5">
        <f>lighting!F185</f>
        <v>6353</v>
      </c>
      <c r="AB185" s="5">
        <f>lighting!G185</f>
        <v>160768</v>
      </c>
      <c r="AC185" s="5">
        <f>lighting!H185</f>
        <v>5733</v>
      </c>
      <c r="AD185" s="5">
        <f>lighting!I185</f>
        <v>1</v>
      </c>
      <c r="AE185" s="5">
        <f>lighting!J185</f>
        <v>260075</v>
      </c>
    </row>
    <row r="186" spans="2:31">
      <c r="B186" s="4">
        <v>10</v>
      </c>
      <c r="C186" s="4">
        <v>2026</v>
      </c>
      <c r="D186" s="5">
        <f>'Total non-lgt'!D186</f>
        <v>26907734.87793</v>
      </c>
      <c r="E186" s="5">
        <f>'Total non-lgt'!E186</f>
        <v>116259.7533495</v>
      </c>
      <c r="F186" s="5">
        <f>'Total non-lgt'!F186</f>
        <v>1336350.1871100001</v>
      </c>
      <c r="G186" s="5">
        <f>'Total non-lgt'!G186</f>
        <v>2040202.4924399999</v>
      </c>
      <c r="H186" s="5">
        <f>'Total non-lgt'!H186</f>
        <v>12903.88716</v>
      </c>
      <c r="I186" s="5">
        <f>SUM('Total non-lgt'!I186:J186)</f>
        <v>10340562.671399999</v>
      </c>
      <c r="J186" s="5">
        <f>'Total non-lgt'!K186</f>
        <v>65146.136249999996</v>
      </c>
      <c r="K186" s="5">
        <f>'Total non-lgt'!L186</f>
        <v>265562.77397538663</v>
      </c>
      <c r="L186" s="5">
        <f>SUM('Total non-lgt'!M186:N186)</f>
        <v>1881694.4322782825</v>
      </c>
      <c r="M186" s="5">
        <f>SUM('Total non-lgt'!O186:P186)+'Total non-lgt'!AF186</f>
        <v>818357.17221930146</v>
      </c>
      <c r="N186" s="5">
        <f>'Total non-lgt'!Q186</f>
        <v>265061.50717811927</v>
      </c>
      <c r="O186" s="5">
        <f>'Total non-lgt'!R186</f>
        <v>1737.53712</v>
      </c>
      <c r="P186" s="5">
        <f>SUM('Total non-lgt'!S186:T186)</f>
        <v>207483.23225</v>
      </c>
      <c r="Q186" s="5">
        <f>'Total non-lgt'!U186</f>
        <v>6650.4842500000004</v>
      </c>
      <c r="R186" s="5">
        <f>'Total non-lgt'!V186</f>
        <v>1606.9967116960113</v>
      </c>
      <c r="S186" s="5">
        <f>SUM('Total non-lgt'!W186:X186)</f>
        <v>222285.89225404424</v>
      </c>
      <c r="T186" s="5">
        <f>SUM('Total non-lgt'!Y186:Z186)</f>
        <v>643912.17223148851</v>
      </c>
      <c r="U186" s="5">
        <f>'Total non-lgt'!AA186</f>
        <v>1449893.3390693273</v>
      </c>
      <c r="V186" s="5">
        <f>SUM('Total non-lgt'!AB186:AC186)</f>
        <v>31809.880660000003</v>
      </c>
      <c r="W186" s="5">
        <f>'Total non-lgt'!AD186</f>
        <v>186279.886</v>
      </c>
      <c r="X186" s="5">
        <f>'Total non-lgt'!AE186</f>
        <v>80000</v>
      </c>
      <c r="Y186" s="5">
        <f>lighting!D186</f>
        <v>243558</v>
      </c>
      <c r="Z186" s="5">
        <f>lighting!E186</f>
        <v>637192</v>
      </c>
      <c r="AA186" s="5">
        <f>lighting!F186</f>
        <v>6353</v>
      </c>
      <c r="AB186" s="5">
        <f>lighting!G186</f>
        <v>160768</v>
      </c>
      <c r="AC186" s="5">
        <f>lighting!H186</f>
        <v>5733</v>
      </c>
      <c r="AD186" s="5">
        <f>lighting!I186</f>
        <v>1</v>
      </c>
      <c r="AE186" s="5">
        <f>lighting!J186</f>
        <v>260075</v>
      </c>
    </row>
    <row r="187" spans="2:31">
      <c r="B187" s="4">
        <v>11</v>
      </c>
      <c r="C187" s="4">
        <v>2026</v>
      </c>
      <c r="D187" s="5">
        <f>'Total non-lgt'!D187</f>
        <v>20733235.442990001</v>
      </c>
      <c r="E187" s="5">
        <f>'Total non-lgt'!E187</f>
        <v>88392.744361499994</v>
      </c>
      <c r="F187" s="5">
        <f>'Total non-lgt'!F187</f>
        <v>1008392.16865</v>
      </c>
      <c r="G187" s="5">
        <f>'Total non-lgt'!G187</f>
        <v>1679616.9825599999</v>
      </c>
      <c r="H187" s="5">
        <f>'Total non-lgt'!H187</f>
        <v>10365.787134</v>
      </c>
      <c r="I187" s="5">
        <f>SUM('Total non-lgt'!I187:J187)</f>
        <v>8858803.3238999993</v>
      </c>
      <c r="J187" s="5">
        <f>'Total non-lgt'!K187</f>
        <v>55466.656749999995</v>
      </c>
      <c r="K187" s="5">
        <f>'Total non-lgt'!L187</f>
        <v>174166.73452</v>
      </c>
      <c r="L187" s="5">
        <f>SUM('Total non-lgt'!M187:N187)</f>
        <v>1724432.6896799472</v>
      </c>
      <c r="M187" s="5">
        <f>SUM('Total non-lgt'!O187:P187)+'Total non-lgt'!AF187</f>
        <v>768875.44388692116</v>
      </c>
      <c r="N187" s="5">
        <f>'Total non-lgt'!Q187</f>
        <v>229671.27225640847</v>
      </c>
      <c r="O187" s="5">
        <f>'Total non-lgt'!R187</f>
        <v>1501.1515200000001</v>
      </c>
      <c r="P187" s="5">
        <f>SUM('Total non-lgt'!S187:T187)</f>
        <v>188834.97389999998</v>
      </c>
      <c r="Q187" s="5">
        <f>'Total non-lgt'!U187</f>
        <v>6264.3964999999998</v>
      </c>
      <c r="R187" s="5">
        <f>'Total non-lgt'!V187</f>
        <v>986.80103999999994</v>
      </c>
      <c r="S187" s="5">
        <f>SUM('Total non-lgt'!W187:X187)</f>
        <v>210879.8097549908</v>
      </c>
      <c r="T187" s="5">
        <f>SUM('Total non-lgt'!Y187:Z187)</f>
        <v>579193.01109128853</v>
      </c>
      <c r="U187" s="5">
        <f>'Total non-lgt'!AA187</f>
        <v>1160058.5431999071</v>
      </c>
      <c r="V187" s="5">
        <f>SUM('Total non-lgt'!AB187:AC187)</f>
        <v>34640.25664</v>
      </c>
      <c r="W187" s="5">
        <f>'Total non-lgt'!AD187</f>
        <v>184013.454</v>
      </c>
      <c r="X187" s="5">
        <f>'Total non-lgt'!AE187</f>
        <v>80000</v>
      </c>
      <c r="Y187" s="5">
        <f>lighting!D187</f>
        <v>243558</v>
      </c>
      <c r="Z187" s="5">
        <f>lighting!E187</f>
        <v>637723</v>
      </c>
      <c r="AA187" s="5">
        <f>lighting!F187</f>
        <v>6353</v>
      </c>
      <c r="AB187" s="5">
        <f>lighting!G187</f>
        <v>160768</v>
      </c>
      <c r="AC187" s="5">
        <f>lighting!H187</f>
        <v>5733</v>
      </c>
      <c r="AD187" s="5">
        <f>lighting!I187</f>
        <v>1</v>
      </c>
      <c r="AE187" s="5">
        <f>lighting!J187</f>
        <v>260075</v>
      </c>
    </row>
    <row r="188" spans="2:31">
      <c r="B188" s="4">
        <v>12</v>
      </c>
      <c r="C188" s="4">
        <v>2026</v>
      </c>
      <c r="D188" s="5">
        <f>'Total non-lgt'!D188</f>
        <v>23301822.618019998</v>
      </c>
      <c r="E188" s="5">
        <f>'Total non-lgt'!E188</f>
        <v>100276.54947300001</v>
      </c>
      <c r="F188" s="5">
        <f>'Total non-lgt'!F188</f>
        <v>1162863.8594599999</v>
      </c>
      <c r="G188" s="5">
        <f>'Total non-lgt'!G188</f>
        <v>1779481.00248</v>
      </c>
      <c r="H188" s="5">
        <f>'Total non-lgt'!H188</f>
        <v>11065.273614</v>
      </c>
      <c r="I188" s="5">
        <f>SUM('Total non-lgt'!I188:J188)</f>
        <v>8992358.3458500002</v>
      </c>
      <c r="J188" s="5">
        <f>'Total non-lgt'!K188</f>
        <v>57936.794750000001</v>
      </c>
      <c r="K188" s="5">
        <f>'Total non-lgt'!L188</f>
        <v>167503.15091999999</v>
      </c>
      <c r="L188" s="5">
        <f>SUM('Total non-lgt'!M188:N188)</f>
        <v>1708215.1868829587</v>
      </c>
      <c r="M188" s="5">
        <f>SUM('Total non-lgt'!O188:P188)+'Total non-lgt'!AF188</f>
        <v>752139.52611910552</v>
      </c>
      <c r="N188" s="5">
        <f>'Total non-lgt'!Q188</f>
        <v>238932.86950642327</v>
      </c>
      <c r="O188" s="5">
        <f>'Total non-lgt'!R188</f>
        <v>1661.0048400000001</v>
      </c>
      <c r="P188" s="5">
        <f>SUM('Total non-lgt'!S188:T188)</f>
        <v>194219.78524999999</v>
      </c>
      <c r="Q188" s="5">
        <f>'Total non-lgt'!U188</f>
        <v>6127.3010000000004</v>
      </c>
      <c r="R188" s="5">
        <f>'Total non-lgt'!V188</f>
        <v>940.17445999999995</v>
      </c>
      <c r="S188" s="5">
        <f>SUM('Total non-lgt'!W188:X188)</f>
        <v>209768.83470553957</v>
      </c>
      <c r="T188" s="5">
        <f>SUM('Total non-lgt'!Y188:Z188)</f>
        <v>570687.35254512064</v>
      </c>
      <c r="U188" s="5">
        <f>'Total non-lgt'!AA188</f>
        <v>1250097.704426955</v>
      </c>
      <c r="V188" s="5">
        <f>SUM('Total non-lgt'!AB188:AC188)</f>
        <v>23743.95406</v>
      </c>
      <c r="W188" s="5">
        <f>'Total non-lgt'!AD188</f>
        <v>115838.37</v>
      </c>
      <c r="X188" s="5">
        <f>'Total non-lgt'!AE188</f>
        <v>80000</v>
      </c>
      <c r="Y188" s="5">
        <f>lighting!D188</f>
        <v>243558</v>
      </c>
      <c r="Z188" s="5">
        <f>lighting!E188</f>
        <v>638255</v>
      </c>
      <c r="AA188" s="5">
        <f>lighting!F188</f>
        <v>6353</v>
      </c>
      <c r="AB188" s="5">
        <f>lighting!G188</f>
        <v>160768</v>
      </c>
      <c r="AC188" s="5">
        <f>lighting!H188</f>
        <v>5733</v>
      </c>
      <c r="AD188" s="5">
        <f>lighting!I188</f>
        <v>1</v>
      </c>
      <c r="AE188" s="5">
        <f>lighting!J188</f>
        <v>260075</v>
      </c>
    </row>
    <row r="189" spans="2:31">
      <c r="B189" s="4">
        <v>1</v>
      </c>
      <c r="C189" s="4">
        <v>2027</v>
      </c>
      <c r="D189" s="5">
        <f>'Total non-lgt'!D189</f>
        <v>27279834.63854</v>
      </c>
      <c r="E189" s="5">
        <f>'Total non-lgt'!E189</f>
        <v>116456.54898000001</v>
      </c>
      <c r="F189" s="5">
        <f>'Total non-lgt'!F189</f>
        <v>1372983.3426900001</v>
      </c>
      <c r="G189" s="5">
        <f>'Total non-lgt'!G189</f>
        <v>1963205.0682000001</v>
      </c>
      <c r="H189" s="5">
        <f>'Total non-lgt'!H189</f>
        <v>12348.195408</v>
      </c>
      <c r="I189" s="5">
        <f>SUM('Total non-lgt'!I189:J189)</f>
        <v>9097067.2522500008</v>
      </c>
      <c r="J189" s="5">
        <f>'Total non-lgt'!K189</f>
        <v>59032.451000000001</v>
      </c>
      <c r="K189" s="5">
        <f>'Total non-lgt'!L189</f>
        <v>172143.90419999999</v>
      </c>
      <c r="L189" s="5">
        <f>SUM('Total non-lgt'!M189:N189)</f>
        <v>1684119.1056029589</v>
      </c>
      <c r="M189" s="5">
        <f>SUM('Total non-lgt'!O189:P189)+'Total non-lgt'!AF189</f>
        <v>753915.80240785342</v>
      </c>
      <c r="N189" s="5">
        <f>'Total non-lgt'!Q189</f>
        <v>258542.95745368156</v>
      </c>
      <c r="O189" s="5">
        <f>'Total non-lgt'!R189</f>
        <v>1912.33548</v>
      </c>
      <c r="P189" s="5">
        <f>SUM('Total non-lgt'!S189:T189)</f>
        <v>196497.65424999999</v>
      </c>
      <c r="Q189" s="5">
        <f>'Total non-lgt'!U189</f>
        <v>6011.0619999999999</v>
      </c>
      <c r="R189" s="5">
        <f>'Total non-lgt'!V189</f>
        <v>889.77215999999999</v>
      </c>
      <c r="S189" s="5">
        <f>SUM('Total non-lgt'!W189:X189)</f>
        <v>206643.6598790446</v>
      </c>
      <c r="T189" s="5">
        <f>SUM('Total non-lgt'!Y189:Z189)</f>
        <v>505091.14182002534</v>
      </c>
      <c r="U189" s="5">
        <f>'Total non-lgt'!AA189</f>
        <v>1359864.6038083469</v>
      </c>
      <c r="V189" s="5">
        <f>SUM('Total non-lgt'!AB189:AC189)</f>
        <v>37280.654479999997</v>
      </c>
      <c r="W189" s="5">
        <f>'Total non-lgt'!AD189</f>
        <v>115838.37</v>
      </c>
      <c r="X189" s="5">
        <f>'Total non-lgt'!AE189</f>
        <v>80000</v>
      </c>
      <c r="Y189" s="5">
        <f>lighting!D189</f>
        <v>243558</v>
      </c>
      <c r="Z189" s="5">
        <f>lighting!E189</f>
        <v>638786</v>
      </c>
      <c r="AA189" s="5">
        <f>lighting!F189</f>
        <v>6353</v>
      </c>
      <c r="AB189" s="5">
        <f>lighting!G189</f>
        <v>160768</v>
      </c>
      <c r="AC189" s="5">
        <f>lighting!H189</f>
        <v>5733</v>
      </c>
      <c r="AD189" s="5">
        <f>lighting!I189</f>
        <v>1</v>
      </c>
      <c r="AE189" s="5">
        <f>lighting!J189</f>
        <v>260075</v>
      </c>
    </row>
    <row r="190" spans="2:31">
      <c r="B190" s="4">
        <v>2</v>
      </c>
      <c r="C190" s="4">
        <v>2027</v>
      </c>
      <c r="D190" s="5">
        <f>'Total non-lgt'!D190</f>
        <v>25505576.63352</v>
      </c>
      <c r="E190" s="5">
        <f>'Total non-lgt'!E190</f>
        <v>106581.6400095</v>
      </c>
      <c r="F190" s="5">
        <f>'Total non-lgt'!F190</f>
        <v>1261634.6648200001</v>
      </c>
      <c r="G190" s="5">
        <f>'Total non-lgt'!G190</f>
        <v>1875507.1562399999</v>
      </c>
      <c r="H190" s="5">
        <f>'Total non-lgt'!H190</f>
        <v>11724.298596000001</v>
      </c>
      <c r="I190" s="5">
        <f>SUM('Total non-lgt'!I190:J190)</f>
        <v>9087841.719800001</v>
      </c>
      <c r="J190" s="5">
        <f>'Total non-lgt'!K190</f>
        <v>57085.560249999995</v>
      </c>
      <c r="K190" s="5">
        <f>'Total non-lgt'!L190</f>
        <v>171048.86644000001</v>
      </c>
      <c r="L190" s="5">
        <f>SUM('Total non-lgt'!M190:N190)</f>
        <v>1663988.6979749487</v>
      </c>
      <c r="M190" s="5">
        <f>SUM('Total non-lgt'!O190:P190)+'Total non-lgt'!AF190</f>
        <v>742528.09453550272</v>
      </c>
      <c r="N190" s="5">
        <f>'Total non-lgt'!Q190</f>
        <v>235236.38791209698</v>
      </c>
      <c r="O190" s="5">
        <f>'Total non-lgt'!R190</f>
        <v>1903.4466</v>
      </c>
      <c r="P190" s="5">
        <f>SUM('Total non-lgt'!S190:T190)</f>
        <v>191910.66685000001</v>
      </c>
      <c r="Q190" s="5">
        <f>'Total non-lgt'!U190</f>
        <v>5832.2070000000003</v>
      </c>
      <c r="R190" s="5">
        <f>'Total non-lgt'!V190</f>
        <v>1072.2177999999999</v>
      </c>
      <c r="S190" s="5">
        <f>SUM('Total non-lgt'!W190:X190)</f>
        <v>203301.69535091205</v>
      </c>
      <c r="T190" s="5">
        <f>SUM('Total non-lgt'!Y190:Z190)</f>
        <v>525068.3466385362</v>
      </c>
      <c r="U190" s="5">
        <f>'Total non-lgt'!AA190</f>
        <v>1076680.0952457422</v>
      </c>
      <c r="V190" s="5">
        <f>SUM('Total non-lgt'!AB190:AC190)</f>
        <v>34882.058860000005</v>
      </c>
      <c r="W190" s="5">
        <f>'Total non-lgt'!AD190</f>
        <v>115838.37</v>
      </c>
      <c r="X190" s="5">
        <f>'Total non-lgt'!AE190</f>
        <v>80000</v>
      </c>
      <c r="Y190" s="5">
        <f>lighting!D190</f>
        <v>243558</v>
      </c>
      <c r="Z190" s="5">
        <f>lighting!E190</f>
        <v>639319</v>
      </c>
      <c r="AA190" s="5">
        <f>lighting!F190</f>
        <v>6353</v>
      </c>
      <c r="AB190" s="5">
        <f>lighting!G190</f>
        <v>160768</v>
      </c>
      <c r="AC190" s="5">
        <f>lighting!H190</f>
        <v>5733</v>
      </c>
      <c r="AD190" s="5">
        <f>lighting!I190</f>
        <v>1</v>
      </c>
      <c r="AE190" s="5">
        <f>lighting!J190</f>
        <v>260075</v>
      </c>
    </row>
    <row r="191" spans="2:31">
      <c r="B191" s="4">
        <v>3</v>
      </c>
      <c r="C191" s="4">
        <v>2027</v>
      </c>
      <c r="D191" s="5">
        <f>'Total non-lgt'!D191</f>
        <v>22485874.465580001</v>
      </c>
      <c r="E191" s="5">
        <f>'Total non-lgt'!E191</f>
        <v>92102.769589500007</v>
      </c>
      <c r="F191" s="5">
        <f>'Total non-lgt'!F191</f>
        <v>1090562.23701</v>
      </c>
      <c r="G191" s="5">
        <f>'Total non-lgt'!G191</f>
        <v>1722176.3330399999</v>
      </c>
      <c r="H191" s="5">
        <f>'Total non-lgt'!H191</f>
        <v>10642.09455</v>
      </c>
      <c r="I191" s="5">
        <f>SUM('Total non-lgt'!I191:J191)</f>
        <v>8725420.3463499993</v>
      </c>
      <c r="J191" s="5">
        <f>'Total non-lgt'!K191</f>
        <v>52329.274250000002</v>
      </c>
      <c r="K191" s="5">
        <f>'Total non-lgt'!L191</f>
        <v>171043.40886</v>
      </c>
      <c r="L191" s="5">
        <f>SUM('Total non-lgt'!M191:N191)</f>
        <v>1707772.6149358405</v>
      </c>
      <c r="M191" s="5">
        <f>SUM('Total non-lgt'!O191:P191)+'Total non-lgt'!AF191</f>
        <v>763590.62025850662</v>
      </c>
      <c r="N191" s="5">
        <f>'Total non-lgt'!Q191</f>
        <v>251751.4457770403</v>
      </c>
      <c r="O191" s="5">
        <f>'Total non-lgt'!R191</f>
        <v>1897.3416</v>
      </c>
      <c r="P191" s="5">
        <f>SUM('Total non-lgt'!S191:T191)</f>
        <v>192593.28035000002</v>
      </c>
      <c r="Q191" s="5">
        <f>'Total non-lgt'!U191</f>
        <v>6091.1262500000003</v>
      </c>
      <c r="R191" s="5">
        <f>'Total non-lgt'!V191</f>
        <v>1031.50414</v>
      </c>
      <c r="S191" s="5">
        <f>SUM('Total non-lgt'!W191:X191)</f>
        <v>208122.92444483185</v>
      </c>
      <c r="T191" s="5">
        <f>SUM('Total non-lgt'!Y191:Z191)</f>
        <v>523837.23014258238</v>
      </c>
      <c r="U191" s="5">
        <f>'Total non-lgt'!AA191</f>
        <v>1333792.5722050013</v>
      </c>
      <c r="V191" s="5">
        <f>SUM('Total non-lgt'!AB191:AC191)</f>
        <v>34621.847439999998</v>
      </c>
      <c r="W191" s="5">
        <f>'Total non-lgt'!AD191</f>
        <v>115838.37</v>
      </c>
      <c r="X191" s="5">
        <f>'Total non-lgt'!AE191</f>
        <v>80000</v>
      </c>
      <c r="Y191" s="5">
        <f>lighting!D191</f>
        <v>243558</v>
      </c>
      <c r="Z191" s="5">
        <f>lighting!E191</f>
        <v>639852</v>
      </c>
      <c r="AA191" s="5">
        <f>lighting!F191</f>
        <v>6353</v>
      </c>
      <c r="AB191" s="5">
        <f>lighting!G191</f>
        <v>160768</v>
      </c>
      <c r="AC191" s="5">
        <f>lighting!H191</f>
        <v>5733</v>
      </c>
      <c r="AD191" s="5">
        <f>lighting!I191</f>
        <v>1</v>
      </c>
      <c r="AE191" s="5">
        <f>lighting!J191</f>
        <v>260075</v>
      </c>
    </row>
    <row r="192" spans="2:31">
      <c r="B192" s="4">
        <v>4</v>
      </c>
      <c r="C192" s="4">
        <v>2027</v>
      </c>
      <c r="D192" s="5">
        <f>'Total non-lgt'!D192</f>
        <v>21425420.375720002</v>
      </c>
      <c r="E192" s="5">
        <f>'Total non-lgt'!E192</f>
        <v>86856.910789499991</v>
      </c>
      <c r="F192" s="5">
        <f>'Total non-lgt'!F192</f>
        <v>1033695.0301</v>
      </c>
      <c r="G192" s="5">
        <f>'Total non-lgt'!G192</f>
        <v>1718252.7133200001</v>
      </c>
      <c r="H192" s="5">
        <f>'Total non-lgt'!H192</f>
        <v>10608.556122</v>
      </c>
      <c r="I192" s="5">
        <f>SUM('Total non-lgt'!I192:J192)</f>
        <v>8540550.6334999986</v>
      </c>
      <c r="J192" s="5">
        <f>'Total non-lgt'!K192</f>
        <v>55183.993499999997</v>
      </c>
      <c r="K192" s="5">
        <f>'Total non-lgt'!L192</f>
        <v>181816.45642</v>
      </c>
      <c r="L192" s="5">
        <f>SUM('Total non-lgt'!M192:N192)</f>
        <v>1769303.2820461192</v>
      </c>
      <c r="M192" s="5">
        <f>SUM('Total non-lgt'!O192:P192)+'Total non-lgt'!AF192</f>
        <v>791134.8480746469</v>
      </c>
      <c r="N192" s="5">
        <f>'Total non-lgt'!Q192</f>
        <v>258330.98864135589</v>
      </c>
      <c r="O192" s="5">
        <f>'Total non-lgt'!R192</f>
        <v>1879.0754400000001</v>
      </c>
      <c r="P192" s="5">
        <f>SUM('Total non-lgt'!S192:T192)</f>
        <v>197008.81495</v>
      </c>
      <c r="Q192" s="5">
        <f>'Total non-lgt'!U192</f>
        <v>6170.8095000000003</v>
      </c>
      <c r="R192" s="5">
        <f>'Total non-lgt'!V192</f>
        <v>992.71395999999993</v>
      </c>
      <c r="S192" s="5">
        <f>SUM('Total non-lgt'!W192:X192)</f>
        <v>213979.29346990614</v>
      </c>
      <c r="T192" s="5">
        <f>SUM('Total non-lgt'!Y192:Z192)</f>
        <v>573801.71571202495</v>
      </c>
      <c r="U192" s="5">
        <f>'Total non-lgt'!AA192</f>
        <v>1333083.0034781157</v>
      </c>
      <c r="V192" s="5">
        <f>SUM('Total non-lgt'!AB192:AC192)</f>
        <v>30047.046179999998</v>
      </c>
      <c r="W192" s="5">
        <f>'Total non-lgt'!AD192</f>
        <v>115838.37</v>
      </c>
      <c r="X192" s="5">
        <f>'Total non-lgt'!AE192</f>
        <v>80000</v>
      </c>
      <c r="Y192" s="5">
        <f>lighting!D192</f>
        <v>243558</v>
      </c>
      <c r="Z192" s="5">
        <f>lighting!E192</f>
        <v>640385</v>
      </c>
      <c r="AA192" s="5">
        <f>lighting!F192</f>
        <v>6353</v>
      </c>
      <c r="AB192" s="5">
        <f>lighting!G192</f>
        <v>160768</v>
      </c>
      <c r="AC192" s="5">
        <f>lighting!H192</f>
        <v>5733</v>
      </c>
      <c r="AD192" s="5">
        <f>lighting!I192</f>
        <v>1</v>
      </c>
      <c r="AE192" s="5">
        <f>lighting!J192</f>
        <v>260075</v>
      </c>
    </row>
    <row r="193" spans="2:31">
      <c r="B193" s="4">
        <v>5</v>
      </c>
      <c r="C193" s="4">
        <v>2027</v>
      </c>
      <c r="D193" s="5">
        <f>'Total non-lgt'!D193</f>
        <v>22340460.344379999</v>
      </c>
      <c r="E193" s="5">
        <f>'Total non-lgt'!E193</f>
        <v>92277.663222000003</v>
      </c>
      <c r="F193" s="5">
        <f>'Total non-lgt'!F193</f>
        <v>1111530.0590300001</v>
      </c>
      <c r="G193" s="5">
        <f>'Total non-lgt'!G193</f>
        <v>1816062.83556</v>
      </c>
      <c r="H193" s="5">
        <f>'Total non-lgt'!H193</f>
        <v>11288.76057</v>
      </c>
      <c r="I193" s="5">
        <f>SUM('Total non-lgt'!I193:J193)</f>
        <v>9087168.8121500015</v>
      </c>
      <c r="J193" s="5">
        <f>'Total non-lgt'!K193</f>
        <v>60024.191500000001</v>
      </c>
      <c r="K193" s="5">
        <f>'Total non-lgt'!L193</f>
        <v>191459.43315999999</v>
      </c>
      <c r="L193" s="5">
        <f>SUM('Total non-lgt'!M193:N193)</f>
        <v>1835180.8786362917</v>
      </c>
      <c r="M193" s="5">
        <f>SUM('Total non-lgt'!O193:P193)+'Total non-lgt'!AF193</f>
        <v>808155.23411653889</v>
      </c>
      <c r="N193" s="5">
        <f>'Total non-lgt'!Q193</f>
        <v>248175.12897479598</v>
      </c>
      <c r="O193" s="5">
        <f>'Total non-lgt'!R193</f>
        <v>1562.5922399999999</v>
      </c>
      <c r="P193" s="5">
        <f>SUM('Total non-lgt'!S193:T193)</f>
        <v>205515.14260000002</v>
      </c>
      <c r="Q193" s="5">
        <f>'Total non-lgt'!U193</f>
        <v>6646.0372500000003</v>
      </c>
      <c r="R193" s="5">
        <f>'Total non-lgt'!V193</f>
        <v>1356.3229200000001</v>
      </c>
      <c r="S193" s="5">
        <f>SUM('Total non-lgt'!W193:X193)</f>
        <v>224096.77789142821</v>
      </c>
      <c r="T193" s="5">
        <f>SUM('Total non-lgt'!Y193:Z193)</f>
        <v>634880.00046557107</v>
      </c>
      <c r="U193" s="5">
        <f>'Total non-lgt'!AA193</f>
        <v>1396676.222391587</v>
      </c>
      <c r="V193" s="5">
        <f>SUM('Total non-lgt'!AB193:AC193)</f>
        <v>36518.602959999997</v>
      </c>
      <c r="W193" s="5">
        <f>'Total non-lgt'!AD193</f>
        <v>115838.37</v>
      </c>
      <c r="X193" s="5">
        <f>'Total non-lgt'!AE193</f>
        <v>80000</v>
      </c>
      <c r="Y193" s="5">
        <f>lighting!D193</f>
        <v>243558</v>
      </c>
      <c r="Z193" s="5">
        <f>lighting!E193</f>
        <v>640918</v>
      </c>
      <c r="AA193" s="5">
        <f>lighting!F193</f>
        <v>6353</v>
      </c>
      <c r="AB193" s="5">
        <f>lighting!G193</f>
        <v>160768</v>
      </c>
      <c r="AC193" s="5">
        <f>lighting!H193</f>
        <v>5733</v>
      </c>
      <c r="AD193" s="5">
        <f>lighting!I193</f>
        <v>1</v>
      </c>
      <c r="AE193" s="5">
        <f>lighting!J193</f>
        <v>260075</v>
      </c>
    </row>
    <row r="194" spans="2:31">
      <c r="B194" s="4">
        <v>6</v>
      </c>
      <c r="C194" s="4">
        <v>2027</v>
      </c>
      <c r="D194" s="5">
        <f>'Total non-lgt'!D194</f>
        <v>29038039.293090001</v>
      </c>
      <c r="E194" s="5">
        <f>'Total non-lgt'!E194</f>
        <v>120627.3328965</v>
      </c>
      <c r="F194" s="5">
        <f>'Total non-lgt'!F194</f>
        <v>1485838.4220700001</v>
      </c>
      <c r="G194" s="5">
        <f>'Total non-lgt'!G194</f>
        <v>2155428.92148</v>
      </c>
      <c r="H194" s="5">
        <f>'Total non-lgt'!H194</f>
        <v>13658.296662000001</v>
      </c>
      <c r="I194" s="5">
        <f>SUM('Total non-lgt'!I194:J194)</f>
        <v>10099449.5405</v>
      </c>
      <c r="J194" s="5">
        <f>'Total non-lgt'!K194</f>
        <v>71991.439500000008</v>
      </c>
      <c r="K194" s="5">
        <f>'Total non-lgt'!L194</f>
        <v>266368.16613440716</v>
      </c>
      <c r="L194" s="5">
        <f>SUM('Total non-lgt'!M194:N194)</f>
        <v>2013146.0528314265</v>
      </c>
      <c r="M194" s="5">
        <f>SUM('Total non-lgt'!O194:P194)+'Total non-lgt'!AF194</f>
        <v>865224.31475036568</v>
      </c>
      <c r="N194" s="5">
        <f>'Total non-lgt'!Q194</f>
        <v>438068.78803743707</v>
      </c>
      <c r="O194" s="5">
        <f>'Total non-lgt'!R194</f>
        <v>1738.0255200000001</v>
      </c>
      <c r="P194" s="5">
        <f>SUM('Total non-lgt'!S194:T194)</f>
        <v>219119.68064999999</v>
      </c>
      <c r="Q194" s="5">
        <f>'Total non-lgt'!U194</f>
        <v>6741.5542500000001</v>
      </c>
      <c r="R194" s="5">
        <f>'Total non-lgt'!V194</f>
        <v>1559.7570818711838</v>
      </c>
      <c r="S194" s="5">
        <f>SUM('Total non-lgt'!W194:X194)</f>
        <v>236373.95609775203</v>
      </c>
      <c r="T194" s="5">
        <f>SUM('Total non-lgt'!Y194:Z194)</f>
        <v>667069.72517403751</v>
      </c>
      <c r="U194" s="5">
        <f>'Total non-lgt'!AA194</f>
        <v>2723667.8761209389</v>
      </c>
      <c r="V194" s="5">
        <f>SUM('Total non-lgt'!AB194:AC194)</f>
        <v>31642.410019999999</v>
      </c>
      <c r="W194" s="5">
        <f>'Total non-lgt'!AD194</f>
        <v>115838.37</v>
      </c>
      <c r="X194" s="5">
        <f>'Total non-lgt'!AE194</f>
        <v>80000</v>
      </c>
      <c r="Y194" s="5">
        <f>lighting!D194</f>
        <v>243558</v>
      </c>
      <c r="Z194" s="5">
        <f>lighting!E194</f>
        <v>641453</v>
      </c>
      <c r="AA194" s="5">
        <f>lighting!F194</f>
        <v>6353</v>
      </c>
      <c r="AB194" s="5">
        <f>lighting!G194</f>
        <v>160768</v>
      </c>
      <c r="AC194" s="5">
        <f>lighting!H194</f>
        <v>5733</v>
      </c>
      <c r="AD194" s="5">
        <f>lighting!I194</f>
        <v>1</v>
      </c>
      <c r="AE194" s="5">
        <f>lighting!J194</f>
        <v>260075</v>
      </c>
    </row>
    <row r="195" spans="2:31">
      <c r="B195" s="4">
        <v>7</v>
      </c>
      <c r="C195" s="4">
        <v>2027</v>
      </c>
      <c r="D195" s="5">
        <f>'Total non-lgt'!D195</f>
        <v>32934059.96339</v>
      </c>
      <c r="E195" s="5">
        <f>'Total non-lgt'!E195</f>
        <v>135988.78908449999</v>
      </c>
      <c r="F195" s="5">
        <f>'Total non-lgt'!F195</f>
        <v>1697499.5440200001</v>
      </c>
      <c r="G195" s="5">
        <f>'Total non-lgt'!G195</f>
        <v>2326797.2388000004</v>
      </c>
      <c r="H195" s="5">
        <f>'Total non-lgt'!H195</f>
        <v>14850.910854</v>
      </c>
      <c r="I195" s="5">
        <f>SUM('Total non-lgt'!I195:J195)</f>
        <v>10534123.060699999</v>
      </c>
      <c r="J195" s="5">
        <f>'Total non-lgt'!K195</f>
        <v>74955.512750000009</v>
      </c>
      <c r="K195" s="5">
        <f>'Total non-lgt'!L195</f>
        <v>331146.79500473209</v>
      </c>
      <c r="L195" s="5">
        <f>SUM('Total non-lgt'!M195:N195)</f>
        <v>2027451.7532958307</v>
      </c>
      <c r="M195" s="5">
        <f>SUM('Total non-lgt'!O195:P195)+'Total non-lgt'!AF195</f>
        <v>880030.53912747465</v>
      </c>
      <c r="N195" s="5">
        <f>'Total non-lgt'!Q195</f>
        <v>485827.3824585852</v>
      </c>
      <c r="O195" s="5">
        <f>'Total non-lgt'!R195</f>
        <v>1842.10356</v>
      </c>
      <c r="P195" s="5">
        <f>SUM('Total non-lgt'!S195:T195)</f>
        <v>226566.81865</v>
      </c>
      <c r="Q195" s="5">
        <f>'Total non-lgt'!U195</f>
        <v>6972.9454999999998</v>
      </c>
      <c r="R195" s="5">
        <f>'Total non-lgt'!V195</f>
        <v>2097.5984518595142</v>
      </c>
      <c r="S195" s="5">
        <f>SUM('Total non-lgt'!W195:X195)</f>
        <v>234536.17475341106</v>
      </c>
      <c r="T195" s="5">
        <f>SUM('Total non-lgt'!Y195:Z195)</f>
        <v>693177.39888709481</v>
      </c>
      <c r="U195" s="5">
        <f>'Total non-lgt'!AA195</f>
        <v>3231939.0385539322</v>
      </c>
      <c r="V195" s="5">
        <f>SUM('Total non-lgt'!AB195:AC195)</f>
        <v>33327.943919999998</v>
      </c>
      <c r="W195" s="5">
        <f>'Total non-lgt'!AD195</f>
        <v>115838.37</v>
      </c>
      <c r="X195" s="5">
        <f>'Total non-lgt'!AE195</f>
        <v>80000</v>
      </c>
      <c r="Y195" s="5">
        <f>lighting!D195</f>
        <v>243558</v>
      </c>
      <c r="Z195" s="5">
        <f>lighting!E195</f>
        <v>641987</v>
      </c>
      <c r="AA195" s="5">
        <f>lighting!F195</f>
        <v>6353</v>
      </c>
      <c r="AB195" s="5">
        <f>lighting!G195</f>
        <v>160768</v>
      </c>
      <c r="AC195" s="5">
        <f>lighting!H195</f>
        <v>5733</v>
      </c>
      <c r="AD195" s="5">
        <f>lighting!I195</f>
        <v>1</v>
      </c>
      <c r="AE195" s="5">
        <f>lighting!J195</f>
        <v>260075</v>
      </c>
    </row>
    <row r="196" spans="2:31">
      <c r="B196" s="4">
        <v>8</v>
      </c>
      <c r="C196" s="4">
        <v>2027</v>
      </c>
      <c r="D196" s="5">
        <f>'Total non-lgt'!D196</f>
        <v>33185574.099330001</v>
      </c>
      <c r="E196" s="5">
        <f>'Total non-lgt'!E196</f>
        <v>135539.4601005</v>
      </c>
      <c r="F196" s="5">
        <f>'Total non-lgt'!F196</f>
        <v>1705697.7806800001</v>
      </c>
      <c r="G196" s="5">
        <f>'Total non-lgt'!G196</f>
        <v>2335690.6635600002</v>
      </c>
      <c r="H196" s="5">
        <f>'Total non-lgt'!H196</f>
        <v>14907.628746</v>
      </c>
      <c r="I196" s="5">
        <f>SUM('Total non-lgt'!I196:J196)</f>
        <v>10532484.434450001</v>
      </c>
      <c r="J196" s="5">
        <f>'Total non-lgt'!K196</f>
        <v>76039.931750000003</v>
      </c>
      <c r="K196" s="5">
        <f>'Total non-lgt'!L196</f>
        <v>340192.34609677934</v>
      </c>
      <c r="L196" s="5">
        <f>SUM('Total non-lgt'!M196:N196)</f>
        <v>2090124.0902927432</v>
      </c>
      <c r="M196" s="5">
        <f>SUM('Total non-lgt'!O196:P196)+'Total non-lgt'!AF196</f>
        <v>904482.26257686608</v>
      </c>
      <c r="N196" s="5">
        <f>'Total non-lgt'!Q196</f>
        <v>491638.64456612128</v>
      </c>
      <c r="O196" s="5">
        <f>'Total non-lgt'!R196</f>
        <v>1930.6016400000001</v>
      </c>
      <c r="P196" s="5">
        <f>SUM('Total non-lgt'!S196:T196)</f>
        <v>226344.75115</v>
      </c>
      <c r="Q196" s="5">
        <f>'Total non-lgt'!U196</f>
        <v>6938.2732500000002</v>
      </c>
      <c r="R196" s="5">
        <f>'Total non-lgt'!V196</f>
        <v>2369.5163139345809</v>
      </c>
      <c r="S196" s="5">
        <f>SUM('Total non-lgt'!W196:X196)</f>
        <v>239869.01295067131</v>
      </c>
      <c r="T196" s="5">
        <f>SUM('Total non-lgt'!Y196:Z196)</f>
        <v>735816.50693735457</v>
      </c>
      <c r="U196" s="5">
        <f>'Total non-lgt'!AA196</f>
        <v>3214293.9429529808</v>
      </c>
      <c r="V196" s="5">
        <f>SUM('Total non-lgt'!AB196:AC196)</f>
        <v>35592.074180000003</v>
      </c>
      <c r="W196" s="5">
        <f>'Total non-lgt'!AD196</f>
        <v>115838.37</v>
      </c>
      <c r="X196" s="5">
        <f>'Total non-lgt'!AE196</f>
        <v>80000</v>
      </c>
      <c r="Y196" s="5">
        <f>lighting!D196</f>
        <v>243558</v>
      </c>
      <c r="Z196" s="5">
        <f>lighting!E196</f>
        <v>642522</v>
      </c>
      <c r="AA196" s="5">
        <f>lighting!F196</f>
        <v>6353</v>
      </c>
      <c r="AB196" s="5">
        <f>lighting!G196</f>
        <v>160768</v>
      </c>
      <c r="AC196" s="5">
        <f>lighting!H196</f>
        <v>5733</v>
      </c>
      <c r="AD196" s="5">
        <f>lighting!I196</f>
        <v>1</v>
      </c>
      <c r="AE196" s="5">
        <f>lighting!J196</f>
        <v>260075</v>
      </c>
    </row>
    <row r="197" spans="2:31">
      <c r="B197" s="4">
        <v>9</v>
      </c>
      <c r="C197" s="4">
        <v>2027</v>
      </c>
      <c r="D197" s="5">
        <f>'Total non-lgt'!D197</f>
        <v>31972350.85001</v>
      </c>
      <c r="E197" s="5">
        <f>'Total non-lgt'!E197</f>
        <v>127958.86596150001</v>
      </c>
      <c r="F197" s="5">
        <f>'Total non-lgt'!F197</f>
        <v>1619985.18664</v>
      </c>
      <c r="G197" s="5">
        <f>'Total non-lgt'!G197</f>
        <v>2292627.8983200002</v>
      </c>
      <c r="H197" s="5">
        <f>'Total non-lgt'!H197</f>
        <v>14606.141868000001</v>
      </c>
      <c r="I197" s="5">
        <f>SUM('Total non-lgt'!I197:J197)</f>
        <v>10812323.2501</v>
      </c>
      <c r="J197" s="5">
        <f>'Total non-lgt'!K197</f>
        <v>72431.065750000009</v>
      </c>
      <c r="K197" s="5">
        <f>'Total non-lgt'!L197</f>
        <v>336849.83952888846</v>
      </c>
      <c r="L197" s="5">
        <f>SUM('Total non-lgt'!M197:N197)</f>
        <v>2100045.4817194329</v>
      </c>
      <c r="M197" s="5">
        <f>SUM('Total non-lgt'!O197:P197)+'Total non-lgt'!AF197</f>
        <v>872182.6728725963</v>
      </c>
      <c r="N197" s="5">
        <f>'Total non-lgt'!Q197</f>
        <v>411080.57615118392</v>
      </c>
      <c r="O197" s="5">
        <f>'Total non-lgt'!R197</f>
        <v>2038.0984800000001</v>
      </c>
      <c r="P197" s="5">
        <f>SUM('Total non-lgt'!S197:T197)</f>
        <v>223680.61685000002</v>
      </c>
      <c r="Q197" s="5">
        <f>'Total non-lgt'!U197</f>
        <v>6754.4657500000003</v>
      </c>
      <c r="R197" s="5">
        <f>'Total non-lgt'!V197</f>
        <v>2244.6877109516231</v>
      </c>
      <c r="S197" s="5">
        <f>SUM('Total non-lgt'!W197:X197)</f>
        <v>237150.31298921956</v>
      </c>
      <c r="T197" s="5">
        <f>SUM('Total non-lgt'!Y197:Z197)</f>
        <v>687913.21191313455</v>
      </c>
      <c r="U197" s="5">
        <f>'Total non-lgt'!AA197</f>
        <v>3219638.1467893105</v>
      </c>
      <c r="V197" s="5">
        <f>SUM('Total non-lgt'!AB197:AC197)</f>
        <v>36723.321940000002</v>
      </c>
      <c r="W197" s="5">
        <f>'Total non-lgt'!AD197</f>
        <v>115838.37</v>
      </c>
      <c r="X197" s="5">
        <f>'Total non-lgt'!AE197</f>
        <v>80000</v>
      </c>
      <c r="Y197" s="5">
        <f>lighting!D197</f>
        <v>243558</v>
      </c>
      <c r="Z197" s="5">
        <f>lighting!E197</f>
        <v>643057</v>
      </c>
      <c r="AA197" s="5">
        <f>lighting!F197</f>
        <v>6353</v>
      </c>
      <c r="AB197" s="5">
        <f>lighting!G197</f>
        <v>160768</v>
      </c>
      <c r="AC197" s="5">
        <f>lighting!H197</f>
        <v>5733</v>
      </c>
      <c r="AD197" s="5">
        <f>lighting!I197</f>
        <v>1</v>
      </c>
      <c r="AE197" s="5">
        <f>lighting!J197</f>
        <v>260075</v>
      </c>
    </row>
    <row r="198" spans="2:31">
      <c r="B198" s="4">
        <v>10</v>
      </c>
      <c r="C198" s="4">
        <v>2027</v>
      </c>
      <c r="D198" s="5">
        <f>'Total non-lgt'!D198</f>
        <v>27110783.531690001</v>
      </c>
      <c r="E198" s="5">
        <f>'Total non-lgt'!E198</f>
        <v>105472.627926</v>
      </c>
      <c r="F198" s="5">
        <f>'Total non-lgt'!F198</f>
        <v>1334723.97046</v>
      </c>
      <c r="G198" s="5">
        <f>'Total non-lgt'!G198</f>
        <v>2057280.81012</v>
      </c>
      <c r="H198" s="5">
        <f>'Total non-lgt'!H198</f>
        <v>12958.092234</v>
      </c>
      <c r="I198" s="5">
        <f>SUM('Total non-lgt'!I198:J198)</f>
        <v>10395132.08</v>
      </c>
      <c r="J198" s="5">
        <f>'Total non-lgt'!K198</f>
        <v>64387.193750000006</v>
      </c>
      <c r="K198" s="5">
        <f>'Total non-lgt'!L198</f>
        <v>276551.57711707783</v>
      </c>
      <c r="L198" s="5">
        <f>SUM('Total non-lgt'!M198:N198)</f>
        <v>1953477.4884782825</v>
      </c>
      <c r="M198" s="5">
        <f>SUM('Total non-lgt'!O198:P198)+'Total non-lgt'!AF198</f>
        <v>818357.17221930146</v>
      </c>
      <c r="N198" s="5">
        <f>'Total non-lgt'!Q198</f>
        <v>265061.50717811927</v>
      </c>
      <c r="O198" s="5">
        <f>'Total non-lgt'!R198</f>
        <v>1737.53712</v>
      </c>
      <c r="P198" s="5">
        <f>SUM('Total non-lgt'!S198:T198)</f>
        <v>208713.03199999998</v>
      </c>
      <c r="Q198" s="5">
        <f>'Total non-lgt'!U198</f>
        <v>6650.4842500000004</v>
      </c>
      <c r="R198" s="5">
        <f>'Total non-lgt'!V198</f>
        <v>1606.9967116960113</v>
      </c>
      <c r="S198" s="5">
        <f>SUM('Total non-lgt'!W198:X198)</f>
        <v>222285.89225404424</v>
      </c>
      <c r="T198" s="5">
        <f>SUM('Total non-lgt'!Y198:Z198)</f>
        <v>643912.17223148851</v>
      </c>
      <c r="U198" s="5">
        <f>'Total non-lgt'!AA198</f>
        <v>1449893.3390693273</v>
      </c>
      <c r="V198" s="5">
        <f>SUM('Total non-lgt'!AB198:AC198)</f>
        <v>31809.880660000003</v>
      </c>
      <c r="W198" s="5">
        <f>'Total non-lgt'!AD198</f>
        <v>186279.886</v>
      </c>
      <c r="X198" s="5">
        <f>'Total non-lgt'!AE198</f>
        <v>80000</v>
      </c>
      <c r="Y198" s="5">
        <f>lighting!D198</f>
        <v>243558</v>
      </c>
      <c r="Z198" s="5">
        <f>lighting!E198</f>
        <v>643593</v>
      </c>
      <c r="AA198" s="5">
        <f>lighting!F198</f>
        <v>6353</v>
      </c>
      <c r="AB198" s="5">
        <f>lighting!G198</f>
        <v>160768</v>
      </c>
      <c r="AC198" s="5">
        <f>lighting!H198</f>
        <v>5733</v>
      </c>
      <c r="AD198" s="5">
        <f>lighting!I198</f>
        <v>1</v>
      </c>
      <c r="AE198" s="5">
        <f>lighting!J198</f>
        <v>260075</v>
      </c>
    </row>
    <row r="199" spans="2:31">
      <c r="B199" s="4">
        <v>11</v>
      </c>
      <c r="C199" s="4">
        <v>2027</v>
      </c>
      <c r="D199" s="5">
        <f>'Total non-lgt'!D199</f>
        <v>20894643.440329999</v>
      </c>
      <c r="E199" s="5">
        <f>'Total non-lgt'!E199</f>
        <v>80186.099163000006</v>
      </c>
      <c r="F199" s="5">
        <f>'Total non-lgt'!F199</f>
        <v>1007269.32223</v>
      </c>
      <c r="G199" s="5">
        <f>'Total non-lgt'!G199</f>
        <v>1693132.5687599999</v>
      </c>
      <c r="H199" s="5">
        <f>'Total non-lgt'!H199</f>
        <v>10406.607606000001</v>
      </c>
      <c r="I199" s="5">
        <f>SUM('Total non-lgt'!I199:J199)</f>
        <v>8909273.6402000003</v>
      </c>
      <c r="J199" s="5">
        <f>'Total non-lgt'!K199</f>
        <v>54819.750249999997</v>
      </c>
      <c r="K199" s="5">
        <f>'Total non-lgt'!L199</f>
        <v>181345.33875999998</v>
      </c>
      <c r="L199" s="5">
        <f>SUM('Total non-lgt'!M199:N199)</f>
        <v>1784008.7734399471</v>
      </c>
      <c r="M199" s="5">
        <f>SUM('Total non-lgt'!O199:P199)+'Total non-lgt'!AF199</f>
        <v>768875.44388692116</v>
      </c>
      <c r="N199" s="5">
        <f>'Total non-lgt'!Q199</f>
        <v>229671.27225640847</v>
      </c>
      <c r="O199" s="5">
        <f>'Total non-lgt'!R199</f>
        <v>1501.1515200000001</v>
      </c>
      <c r="P199" s="5">
        <f>SUM('Total non-lgt'!S199:T199)</f>
        <v>189952.34065000003</v>
      </c>
      <c r="Q199" s="5">
        <f>'Total non-lgt'!U199</f>
        <v>6264.3964999999998</v>
      </c>
      <c r="R199" s="5">
        <f>'Total non-lgt'!V199</f>
        <v>986.80103999999994</v>
      </c>
      <c r="S199" s="5">
        <f>SUM('Total non-lgt'!W199:X199)</f>
        <v>210879.8097549908</v>
      </c>
      <c r="T199" s="5">
        <f>SUM('Total non-lgt'!Y199:Z199)</f>
        <v>579193.01109128853</v>
      </c>
      <c r="U199" s="5">
        <f>'Total non-lgt'!AA199</f>
        <v>1160058.5431999071</v>
      </c>
      <c r="V199" s="5">
        <f>SUM('Total non-lgt'!AB199:AC199)</f>
        <v>34640.25664</v>
      </c>
      <c r="W199" s="5">
        <f>'Total non-lgt'!AD199</f>
        <v>184013.454</v>
      </c>
      <c r="X199" s="5">
        <f>'Total non-lgt'!AE199</f>
        <v>80000</v>
      </c>
      <c r="Y199" s="5">
        <f>lighting!D199</f>
        <v>243558</v>
      </c>
      <c r="Z199" s="5">
        <f>lighting!E199</f>
        <v>644130</v>
      </c>
      <c r="AA199" s="5">
        <f>lighting!F199</f>
        <v>6353</v>
      </c>
      <c r="AB199" s="5">
        <f>lighting!G199</f>
        <v>160768</v>
      </c>
      <c r="AC199" s="5">
        <f>lighting!H199</f>
        <v>5733</v>
      </c>
      <c r="AD199" s="5">
        <f>lighting!I199</f>
        <v>1</v>
      </c>
      <c r="AE199" s="5">
        <f>lighting!J199</f>
        <v>260075</v>
      </c>
    </row>
    <row r="200" spans="2:31">
      <c r="B200" s="4">
        <v>12</v>
      </c>
      <c r="C200" s="4">
        <v>2027</v>
      </c>
      <c r="D200" s="5">
        <f>'Total non-lgt'!D200</f>
        <v>23482253.908989999</v>
      </c>
      <c r="E200" s="5">
        <f>'Total non-lgt'!E200</f>
        <v>91003.699255500003</v>
      </c>
      <c r="F200" s="5">
        <f>'Total non-lgt'!F200</f>
        <v>1161525.7512099999</v>
      </c>
      <c r="G200" s="5">
        <f>'Total non-lgt'!G200</f>
        <v>1793981.7403200001</v>
      </c>
      <c r="H200" s="5">
        <f>'Total non-lgt'!H200</f>
        <v>11109.786389999999</v>
      </c>
      <c r="I200" s="5">
        <f>SUM('Total non-lgt'!I200:J200)</f>
        <v>9030144.1477999985</v>
      </c>
      <c r="J200" s="5">
        <f>'Total non-lgt'!K200</f>
        <v>57262.479749999999</v>
      </c>
      <c r="K200" s="5">
        <f>'Total non-lgt'!L200</f>
        <v>174222.92463999998</v>
      </c>
      <c r="L200" s="5">
        <f>SUM('Total non-lgt'!M200:N200)</f>
        <v>1780386.079922959</v>
      </c>
      <c r="M200" s="5">
        <f>SUM('Total non-lgt'!O200:P200)+'Total non-lgt'!AF200</f>
        <v>752139.52611910552</v>
      </c>
      <c r="N200" s="5">
        <f>'Total non-lgt'!Q200</f>
        <v>238932.86950642327</v>
      </c>
      <c r="O200" s="5">
        <f>'Total non-lgt'!R200</f>
        <v>1661.0048400000001</v>
      </c>
      <c r="P200" s="5">
        <f>SUM('Total non-lgt'!S200:T200)</f>
        <v>195367.88324999998</v>
      </c>
      <c r="Q200" s="5">
        <f>'Total non-lgt'!U200</f>
        <v>6127.3010000000004</v>
      </c>
      <c r="R200" s="5">
        <f>'Total non-lgt'!V200</f>
        <v>940.17445999999995</v>
      </c>
      <c r="S200" s="5">
        <f>SUM('Total non-lgt'!W200:X200)</f>
        <v>209768.83470553957</v>
      </c>
      <c r="T200" s="5">
        <f>SUM('Total non-lgt'!Y200:Z200)</f>
        <v>570687.35254512064</v>
      </c>
      <c r="U200" s="5">
        <f>'Total non-lgt'!AA200</f>
        <v>1250097.704426955</v>
      </c>
      <c r="V200" s="5">
        <f>SUM('Total non-lgt'!AB200:AC200)</f>
        <v>23743.95406</v>
      </c>
      <c r="W200" s="5">
        <f>'Total non-lgt'!AD200</f>
        <v>115838.37</v>
      </c>
      <c r="X200" s="5">
        <f>'Total non-lgt'!AE200</f>
        <v>80000</v>
      </c>
      <c r="Y200" s="5">
        <f>lighting!D200</f>
        <v>243558</v>
      </c>
      <c r="Z200" s="5">
        <f>lighting!E200</f>
        <v>644666</v>
      </c>
      <c r="AA200" s="5">
        <f>lighting!F200</f>
        <v>6353</v>
      </c>
      <c r="AB200" s="5">
        <f>lighting!G200</f>
        <v>160768</v>
      </c>
      <c r="AC200" s="5">
        <f>lighting!H200</f>
        <v>5733</v>
      </c>
      <c r="AD200" s="5">
        <f>lighting!I200</f>
        <v>1</v>
      </c>
      <c r="AE200" s="5">
        <f>lighting!J200</f>
        <v>260075</v>
      </c>
    </row>
    <row r="201" spans="2:31">
      <c r="B201" s="4">
        <v>1</v>
      </c>
      <c r="C201" s="4">
        <v>2028</v>
      </c>
      <c r="D201" s="5">
        <f>'Total non-lgt'!D201</f>
        <v>27726840.192080002</v>
      </c>
      <c r="E201" s="5">
        <f>'Total non-lgt'!E201</f>
        <v>106642.45485150001</v>
      </c>
      <c r="F201" s="5">
        <f>'Total non-lgt'!F201</f>
        <v>1383751.30788</v>
      </c>
      <c r="G201" s="5">
        <f>'Total non-lgt'!G201</f>
        <v>1979414.3269200001</v>
      </c>
      <c r="H201" s="5">
        <f>'Total non-lgt'!H201</f>
        <v>12398.810742</v>
      </c>
      <c r="I201" s="5">
        <f>SUM('Total non-lgt'!I201:J201)</f>
        <v>9142060.8008999992</v>
      </c>
      <c r="J201" s="5">
        <f>'Total non-lgt'!K201</f>
        <v>58344.094500000007</v>
      </c>
      <c r="K201" s="5">
        <f>'Total non-lgt'!L201</f>
        <v>179022.93494000001</v>
      </c>
      <c r="L201" s="5">
        <f>SUM('Total non-lgt'!M201:N201)</f>
        <v>1748946.9796729588</v>
      </c>
      <c r="M201" s="5">
        <f>SUM('Total non-lgt'!O201:P201)+'Total non-lgt'!AF201</f>
        <v>753915.80240785342</v>
      </c>
      <c r="N201" s="5">
        <f>'Total non-lgt'!Q201</f>
        <v>258542.95745368156</v>
      </c>
      <c r="O201" s="5">
        <f>'Total non-lgt'!R201</f>
        <v>1912.33548</v>
      </c>
      <c r="P201" s="5">
        <f>SUM('Total non-lgt'!S201:T201)</f>
        <v>197657.61674999999</v>
      </c>
      <c r="Q201" s="5">
        <f>'Total non-lgt'!U201</f>
        <v>6011.0619999999999</v>
      </c>
      <c r="R201" s="5">
        <f>'Total non-lgt'!V201</f>
        <v>889.77215999999999</v>
      </c>
      <c r="S201" s="5">
        <f>SUM('Total non-lgt'!W201:X201)</f>
        <v>206576.5348790446</v>
      </c>
      <c r="T201" s="5">
        <f>SUM('Total non-lgt'!Y201:Z201)</f>
        <v>505039.01682002528</v>
      </c>
      <c r="U201" s="5">
        <f>'Total non-lgt'!AA201</f>
        <v>1357947.0038083468</v>
      </c>
      <c r="V201" s="5">
        <f>SUM('Total non-lgt'!AB201:AC201)</f>
        <v>37270.314480000001</v>
      </c>
      <c r="W201" s="5">
        <f>'Total non-lgt'!AD201</f>
        <v>115838.37</v>
      </c>
      <c r="X201" s="5">
        <f>'Total non-lgt'!AE201</f>
        <v>80000</v>
      </c>
      <c r="Y201" s="5">
        <f>lighting!D201</f>
        <v>243558</v>
      </c>
      <c r="Z201" s="5">
        <f>lighting!E201</f>
        <v>645204</v>
      </c>
      <c r="AA201" s="5">
        <f>lighting!F201</f>
        <v>6353</v>
      </c>
      <c r="AB201" s="5">
        <f>lighting!G201</f>
        <v>160768</v>
      </c>
      <c r="AC201" s="5">
        <f>lighting!H201</f>
        <v>5733</v>
      </c>
      <c r="AD201" s="5">
        <f>lighting!I201</f>
        <v>1</v>
      </c>
      <c r="AE201" s="5">
        <f>lighting!J201</f>
        <v>260075</v>
      </c>
    </row>
    <row r="202" spans="2:31">
      <c r="B202" s="4">
        <v>2</v>
      </c>
      <c r="C202" s="4">
        <v>2028</v>
      </c>
      <c r="D202" s="5">
        <f>'Total non-lgt'!D202</f>
        <v>25914614.992830001</v>
      </c>
      <c r="E202" s="5">
        <f>'Total non-lgt'!E202</f>
        <v>97629.821177999998</v>
      </c>
      <c r="F202" s="5">
        <f>'Total non-lgt'!F202</f>
        <v>1271359.0996600001</v>
      </c>
      <c r="G202" s="5">
        <f>'Total non-lgt'!G202</f>
        <v>1890835.02144</v>
      </c>
      <c r="H202" s="5">
        <f>'Total non-lgt'!H202</f>
        <v>11771.990856</v>
      </c>
      <c r="I202" s="5">
        <f>SUM('Total non-lgt'!I202:J202)</f>
        <v>9004825.3513999991</v>
      </c>
      <c r="J202" s="5">
        <f>'Total non-lgt'!K202</f>
        <v>56754.703000000001</v>
      </c>
      <c r="K202" s="5">
        <f>'Total non-lgt'!L202</f>
        <v>180057.83069999999</v>
      </c>
      <c r="L202" s="5">
        <f>SUM('Total non-lgt'!M202:N202)</f>
        <v>1734287.3660049485</v>
      </c>
      <c r="M202" s="5">
        <f>SUM('Total non-lgt'!O202:P202)+'Total non-lgt'!AF202</f>
        <v>744039.20203550276</v>
      </c>
      <c r="N202" s="5">
        <f>'Total non-lgt'!Q202</f>
        <v>237454.30919209699</v>
      </c>
      <c r="O202" s="5">
        <f>'Total non-lgt'!R202</f>
        <v>1928.7457200000001</v>
      </c>
      <c r="P202" s="5">
        <f>SUM('Total non-lgt'!S202:T202)</f>
        <v>194344.62059999999</v>
      </c>
      <c r="Q202" s="5">
        <f>'Total non-lgt'!U202</f>
        <v>5875.3950000000004</v>
      </c>
      <c r="R202" s="5">
        <f>'Total non-lgt'!V202</f>
        <v>1085.7534000000001</v>
      </c>
      <c r="S202" s="5">
        <f>SUM('Total non-lgt'!W202:X202)</f>
        <v>204428.44286091204</v>
      </c>
      <c r="T202" s="5">
        <f>SUM('Total non-lgt'!Y202:Z202)</f>
        <v>525988.72944853618</v>
      </c>
      <c r="U202" s="5">
        <f>'Total non-lgt'!AA202</f>
        <v>1097087.9639057422</v>
      </c>
      <c r="V202" s="5">
        <f>SUM('Total non-lgt'!AB202:AC202)</f>
        <v>34933.758860000002</v>
      </c>
      <c r="W202" s="5">
        <f>'Total non-lgt'!AD202</f>
        <v>115838.37</v>
      </c>
      <c r="X202" s="5">
        <f>'Total non-lgt'!AE202</f>
        <v>80000</v>
      </c>
      <c r="Y202" s="5">
        <f>lighting!D202</f>
        <v>243558</v>
      </c>
      <c r="Z202" s="5">
        <f>lighting!E202</f>
        <v>645741</v>
      </c>
      <c r="AA202" s="5">
        <f>lighting!F202</f>
        <v>6353</v>
      </c>
      <c r="AB202" s="5">
        <f>lighting!G202</f>
        <v>160768</v>
      </c>
      <c r="AC202" s="5">
        <f>lighting!H202</f>
        <v>5733</v>
      </c>
      <c r="AD202" s="5">
        <f>lighting!I202</f>
        <v>1</v>
      </c>
      <c r="AE202" s="5">
        <f>lighting!J202</f>
        <v>260075</v>
      </c>
    </row>
    <row r="203" spans="2:31">
      <c r="B203" s="4">
        <v>3</v>
      </c>
      <c r="C203" s="4">
        <v>2028</v>
      </c>
      <c r="D203" s="5">
        <f>'Total non-lgt'!D203</f>
        <v>22836520.039000001</v>
      </c>
      <c r="E203" s="5">
        <f>'Total non-lgt'!E203</f>
        <v>84379.91084550001</v>
      </c>
      <c r="F203" s="5">
        <f>'Total non-lgt'!F203</f>
        <v>1098659.4632100002</v>
      </c>
      <c r="G203" s="5">
        <f>'Total non-lgt'!G203</f>
        <v>1736016.7540800001</v>
      </c>
      <c r="H203" s="5">
        <f>'Total non-lgt'!H203</f>
        <v>10683.838098</v>
      </c>
      <c r="I203" s="5">
        <f>SUM('Total non-lgt'!I203:J203)</f>
        <v>8640184.3639500011</v>
      </c>
      <c r="J203" s="5">
        <f>'Total non-lgt'!K203</f>
        <v>52019.776249999995</v>
      </c>
      <c r="K203" s="5">
        <f>'Total non-lgt'!L203</f>
        <v>180218.76344000001</v>
      </c>
      <c r="L203" s="5">
        <f>SUM('Total non-lgt'!M203:N203)</f>
        <v>1780153.1908258402</v>
      </c>
      <c r="M203" s="5">
        <f>SUM('Total non-lgt'!O203:P203)+'Total non-lgt'!AF203</f>
        <v>765117.99525850662</v>
      </c>
      <c r="N203" s="5">
        <f>'Total non-lgt'!Q203</f>
        <v>254003.81217704029</v>
      </c>
      <c r="O203" s="5">
        <f>'Total non-lgt'!R203</f>
        <v>1922.7872400000001</v>
      </c>
      <c r="P203" s="5">
        <f>SUM('Total non-lgt'!S203:T203)</f>
        <v>196157.12635000001</v>
      </c>
      <c r="Q203" s="5">
        <f>'Total non-lgt'!U203</f>
        <v>6134.8632500000003</v>
      </c>
      <c r="R203" s="5">
        <f>'Total non-lgt'!V203</f>
        <v>1044.5054399999999</v>
      </c>
      <c r="S203" s="5">
        <f>SUM('Total non-lgt'!W203:X203)</f>
        <v>208542.68923483187</v>
      </c>
      <c r="T203" s="5">
        <f>SUM('Total non-lgt'!Y203:Z203)</f>
        <v>524063.65486258251</v>
      </c>
      <c r="U203" s="5">
        <f>'Total non-lgt'!AA203</f>
        <v>1331983.7501850012</v>
      </c>
      <c r="V203" s="5">
        <f>SUM('Total non-lgt'!AB203:AC203)</f>
        <v>34611.507440000001</v>
      </c>
      <c r="W203" s="5">
        <f>'Total non-lgt'!AD203</f>
        <v>115838.37</v>
      </c>
      <c r="X203" s="5">
        <f>'Total non-lgt'!AE203</f>
        <v>80000</v>
      </c>
      <c r="Y203" s="5">
        <f>lighting!D203</f>
        <v>243558</v>
      </c>
      <c r="Z203" s="5">
        <f>lighting!E203</f>
        <v>646279</v>
      </c>
      <c r="AA203" s="5">
        <f>lighting!F203</f>
        <v>6353</v>
      </c>
      <c r="AB203" s="5">
        <f>lighting!G203</f>
        <v>160768</v>
      </c>
      <c r="AC203" s="5">
        <f>lighting!H203</f>
        <v>5733</v>
      </c>
      <c r="AD203" s="5">
        <f>lighting!I203</f>
        <v>1</v>
      </c>
      <c r="AE203" s="5">
        <f>lighting!J203</f>
        <v>260075</v>
      </c>
    </row>
    <row r="204" spans="2:31">
      <c r="B204" s="4">
        <v>4</v>
      </c>
      <c r="C204" s="4">
        <v>2028</v>
      </c>
      <c r="D204" s="5">
        <f>'Total non-lgt'!D204</f>
        <v>21756543.687580001</v>
      </c>
      <c r="E204" s="5">
        <f>'Total non-lgt'!E204</f>
        <v>79602.742371</v>
      </c>
      <c r="F204" s="5">
        <f>'Total non-lgt'!F204</f>
        <v>1041262.57677</v>
      </c>
      <c r="G204" s="5">
        <f>'Total non-lgt'!G204</f>
        <v>1732033.5226799999</v>
      </c>
      <c r="H204" s="5">
        <f>'Total non-lgt'!H204</f>
        <v>10650.402234000001</v>
      </c>
      <c r="I204" s="5">
        <f>SUM('Total non-lgt'!I204:J204)</f>
        <v>8572320.3557000011</v>
      </c>
      <c r="J204" s="5">
        <f>'Total non-lgt'!K204</f>
        <v>55183.993499999997</v>
      </c>
      <c r="K204" s="5">
        <f>'Total non-lgt'!L204</f>
        <v>189370.18417999998</v>
      </c>
      <c r="L204" s="5">
        <f>SUM('Total non-lgt'!M204:N204)</f>
        <v>1842819.2672361191</v>
      </c>
      <c r="M204" s="5">
        <f>SUM('Total non-lgt'!O204:P204)+'Total non-lgt'!AF204</f>
        <v>791134.8480746469</v>
      </c>
      <c r="N204" s="5">
        <f>'Total non-lgt'!Q204</f>
        <v>258330.98864135589</v>
      </c>
      <c r="O204" s="5">
        <f>'Total non-lgt'!R204</f>
        <v>1879.0754400000001</v>
      </c>
      <c r="P204" s="5">
        <f>SUM('Total non-lgt'!S204:T204)</f>
        <v>199327.87844999999</v>
      </c>
      <c r="Q204" s="5">
        <f>'Total non-lgt'!U204</f>
        <v>6170.8095000000003</v>
      </c>
      <c r="R204" s="5">
        <f>'Total non-lgt'!V204</f>
        <v>992.71395999999993</v>
      </c>
      <c r="S204" s="5">
        <f>SUM('Total non-lgt'!W204:X204)</f>
        <v>213919.59346990613</v>
      </c>
      <c r="T204" s="5">
        <f>SUM('Total non-lgt'!Y204:Z204)</f>
        <v>573764.51571202488</v>
      </c>
      <c r="U204" s="5">
        <f>'Total non-lgt'!AA204</f>
        <v>1331270.1234781155</v>
      </c>
      <c r="V204" s="5">
        <f>SUM('Total non-lgt'!AB204:AC204)</f>
        <v>30047.046179999998</v>
      </c>
      <c r="W204" s="5">
        <f>'Total non-lgt'!AD204</f>
        <v>115838.37</v>
      </c>
      <c r="X204" s="5">
        <f>'Total non-lgt'!AE204</f>
        <v>80000</v>
      </c>
      <c r="Y204" s="5">
        <f>lighting!D204</f>
        <v>243558</v>
      </c>
      <c r="Z204" s="5">
        <f>lighting!E204</f>
        <v>646818</v>
      </c>
      <c r="AA204" s="5">
        <f>lighting!F204</f>
        <v>6353</v>
      </c>
      <c r="AB204" s="5">
        <f>lighting!G204</f>
        <v>160768</v>
      </c>
      <c r="AC204" s="5">
        <f>lighting!H204</f>
        <v>5733</v>
      </c>
      <c r="AD204" s="5">
        <f>lighting!I204</f>
        <v>1</v>
      </c>
      <c r="AE204" s="5">
        <f>lighting!J204</f>
        <v>260075</v>
      </c>
    </row>
    <row r="205" spans="2:31">
      <c r="B205" s="4">
        <v>5</v>
      </c>
      <c r="C205" s="4">
        <v>2028</v>
      </c>
      <c r="D205" s="5">
        <f>'Total non-lgt'!D205</f>
        <v>22698032.444800001</v>
      </c>
      <c r="E205" s="5">
        <f>'Total non-lgt'!E205</f>
        <v>84578.610396000004</v>
      </c>
      <c r="F205" s="5">
        <f>'Total non-lgt'!F205</f>
        <v>1119873.1693600002</v>
      </c>
      <c r="G205" s="5">
        <f>'Total non-lgt'!G205</f>
        <v>1830799.8344400001</v>
      </c>
      <c r="H205" s="5">
        <f>'Total non-lgt'!H205</f>
        <v>11334.145140000001</v>
      </c>
      <c r="I205" s="5">
        <f>SUM('Total non-lgt'!I205:J205)</f>
        <v>9126080.84925</v>
      </c>
      <c r="J205" s="5">
        <f>'Total non-lgt'!K205</f>
        <v>60024.191500000001</v>
      </c>
      <c r="K205" s="5">
        <f>'Total non-lgt'!L205</f>
        <v>199198.90992000001</v>
      </c>
      <c r="L205" s="5">
        <f>SUM('Total non-lgt'!M205:N205)</f>
        <v>1910307.3649162916</v>
      </c>
      <c r="M205" s="5">
        <f>SUM('Total non-lgt'!O205:P205)+'Total non-lgt'!AF205</f>
        <v>808155.23411653889</v>
      </c>
      <c r="N205" s="5">
        <f>'Total non-lgt'!Q205</f>
        <v>248175.12897479598</v>
      </c>
      <c r="O205" s="5">
        <f>'Total non-lgt'!R205</f>
        <v>1562.5922399999999</v>
      </c>
      <c r="P205" s="5">
        <f>SUM('Total non-lgt'!S205:T205)</f>
        <v>207940.91485</v>
      </c>
      <c r="Q205" s="5">
        <f>'Total non-lgt'!U205</f>
        <v>6646.0372500000003</v>
      </c>
      <c r="R205" s="5">
        <f>'Total non-lgt'!V205</f>
        <v>1356.3229200000001</v>
      </c>
      <c r="S205" s="5">
        <f>SUM('Total non-lgt'!W205:X205)</f>
        <v>224029.65289142821</v>
      </c>
      <c r="T205" s="5">
        <f>SUM('Total non-lgt'!Y205:Z205)</f>
        <v>634827.87546557107</v>
      </c>
      <c r="U205" s="5">
        <f>'Total non-lgt'!AA205</f>
        <v>1395002.0623915866</v>
      </c>
      <c r="V205" s="5">
        <f>SUM('Total non-lgt'!AB205:AC205)</f>
        <v>36508.26296</v>
      </c>
      <c r="W205" s="5">
        <f>'Total non-lgt'!AD205</f>
        <v>115838.37</v>
      </c>
      <c r="X205" s="5">
        <f>'Total non-lgt'!AE205</f>
        <v>80000</v>
      </c>
      <c r="Y205" s="5">
        <f>lighting!D205</f>
        <v>243558</v>
      </c>
      <c r="Z205" s="5">
        <f>lighting!E205</f>
        <v>647357</v>
      </c>
      <c r="AA205" s="5">
        <f>lighting!F205</f>
        <v>6353</v>
      </c>
      <c r="AB205" s="5">
        <f>lighting!G205</f>
        <v>160768</v>
      </c>
      <c r="AC205" s="5">
        <f>lighting!H205</f>
        <v>5733</v>
      </c>
      <c r="AD205" s="5">
        <f>lighting!I205</f>
        <v>1</v>
      </c>
      <c r="AE205" s="5">
        <f>lighting!J205</f>
        <v>260075</v>
      </c>
    </row>
    <row r="206" spans="2:31">
      <c r="B206" s="4">
        <v>6</v>
      </c>
      <c r="C206" s="4">
        <v>2028</v>
      </c>
      <c r="D206" s="5">
        <f>'Total non-lgt'!D206</f>
        <v>29523315.94086</v>
      </c>
      <c r="E206" s="5">
        <f>'Total non-lgt'!E206</f>
        <v>110623.026243</v>
      </c>
      <c r="F206" s="5">
        <f>'Total non-lgt'!F206</f>
        <v>1497854.8713700001</v>
      </c>
      <c r="G206" s="5">
        <f>'Total non-lgt'!G206</f>
        <v>2173470.5543999998</v>
      </c>
      <c r="H206" s="5">
        <f>'Total non-lgt'!H206</f>
        <v>13716.501732000001</v>
      </c>
      <c r="I206" s="5">
        <f>SUM('Total non-lgt'!I206:J206)</f>
        <v>10151073.59825</v>
      </c>
      <c r="J206" s="5">
        <f>'Total non-lgt'!K206</f>
        <v>71991.439500000008</v>
      </c>
      <c r="K206" s="5">
        <f>'Total non-lgt'!L206</f>
        <v>277094.39354250609</v>
      </c>
      <c r="L206" s="5">
        <f>SUM('Total non-lgt'!M206:N206)</f>
        <v>2087431.7072014264</v>
      </c>
      <c r="M206" s="5">
        <f>SUM('Total non-lgt'!O206:P206)+'Total non-lgt'!AF206</f>
        <v>865224.31475036568</v>
      </c>
      <c r="N206" s="5">
        <f>'Total non-lgt'!Q206</f>
        <v>438068.78803743707</v>
      </c>
      <c r="O206" s="5">
        <f>'Total non-lgt'!R206</f>
        <v>1738.0255200000001</v>
      </c>
      <c r="P206" s="5">
        <f>SUM('Total non-lgt'!S206:T206)</f>
        <v>221703.41214999999</v>
      </c>
      <c r="Q206" s="5">
        <f>'Total non-lgt'!U206</f>
        <v>6741.5542500000001</v>
      </c>
      <c r="R206" s="5">
        <f>'Total non-lgt'!V206</f>
        <v>1559.7570818711838</v>
      </c>
      <c r="S206" s="5">
        <f>SUM('Total non-lgt'!W206:X206)</f>
        <v>236314.25609775205</v>
      </c>
      <c r="T206" s="5">
        <f>SUM('Total non-lgt'!Y206:Z206)</f>
        <v>667032.52517403755</v>
      </c>
      <c r="U206" s="5">
        <f>'Total non-lgt'!AA206</f>
        <v>2720402.5161209395</v>
      </c>
      <c r="V206" s="5">
        <f>SUM('Total non-lgt'!AB206:AC206)</f>
        <v>31642.410019999999</v>
      </c>
      <c r="W206" s="5">
        <f>'Total non-lgt'!AD206</f>
        <v>115838.37</v>
      </c>
      <c r="X206" s="5">
        <f>'Total non-lgt'!AE206</f>
        <v>80000</v>
      </c>
      <c r="Y206" s="5">
        <f>lighting!D206</f>
        <v>243558</v>
      </c>
      <c r="Z206" s="5">
        <f>lighting!E206</f>
        <v>647897</v>
      </c>
      <c r="AA206" s="5">
        <f>lighting!F206</f>
        <v>6353</v>
      </c>
      <c r="AB206" s="5">
        <f>lighting!G206</f>
        <v>160768</v>
      </c>
      <c r="AC206" s="5">
        <f>lighting!H206</f>
        <v>5733</v>
      </c>
      <c r="AD206" s="5">
        <f>lighting!I206</f>
        <v>1</v>
      </c>
      <c r="AE206" s="5">
        <f>lighting!J206</f>
        <v>260075</v>
      </c>
    </row>
    <row r="207" spans="2:31">
      <c r="B207" s="4">
        <v>7</v>
      </c>
      <c r="C207" s="4">
        <v>2028</v>
      </c>
      <c r="D207" s="5">
        <f>'Total non-lgt'!D207</f>
        <v>33491594.764710002</v>
      </c>
      <c r="E207" s="5">
        <f>'Total non-lgt'!E207</f>
        <v>124728.562095</v>
      </c>
      <c r="F207" s="5">
        <f>'Total non-lgt'!F207</f>
        <v>1711613.87965</v>
      </c>
      <c r="G207" s="5">
        <f>'Total non-lgt'!G207</f>
        <v>2346479.0605199998</v>
      </c>
      <c r="H207" s="5">
        <f>'Total non-lgt'!H207</f>
        <v>14916.244122</v>
      </c>
      <c r="I207" s="5">
        <f>SUM('Total non-lgt'!I207:J207)</f>
        <v>10602681.609099999</v>
      </c>
      <c r="J207" s="5">
        <f>'Total non-lgt'!K207</f>
        <v>74073.563500000004</v>
      </c>
      <c r="K207" s="5">
        <f>'Total non-lgt'!L207</f>
        <v>344443.31378455041</v>
      </c>
      <c r="L207" s="5">
        <f>SUM('Total non-lgt'!M207:N207)</f>
        <v>2093335.4032958306</v>
      </c>
      <c r="M207" s="5">
        <f>SUM('Total non-lgt'!O207:P207)+'Total non-lgt'!AF207</f>
        <v>880030.53912747465</v>
      </c>
      <c r="N207" s="5">
        <f>'Total non-lgt'!Q207</f>
        <v>485827.3824585852</v>
      </c>
      <c r="O207" s="5">
        <f>'Total non-lgt'!R207</f>
        <v>1842.10356</v>
      </c>
      <c r="P207" s="5">
        <f>SUM('Total non-lgt'!S207:T207)</f>
        <v>229237.46489999999</v>
      </c>
      <c r="Q207" s="5">
        <f>'Total non-lgt'!U207</f>
        <v>6972.9454999999998</v>
      </c>
      <c r="R207" s="5">
        <f>'Total non-lgt'!V207</f>
        <v>2097.5984518595142</v>
      </c>
      <c r="S207" s="5">
        <f>SUM('Total non-lgt'!W207:X207)</f>
        <v>234469.04975341106</v>
      </c>
      <c r="T207" s="5">
        <f>SUM('Total non-lgt'!Y207:Z207)</f>
        <v>693125.27388709481</v>
      </c>
      <c r="U207" s="5">
        <f>'Total non-lgt'!AA207</f>
        <v>3228502.318553932</v>
      </c>
      <c r="V207" s="5">
        <f>SUM('Total non-lgt'!AB207:AC207)</f>
        <v>33317.603920000001</v>
      </c>
      <c r="W207" s="5">
        <f>'Total non-lgt'!AD207</f>
        <v>115838.37</v>
      </c>
      <c r="X207" s="5">
        <f>'Total non-lgt'!AE207</f>
        <v>80000</v>
      </c>
      <c r="Y207" s="5">
        <f>lighting!D207</f>
        <v>243558</v>
      </c>
      <c r="Z207" s="5">
        <f>lighting!E207</f>
        <v>648436</v>
      </c>
      <c r="AA207" s="5">
        <f>lighting!F207</f>
        <v>6353</v>
      </c>
      <c r="AB207" s="5">
        <f>lighting!G207</f>
        <v>160768</v>
      </c>
      <c r="AC207" s="5">
        <f>lighting!H207</f>
        <v>5733</v>
      </c>
      <c r="AD207" s="5">
        <f>lighting!I207</f>
        <v>1</v>
      </c>
      <c r="AE207" s="5">
        <f>lighting!J207</f>
        <v>260075</v>
      </c>
    </row>
    <row r="208" spans="2:31">
      <c r="B208" s="4">
        <v>8</v>
      </c>
      <c r="C208" s="4">
        <v>2028</v>
      </c>
      <c r="D208" s="5">
        <f>'Total non-lgt'!D208</f>
        <v>33745897.449220002</v>
      </c>
      <c r="E208" s="5">
        <f>'Total non-lgt'!E208</f>
        <v>124304.83015199999</v>
      </c>
      <c r="F208" s="5">
        <f>'Total non-lgt'!F208</f>
        <v>1719916.9653400001</v>
      </c>
      <c r="G208" s="5">
        <f>'Total non-lgt'!G208</f>
        <v>2355457.7110799998</v>
      </c>
      <c r="H208" s="5">
        <f>'Total non-lgt'!H208</f>
        <v>14973.269706000001</v>
      </c>
      <c r="I208" s="5">
        <f>SUM('Total non-lgt'!I208:J208)</f>
        <v>10592502.149850002</v>
      </c>
      <c r="J208" s="5">
        <f>'Total non-lgt'!K208</f>
        <v>75145.950250000009</v>
      </c>
      <c r="K208" s="5">
        <f>'Total non-lgt'!L208</f>
        <v>353800.02082648018</v>
      </c>
      <c r="L208" s="5">
        <f>SUM('Total non-lgt'!M208:N208)</f>
        <v>2165609.1202927432</v>
      </c>
      <c r="M208" s="5">
        <f>SUM('Total non-lgt'!O208:P208)+'Total non-lgt'!AF208</f>
        <v>904482.26257686608</v>
      </c>
      <c r="N208" s="5">
        <f>'Total non-lgt'!Q208</f>
        <v>491638.64456612128</v>
      </c>
      <c r="O208" s="5">
        <f>'Total non-lgt'!R208</f>
        <v>1930.6016400000001</v>
      </c>
      <c r="P208" s="5">
        <f>SUM('Total non-lgt'!S208:T208)</f>
        <v>229020.14265000002</v>
      </c>
      <c r="Q208" s="5">
        <f>'Total non-lgt'!U208</f>
        <v>6938.2732500000002</v>
      </c>
      <c r="R208" s="5">
        <f>'Total non-lgt'!V208</f>
        <v>2369.5163139345809</v>
      </c>
      <c r="S208" s="5">
        <f>SUM('Total non-lgt'!W208:X208)</f>
        <v>239801.88795067131</v>
      </c>
      <c r="T208" s="5">
        <f>SUM('Total non-lgt'!Y208:Z208)</f>
        <v>735764.38193735445</v>
      </c>
      <c r="U208" s="5">
        <f>'Total non-lgt'!AA208</f>
        <v>3210832.7429529806</v>
      </c>
      <c r="V208" s="5">
        <f>SUM('Total non-lgt'!AB208:AC208)</f>
        <v>35581.734179999999</v>
      </c>
      <c r="W208" s="5">
        <f>'Total non-lgt'!AD208</f>
        <v>115838.37</v>
      </c>
      <c r="X208" s="5">
        <f>'Total non-lgt'!AE208</f>
        <v>80000</v>
      </c>
      <c r="Y208" s="5">
        <f>lighting!D208</f>
        <v>243558</v>
      </c>
      <c r="Z208" s="5">
        <f>lighting!E208</f>
        <v>648977</v>
      </c>
      <c r="AA208" s="5">
        <f>lighting!F208</f>
        <v>6353</v>
      </c>
      <c r="AB208" s="5">
        <f>lighting!G208</f>
        <v>160768</v>
      </c>
      <c r="AC208" s="5">
        <f>lighting!H208</f>
        <v>5733</v>
      </c>
      <c r="AD208" s="5">
        <f>lighting!I208</f>
        <v>1</v>
      </c>
      <c r="AE208" s="5">
        <f>lighting!J208</f>
        <v>260075</v>
      </c>
    </row>
    <row r="209" spans="2:31">
      <c r="B209" s="4">
        <v>9</v>
      </c>
      <c r="C209" s="4">
        <v>2028</v>
      </c>
      <c r="D209" s="5">
        <f>'Total non-lgt'!D209</f>
        <v>32503221.853520002</v>
      </c>
      <c r="E209" s="5">
        <f>'Total non-lgt'!E209</f>
        <v>117328.413378</v>
      </c>
      <c r="F209" s="5">
        <f>'Total non-lgt'!F209</f>
        <v>1633365.8378400002</v>
      </c>
      <c r="G209" s="5">
        <f>'Total non-lgt'!G209</f>
        <v>2311972.8705599997</v>
      </c>
      <c r="H209" s="5">
        <f>'Total non-lgt'!H209</f>
        <v>14670.141804000001</v>
      </c>
      <c r="I209" s="5">
        <f>SUM('Total non-lgt'!I209:J209)</f>
        <v>10874865.877200002</v>
      </c>
      <c r="J209" s="5">
        <f>'Total non-lgt'!K209</f>
        <v>70725.432750000007</v>
      </c>
      <c r="K209" s="5">
        <f>'Total non-lgt'!L209</f>
        <v>350605.3429542763</v>
      </c>
      <c r="L209" s="5">
        <f>SUM('Total non-lgt'!M209:N209)</f>
        <v>2175398.7392194332</v>
      </c>
      <c r="M209" s="5">
        <f>SUM('Total non-lgt'!O209:P209)+'Total non-lgt'!AF209</f>
        <v>872182.6728725963</v>
      </c>
      <c r="N209" s="5">
        <f>'Total non-lgt'!Q209</f>
        <v>411080.57615118392</v>
      </c>
      <c r="O209" s="5">
        <f>'Total non-lgt'!R209</f>
        <v>2038.0984800000001</v>
      </c>
      <c r="P209" s="5">
        <f>SUM('Total non-lgt'!S209:T209)</f>
        <v>226320.53685</v>
      </c>
      <c r="Q209" s="5">
        <f>'Total non-lgt'!U209</f>
        <v>6754.4657500000003</v>
      </c>
      <c r="R209" s="5">
        <f>'Total non-lgt'!V209</f>
        <v>2244.6877109516231</v>
      </c>
      <c r="S209" s="5">
        <f>SUM('Total non-lgt'!W209:X209)</f>
        <v>237090.61298921955</v>
      </c>
      <c r="T209" s="5">
        <f>SUM('Total non-lgt'!Y209:Z209)</f>
        <v>687876.01191313472</v>
      </c>
      <c r="U209" s="5">
        <f>'Total non-lgt'!AA209</f>
        <v>3215832.8667893112</v>
      </c>
      <c r="V209" s="5">
        <f>SUM('Total non-lgt'!AB209:AC209)</f>
        <v>36723.321940000002</v>
      </c>
      <c r="W209" s="5">
        <f>'Total non-lgt'!AD209</f>
        <v>115838.37</v>
      </c>
      <c r="X209" s="5">
        <f>'Total non-lgt'!AE209</f>
        <v>80000</v>
      </c>
      <c r="Y209" s="5">
        <f>lighting!D209</f>
        <v>243558</v>
      </c>
      <c r="Z209" s="5">
        <f>lighting!E209</f>
        <v>649518</v>
      </c>
      <c r="AA209" s="5">
        <f>lighting!F209</f>
        <v>6353</v>
      </c>
      <c r="AB209" s="5">
        <f>lighting!G209</f>
        <v>160768</v>
      </c>
      <c r="AC209" s="5">
        <f>lighting!H209</f>
        <v>5733</v>
      </c>
      <c r="AD209" s="5">
        <f>lighting!I209</f>
        <v>1</v>
      </c>
      <c r="AE209" s="5">
        <f>lighting!J209</f>
        <v>260075</v>
      </c>
    </row>
    <row r="210" spans="2:31">
      <c r="B210" s="4">
        <v>10</v>
      </c>
      <c r="C210" s="4">
        <v>2028</v>
      </c>
      <c r="D210" s="5">
        <f>'Total non-lgt'!D210</f>
        <v>27544076.801139999</v>
      </c>
      <c r="E210" s="5">
        <f>'Total non-lgt'!E210</f>
        <v>96662.612238000002</v>
      </c>
      <c r="F210" s="5">
        <f>'Total non-lgt'!F210</f>
        <v>1345314.19692</v>
      </c>
      <c r="G210" s="5">
        <f>'Total non-lgt'!G210</f>
        <v>2074355.26452</v>
      </c>
      <c r="H210" s="5">
        <f>'Total non-lgt'!H210</f>
        <v>13012.656282</v>
      </c>
      <c r="I210" s="5">
        <f>SUM('Total non-lgt'!I210:J210)</f>
        <v>10463178.422600001</v>
      </c>
      <c r="J210" s="5">
        <f>'Total non-lgt'!K210</f>
        <v>62872.113499999992</v>
      </c>
      <c r="K210" s="5">
        <f>'Total non-lgt'!L210</f>
        <v>287540.38025876903</v>
      </c>
      <c r="L210" s="5">
        <f>SUM('Total non-lgt'!M210:N210)</f>
        <v>2016046.5434782826</v>
      </c>
      <c r="M210" s="5">
        <f>SUM('Total non-lgt'!O210:P210)+'Total non-lgt'!AF210</f>
        <v>818357.17221930146</v>
      </c>
      <c r="N210" s="5">
        <f>'Total non-lgt'!Q210</f>
        <v>265061.50717811927</v>
      </c>
      <c r="O210" s="5">
        <f>'Total non-lgt'!R210</f>
        <v>1737.53712</v>
      </c>
      <c r="P210" s="5">
        <f>SUM('Total non-lgt'!S210:T210)</f>
        <v>211178.56625</v>
      </c>
      <c r="Q210" s="5">
        <f>'Total non-lgt'!U210</f>
        <v>6650.4842500000004</v>
      </c>
      <c r="R210" s="5">
        <f>'Total non-lgt'!V210</f>
        <v>1606.9967116960113</v>
      </c>
      <c r="S210" s="5">
        <f>SUM('Total non-lgt'!W210:X210)</f>
        <v>222218.76725404424</v>
      </c>
      <c r="T210" s="5">
        <f>SUM('Total non-lgt'!Y210:Z210)</f>
        <v>643860.0472314884</v>
      </c>
      <c r="U210" s="5">
        <f>'Total non-lgt'!AA210</f>
        <v>1448042.3790693274</v>
      </c>
      <c r="V210" s="5">
        <f>SUM('Total non-lgt'!AB210:AC210)</f>
        <v>31799.540660000002</v>
      </c>
      <c r="W210" s="5">
        <f>'Total non-lgt'!AD210</f>
        <v>186279.886</v>
      </c>
      <c r="X210" s="5">
        <f>'Total non-lgt'!AE210</f>
        <v>80000</v>
      </c>
      <c r="Y210" s="5">
        <f>lighting!D210</f>
        <v>243558</v>
      </c>
      <c r="Z210" s="5">
        <f>lighting!E210</f>
        <v>650059</v>
      </c>
      <c r="AA210" s="5">
        <f>lighting!F210</f>
        <v>6353</v>
      </c>
      <c r="AB210" s="5">
        <f>lighting!G210</f>
        <v>160768</v>
      </c>
      <c r="AC210" s="5">
        <f>lighting!H210</f>
        <v>5733</v>
      </c>
      <c r="AD210" s="5">
        <f>lighting!I210</f>
        <v>1</v>
      </c>
      <c r="AE210" s="5">
        <f>lighting!J210</f>
        <v>260075</v>
      </c>
    </row>
    <row r="211" spans="2:31">
      <c r="B211" s="4">
        <v>11</v>
      </c>
      <c r="C211" s="4">
        <v>2028</v>
      </c>
      <c r="D211" s="5">
        <f>'Total non-lgt'!D211</f>
        <v>21215965.69373</v>
      </c>
      <c r="E211" s="5">
        <f>'Total non-lgt'!E211</f>
        <v>73430.062850999995</v>
      </c>
      <c r="F211" s="5">
        <f>'Total non-lgt'!F211</f>
        <v>1014660.16529</v>
      </c>
      <c r="G211" s="5">
        <f>'Total non-lgt'!G211</f>
        <v>1706618.1842400001</v>
      </c>
      <c r="H211" s="5">
        <f>'Total non-lgt'!H211</f>
        <v>10447.940898000001</v>
      </c>
      <c r="I211" s="5">
        <f>SUM('Total non-lgt'!I211:J211)</f>
        <v>8960670.7807500008</v>
      </c>
      <c r="J211" s="5">
        <f>'Total non-lgt'!K211</f>
        <v>53528.772499999999</v>
      </c>
      <c r="K211" s="5">
        <f>'Total non-lgt'!L211</f>
        <v>188523.943</v>
      </c>
      <c r="L211" s="5">
        <f>SUM('Total non-lgt'!M211:N211)</f>
        <v>1847341.575939947</v>
      </c>
      <c r="M211" s="5">
        <f>SUM('Total non-lgt'!O211:P211)+'Total non-lgt'!AF211</f>
        <v>768875.44388692116</v>
      </c>
      <c r="N211" s="5">
        <f>'Total non-lgt'!Q211</f>
        <v>229671.27225640847</v>
      </c>
      <c r="O211" s="5">
        <f>'Total non-lgt'!R211</f>
        <v>1501.1515200000001</v>
      </c>
      <c r="P211" s="5">
        <f>SUM('Total non-lgt'!S211:T211)</f>
        <v>192193.02415000001</v>
      </c>
      <c r="Q211" s="5">
        <f>'Total non-lgt'!U211</f>
        <v>6264.3964999999998</v>
      </c>
      <c r="R211" s="5">
        <f>'Total non-lgt'!V211</f>
        <v>986.80103999999994</v>
      </c>
      <c r="S211" s="5">
        <f>SUM('Total non-lgt'!W211:X211)</f>
        <v>210820.10975499079</v>
      </c>
      <c r="T211" s="5">
        <f>SUM('Total non-lgt'!Y211:Z211)</f>
        <v>579155.81109128846</v>
      </c>
      <c r="U211" s="5">
        <f>'Total non-lgt'!AA211</f>
        <v>1158347.6631999069</v>
      </c>
      <c r="V211" s="5">
        <f>SUM('Total non-lgt'!AB211:AC211)</f>
        <v>34640.25664</v>
      </c>
      <c r="W211" s="5">
        <f>'Total non-lgt'!AD211</f>
        <v>184013.454</v>
      </c>
      <c r="X211" s="5">
        <f>'Total non-lgt'!AE211</f>
        <v>80000</v>
      </c>
      <c r="Y211" s="5">
        <f>lighting!D211</f>
        <v>243558</v>
      </c>
      <c r="Z211" s="5">
        <f>lighting!E211</f>
        <v>650601</v>
      </c>
      <c r="AA211" s="5">
        <f>lighting!F211</f>
        <v>6353</v>
      </c>
      <c r="AB211" s="5">
        <f>lighting!G211</f>
        <v>160768</v>
      </c>
      <c r="AC211" s="5">
        <f>lighting!H211</f>
        <v>5733</v>
      </c>
      <c r="AD211" s="5">
        <f>lighting!I211</f>
        <v>1</v>
      </c>
      <c r="AE211" s="5">
        <f>lighting!J211</f>
        <v>260075</v>
      </c>
    </row>
    <row r="212" spans="2:31">
      <c r="B212" s="4">
        <v>12</v>
      </c>
      <c r="C212" s="4">
        <v>2028</v>
      </c>
      <c r="D212" s="5">
        <f>'Total non-lgt'!D212</f>
        <v>23856212.396390002</v>
      </c>
      <c r="E212" s="5">
        <f>'Total non-lgt'!E212</f>
        <v>83304.118715999997</v>
      </c>
      <c r="F212" s="5">
        <f>'Total non-lgt'!F212</f>
        <v>1170437.01303</v>
      </c>
      <c r="G212" s="5">
        <f>'Total non-lgt'!G212</f>
        <v>1808454.6564</v>
      </c>
      <c r="H212" s="5">
        <f>'Total non-lgt'!H212</f>
        <v>11154.863268000001</v>
      </c>
      <c r="I212" s="5">
        <f>SUM('Total non-lgt'!I212:J212)</f>
        <v>9089328.5337000024</v>
      </c>
      <c r="J212" s="5">
        <f>'Total non-lgt'!K212</f>
        <v>55916.999250000001</v>
      </c>
      <c r="K212" s="5">
        <f>'Total non-lgt'!L212</f>
        <v>181270.52781999999</v>
      </c>
      <c r="L212" s="5">
        <f>SUM('Total non-lgt'!M212:N212)</f>
        <v>1836394.7299229589</v>
      </c>
      <c r="M212" s="5">
        <f>SUM('Total non-lgt'!O212:P212)+'Total non-lgt'!AF212</f>
        <v>752139.52611910552</v>
      </c>
      <c r="N212" s="5">
        <f>'Total non-lgt'!Q212</f>
        <v>238932.86950642327</v>
      </c>
      <c r="O212" s="5">
        <f>'Total non-lgt'!R212</f>
        <v>1661.0048400000001</v>
      </c>
      <c r="P212" s="5">
        <f>SUM('Total non-lgt'!S212:T212)</f>
        <v>197639.81399999998</v>
      </c>
      <c r="Q212" s="5">
        <f>'Total non-lgt'!U212</f>
        <v>6127.3010000000004</v>
      </c>
      <c r="R212" s="5">
        <f>'Total non-lgt'!V212</f>
        <v>940.17445999999995</v>
      </c>
      <c r="S212" s="5">
        <f>SUM('Total non-lgt'!W212:X212)</f>
        <v>209731.78470553958</v>
      </c>
      <c r="T212" s="5">
        <f>SUM('Total non-lgt'!Y212:Z212)</f>
        <v>570515.82754512061</v>
      </c>
      <c r="U212" s="5">
        <f>'Total non-lgt'!AA212</f>
        <v>1247811.1344269544</v>
      </c>
      <c r="V212" s="5">
        <f>SUM('Total non-lgt'!AB212:AC212)</f>
        <v>23754.29406</v>
      </c>
      <c r="W212" s="5">
        <f>'Total non-lgt'!AD212</f>
        <v>115838.37</v>
      </c>
      <c r="X212" s="5">
        <f>'Total non-lgt'!AE212</f>
        <v>80000</v>
      </c>
      <c r="Y212" s="5">
        <f>lighting!D212</f>
        <v>243558</v>
      </c>
      <c r="Z212" s="5">
        <f>lighting!E212</f>
        <v>651143</v>
      </c>
      <c r="AA212" s="5">
        <f>lighting!F212</f>
        <v>6353</v>
      </c>
      <c r="AB212" s="5">
        <f>lighting!G212</f>
        <v>160768</v>
      </c>
      <c r="AC212" s="5">
        <f>lighting!H212</f>
        <v>5733</v>
      </c>
      <c r="AD212" s="5">
        <f>lighting!I212</f>
        <v>1</v>
      </c>
      <c r="AE212" s="5">
        <f>lighting!J212</f>
        <v>260075</v>
      </c>
    </row>
    <row r="213" spans="2:31">
      <c r="B213" s="4">
        <v>1</v>
      </c>
      <c r="C213" s="4">
        <v>2029</v>
      </c>
      <c r="D213" s="5">
        <f>'Total non-lgt'!D213</f>
        <v>27945272.913079999</v>
      </c>
      <c r="E213" s="5">
        <f>'Total non-lgt'!E213</f>
        <v>96788.4596475</v>
      </c>
      <c r="F213" s="5">
        <f>'Total non-lgt'!F213</f>
        <v>1382941.1970900001</v>
      </c>
      <c r="G213" s="5">
        <f>'Total non-lgt'!G213</f>
        <v>1995918.30816</v>
      </c>
      <c r="H213" s="5">
        <f>'Total non-lgt'!H213</f>
        <v>12451.426074000001</v>
      </c>
      <c r="I213" s="5">
        <f>SUM('Total non-lgt'!I213:J213)</f>
        <v>9198429.6863000002</v>
      </c>
      <c r="J213" s="5">
        <f>'Total non-lgt'!K213</f>
        <v>56970.216750000007</v>
      </c>
      <c r="K213" s="5">
        <f>'Total non-lgt'!L213</f>
        <v>186237.56029999998</v>
      </c>
      <c r="L213" s="5">
        <f>SUM('Total non-lgt'!M213:N213)</f>
        <v>1809981.7996729589</v>
      </c>
      <c r="M213" s="5">
        <f>SUM('Total non-lgt'!O213:P213)+'Total non-lgt'!AF213</f>
        <v>753915.80240785342</v>
      </c>
      <c r="N213" s="5">
        <f>'Total non-lgt'!Q213</f>
        <v>258542.95745368156</v>
      </c>
      <c r="O213" s="5">
        <f>'Total non-lgt'!R213</f>
        <v>1912.33548</v>
      </c>
      <c r="P213" s="5">
        <f>SUM('Total non-lgt'!S213:T213)</f>
        <v>199983.52225000001</v>
      </c>
      <c r="Q213" s="5">
        <f>'Total non-lgt'!U213</f>
        <v>6011.0619999999999</v>
      </c>
      <c r="R213" s="5">
        <f>'Total non-lgt'!V213</f>
        <v>889.77215999999999</v>
      </c>
      <c r="S213" s="5">
        <f>SUM('Total non-lgt'!W213:X213)</f>
        <v>206643.6598790446</v>
      </c>
      <c r="T213" s="5">
        <f>SUM('Total non-lgt'!Y213:Z213)</f>
        <v>505091.14182002534</v>
      </c>
      <c r="U213" s="5">
        <f>'Total non-lgt'!AA213</f>
        <v>1359864.6038083469</v>
      </c>
      <c r="V213" s="5">
        <f>SUM('Total non-lgt'!AB213:AC213)</f>
        <v>37280.654479999997</v>
      </c>
      <c r="W213" s="5">
        <f>'Total non-lgt'!AD213</f>
        <v>115838.37</v>
      </c>
      <c r="X213" s="5">
        <f>'Total non-lgt'!AE213</f>
        <v>80000</v>
      </c>
      <c r="Y213" s="5">
        <f>lighting!D213</f>
        <v>243558</v>
      </c>
      <c r="Z213" s="5">
        <f>lighting!E213</f>
        <v>651685</v>
      </c>
      <c r="AA213" s="5">
        <f>lighting!F213</f>
        <v>6353</v>
      </c>
      <c r="AB213" s="5">
        <f>lighting!G213</f>
        <v>160768</v>
      </c>
      <c r="AC213" s="5">
        <f>lighting!H213</f>
        <v>5733</v>
      </c>
      <c r="AD213" s="5">
        <f>lighting!I213</f>
        <v>1</v>
      </c>
      <c r="AE213" s="5">
        <f>lighting!J213</f>
        <v>260075</v>
      </c>
    </row>
    <row r="214" spans="2:31">
      <c r="B214" s="4">
        <v>2</v>
      </c>
      <c r="C214" s="4">
        <v>2029</v>
      </c>
      <c r="D214" s="5">
        <f>'Total non-lgt'!D214</f>
        <v>26117842.799219999</v>
      </c>
      <c r="E214" s="5">
        <f>'Total non-lgt'!E214</f>
        <v>88538.405347499996</v>
      </c>
      <c r="F214" s="5">
        <f>'Total non-lgt'!F214</f>
        <v>1270596.2593499999</v>
      </c>
      <c r="G214" s="5">
        <f>'Total non-lgt'!G214</f>
        <v>1906456.0243200001</v>
      </c>
      <c r="H214" s="5">
        <f>'Total non-lgt'!H214</f>
        <v>11821.221576</v>
      </c>
      <c r="I214" s="5">
        <f>SUM('Total non-lgt'!I214:J214)</f>
        <v>9181494.8543000016</v>
      </c>
      <c r="J214" s="5">
        <f>'Total non-lgt'!K214</f>
        <v>55092.099249999999</v>
      </c>
      <c r="K214" s="5">
        <f>'Total non-lgt'!L214</f>
        <v>185344.47091999999</v>
      </c>
      <c r="L214" s="5">
        <f>SUM('Total non-lgt'!M214:N214)</f>
        <v>1794568.3891449482</v>
      </c>
      <c r="M214" s="5">
        <f>SUM('Total non-lgt'!O214:P214)+'Total non-lgt'!AF214</f>
        <v>742528.09453550272</v>
      </c>
      <c r="N214" s="5">
        <f>'Total non-lgt'!Q214</f>
        <v>235236.38791209698</v>
      </c>
      <c r="O214" s="5">
        <f>'Total non-lgt'!R214</f>
        <v>1903.4466</v>
      </c>
      <c r="P214" s="5">
        <f>SUM('Total non-lgt'!S214:T214)</f>
        <v>195317.43835000001</v>
      </c>
      <c r="Q214" s="5">
        <f>'Total non-lgt'!U214</f>
        <v>5832.2070000000003</v>
      </c>
      <c r="R214" s="5">
        <f>'Total non-lgt'!V214</f>
        <v>1072.2177999999999</v>
      </c>
      <c r="S214" s="5">
        <f>SUM('Total non-lgt'!W214:X214)</f>
        <v>203301.69535091205</v>
      </c>
      <c r="T214" s="5">
        <f>SUM('Total non-lgt'!Y214:Z214)</f>
        <v>525068.3466385362</v>
      </c>
      <c r="U214" s="5">
        <f>'Total non-lgt'!AA214</f>
        <v>1076680.0952457422</v>
      </c>
      <c r="V214" s="5">
        <f>SUM('Total non-lgt'!AB214:AC214)</f>
        <v>34882.058860000005</v>
      </c>
      <c r="W214" s="5">
        <f>'Total non-lgt'!AD214</f>
        <v>115838.37</v>
      </c>
      <c r="X214" s="5">
        <f>'Total non-lgt'!AE214</f>
        <v>80000</v>
      </c>
      <c r="Y214" s="5">
        <f>lighting!D214</f>
        <v>243558</v>
      </c>
      <c r="Z214" s="5">
        <f>lighting!E214</f>
        <v>652228</v>
      </c>
      <c r="AA214" s="5">
        <f>lighting!F214</f>
        <v>6353</v>
      </c>
      <c r="AB214" s="5">
        <f>lighting!G214</f>
        <v>160768</v>
      </c>
      <c r="AC214" s="5">
        <f>lighting!H214</f>
        <v>5733</v>
      </c>
      <c r="AD214" s="5">
        <f>lighting!I214</f>
        <v>1</v>
      </c>
      <c r="AE214" s="5">
        <f>lighting!J214</f>
        <v>260075</v>
      </c>
    </row>
    <row r="215" spans="2:31">
      <c r="B215" s="4">
        <v>3</v>
      </c>
      <c r="C215" s="4">
        <v>2029</v>
      </c>
      <c r="D215" s="5">
        <f>'Total non-lgt'!D215</f>
        <v>23016197.285020001</v>
      </c>
      <c r="E215" s="5">
        <f>'Total non-lgt'!E215</f>
        <v>76461.868229999993</v>
      </c>
      <c r="F215" s="5">
        <f>'Total non-lgt'!F215</f>
        <v>1097999.5310800001</v>
      </c>
      <c r="G215" s="5">
        <f>'Total non-lgt'!G215</f>
        <v>1750097.1968400001</v>
      </c>
      <c r="H215" s="5">
        <f>'Total non-lgt'!H215</f>
        <v>10727.273952</v>
      </c>
      <c r="I215" s="5">
        <f>SUM('Total non-lgt'!I215:J215)</f>
        <v>8824210.3045000006</v>
      </c>
      <c r="J215" s="5">
        <f>'Total non-lgt'!K215</f>
        <v>50503.661250000005</v>
      </c>
      <c r="K215" s="5">
        <f>'Total non-lgt'!L215</f>
        <v>185297.05298000001</v>
      </c>
      <c r="L215" s="5">
        <f>SUM('Total non-lgt'!M215:N215)</f>
        <v>1828749.4983658404</v>
      </c>
      <c r="M215" s="5">
        <f>SUM('Total non-lgt'!O215:P215)+'Total non-lgt'!AF215</f>
        <v>763590.62025850662</v>
      </c>
      <c r="N215" s="5">
        <f>'Total non-lgt'!Q215</f>
        <v>251751.4457770403</v>
      </c>
      <c r="O215" s="5">
        <f>'Total non-lgt'!R215</f>
        <v>1897.3416</v>
      </c>
      <c r="P215" s="5">
        <f>SUM('Total non-lgt'!S215:T215)</f>
        <v>194860.32610000001</v>
      </c>
      <c r="Q215" s="5">
        <f>'Total non-lgt'!U215</f>
        <v>6091.1262500000003</v>
      </c>
      <c r="R215" s="5">
        <f>'Total non-lgt'!V215</f>
        <v>1031.50414</v>
      </c>
      <c r="S215" s="5">
        <f>SUM('Total non-lgt'!W215:X215)</f>
        <v>208122.92444483185</v>
      </c>
      <c r="T215" s="5">
        <f>SUM('Total non-lgt'!Y215:Z215)</f>
        <v>523837.23014258238</v>
      </c>
      <c r="U215" s="5">
        <f>'Total non-lgt'!AA215</f>
        <v>1333792.5722050013</v>
      </c>
      <c r="V215" s="5">
        <f>SUM('Total non-lgt'!AB215:AC215)</f>
        <v>34621.847439999998</v>
      </c>
      <c r="W215" s="5">
        <f>'Total non-lgt'!AD215</f>
        <v>115838.37</v>
      </c>
      <c r="X215" s="5">
        <f>'Total non-lgt'!AE215</f>
        <v>80000</v>
      </c>
      <c r="Y215" s="5">
        <f>lighting!D215</f>
        <v>243558</v>
      </c>
      <c r="Z215" s="5">
        <f>lighting!E215</f>
        <v>652772</v>
      </c>
      <c r="AA215" s="5">
        <f>lighting!F215</f>
        <v>6353</v>
      </c>
      <c r="AB215" s="5">
        <f>lighting!G215</f>
        <v>160768</v>
      </c>
      <c r="AC215" s="5">
        <f>lighting!H215</f>
        <v>5733</v>
      </c>
      <c r="AD215" s="5">
        <f>lighting!I215</f>
        <v>1</v>
      </c>
      <c r="AE215" s="5">
        <f>lighting!J215</f>
        <v>260075</v>
      </c>
    </row>
    <row r="216" spans="2:31">
      <c r="B216" s="4">
        <v>4</v>
      </c>
      <c r="C216" s="4">
        <v>2029</v>
      </c>
      <c r="D216" s="5">
        <f>'Total non-lgt'!D216</f>
        <v>21928458.67966</v>
      </c>
      <c r="E216" s="5">
        <f>'Total non-lgt'!E216</f>
        <v>72074.118369000003</v>
      </c>
      <c r="F216" s="5">
        <f>'Total non-lgt'!F216</f>
        <v>1040624.46842</v>
      </c>
      <c r="G216" s="5">
        <f>'Total non-lgt'!G216</f>
        <v>1746089.9630400001</v>
      </c>
      <c r="H216" s="5">
        <f>'Total non-lgt'!H216</f>
        <v>10693.427832000001</v>
      </c>
      <c r="I216" s="5">
        <f>SUM('Total non-lgt'!I216:J216)</f>
        <v>8627530.9329000004</v>
      </c>
      <c r="J216" s="5">
        <f>'Total non-lgt'!K216</f>
        <v>53888.455250000006</v>
      </c>
      <c r="K216" s="5">
        <f>'Total non-lgt'!L216</f>
        <v>197099.56346</v>
      </c>
      <c r="L216" s="5">
        <f>SUM('Total non-lgt'!M216:N216)</f>
        <v>1900589.0197361193</v>
      </c>
      <c r="M216" s="5">
        <f>SUM('Total non-lgt'!O216:P216)+'Total non-lgt'!AF216</f>
        <v>791134.8480746469</v>
      </c>
      <c r="N216" s="5">
        <f>'Total non-lgt'!Q216</f>
        <v>258330.98864135589</v>
      </c>
      <c r="O216" s="5">
        <f>'Total non-lgt'!R216</f>
        <v>1879.0754400000001</v>
      </c>
      <c r="P216" s="5">
        <f>SUM('Total non-lgt'!S216:T216)</f>
        <v>199327.87844999999</v>
      </c>
      <c r="Q216" s="5">
        <f>'Total non-lgt'!U216</f>
        <v>6170.8095000000003</v>
      </c>
      <c r="R216" s="5">
        <f>'Total non-lgt'!V216</f>
        <v>992.71395999999993</v>
      </c>
      <c r="S216" s="5">
        <f>SUM('Total non-lgt'!W216:X216)</f>
        <v>213979.29346990614</v>
      </c>
      <c r="T216" s="5">
        <f>SUM('Total non-lgt'!Y216:Z216)</f>
        <v>573801.71571202495</v>
      </c>
      <c r="U216" s="5">
        <f>'Total non-lgt'!AA216</f>
        <v>1333083.0034781157</v>
      </c>
      <c r="V216" s="5">
        <f>SUM('Total non-lgt'!AB216:AC216)</f>
        <v>30047.046179999998</v>
      </c>
      <c r="W216" s="5">
        <f>'Total non-lgt'!AD216</f>
        <v>115838.37</v>
      </c>
      <c r="X216" s="5">
        <f>'Total non-lgt'!AE216</f>
        <v>80000</v>
      </c>
      <c r="Y216" s="5">
        <f>lighting!D216</f>
        <v>243558</v>
      </c>
      <c r="Z216" s="5">
        <f>lighting!E216</f>
        <v>653316</v>
      </c>
      <c r="AA216" s="5">
        <f>lighting!F216</f>
        <v>6353</v>
      </c>
      <c r="AB216" s="5">
        <f>lighting!G216</f>
        <v>160768</v>
      </c>
      <c r="AC216" s="5">
        <f>lighting!H216</f>
        <v>5733</v>
      </c>
      <c r="AD216" s="5">
        <f>lighting!I216</f>
        <v>1</v>
      </c>
      <c r="AE216" s="5">
        <f>lighting!J216</f>
        <v>260075</v>
      </c>
    </row>
    <row r="217" spans="2:31">
      <c r="B217" s="4">
        <v>5</v>
      </c>
      <c r="C217" s="4">
        <v>2029</v>
      </c>
      <c r="D217" s="5">
        <f>'Total non-lgt'!D217</f>
        <v>22880902.817359999</v>
      </c>
      <c r="E217" s="5">
        <f>'Total non-lgt'!E217</f>
        <v>76513.613087999998</v>
      </c>
      <c r="F217" s="5">
        <f>'Total non-lgt'!F217</f>
        <v>1119144.5311400001</v>
      </c>
      <c r="G217" s="5">
        <f>'Total non-lgt'!G217</f>
        <v>1845870.9795600001</v>
      </c>
      <c r="H217" s="5">
        <f>'Total non-lgt'!H217</f>
        <v>11380.298940000001</v>
      </c>
      <c r="I217" s="5">
        <f>SUM('Total non-lgt'!I217:J217)</f>
        <v>9180230.9449499995</v>
      </c>
      <c r="J217" s="5">
        <f>'Total non-lgt'!K217</f>
        <v>58612.095500000003</v>
      </c>
      <c r="K217" s="5">
        <f>'Total non-lgt'!L217</f>
        <v>207491.16574</v>
      </c>
      <c r="L217" s="5">
        <f>SUM('Total non-lgt'!M217:N217)</f>
        <v>1977134.5724162918</v>
      </c>
      <c r="M217" s="5">
        <f>SUM('Total non-lgt'!O217:P217)+'Total non-lgt'!AF217</f>
        <v>808155.23411653889</v>
      </c>
      <c r="N217" s="5">
        <f>'Total non-lgt'!Q217</f>
        <v>248175.12897479598</v>
      </c>
      <c r="O217" s="5">
        <f>'Total non-lgt'!R217</f>
        <v>1562.5922399999999</v>
      </c>
      <c r="P217" s="5">
        <f>SUM('Total non-lgt'!S217:T217)</f>
        <v>207940.91485</v>
      </c>
      <c r="Q217" s="5">
        <f>'Total non-lgt'!U217</f>
        <v>6646.0372500000003</v>
      </c>
      <c r="R217" s="5">
        <f>'Total non-lgt'!V217</f>
        <v>1356.3229200000001</v>
      </c>
      <c r="S217" s="5">
        <f>SUM('Total non-lgt'!W217:X217)</f>
        <v>224096.77789142821</v>
      </c>
      <c r="T217" s="5">
        <f>SUM('Total non-lgt'!Y217:Z217)</f>
        <v>634880.00046557107</v>
      </c>
      <c r="U217" s="5">
        <f>'Total non-lgt'!AA217</f>
        <v>1396676.222391587</v>
      </c>
      <c r="V217" s="5">
        <f>SUM('Total non-lgt'!AB217:AC217)</f>
        <v>36518.602959999997</v>
      </c>
      <c r="W217" s="5">
        <f>'Total non-lgt'!AD217</f>
        <v>115838.37</v>
      </c>
      <c r="X217" s="5">
        <f>'Total non-lgt'!AE217</f>
        <v>80000</v>
      </c>
      <c r="Y217" s="5">
        <f>lighting!D217</f>
        <v>243558</v>
      </c>
      <c r="Z217" s="5">
        <f>lighting!E217</f>
        <v>653860</v>
      </c>
      <c r="AA217" s="5">
        <f>lighting!F217</f>
        <v>6353</v>
      </c>
      <c r="AB217" s="5">
        <f>lighting!G217</f>
        <v>160768</v>
      </c>
      <c r="AC217" s="5">
        <f>lighting!H217</f>
        <v>5733</v>
      </c>
      <c r="AD217" s="5">
        <f>lighting!I217</f>
        <v>1</v>
      </c>
      <c r="AE217" s="5">
        <f>lighting!J217</f>
        <v>260075</v>
      </c>
    </row>
    <row r="218" spans="2:31">
      <c r="B218" s="4">
        <v>6</v>
      </c>
      <c r="C218" s="4">
        <v>2029</v>
      </c>
      <c r="D218" s="5">
        <f>'Total non-lgt'!D218</f>
        <v>29758516.601740003</v>
      </c>
      <c r="E218" s="5">
        <f>'Total non-lgt'!E218</f>
        <v>99982.449820499998</v>
      </c>
      <c r="F218" s="5">
        <f>'Total non-lgt'!F218</f>
        <v>1496758.63616</v>
      </c>
      <c r="G218" s="5">
        <f>'Total non-lgt'!G218</f>
        <v>2191941.5496</v>
      </c>
      <c r="H218" s="5">
        <f>'Total non-lgt'!H218</f>
        <v>13775.322185999999</v>
      </c>
      <c r="I218" s="5">
        <f>SUM('Total non-lgt'!I218:J218)</f>
        <v>10211622.906549999</v>
      </c>
      <c r="J218" s="5">
        <f>'Total non-lgt'!K218</f>
        <v>70299.586500000005</v>
      </c>
      <c r="K218" s="5">
        <f>'Total non-lgt'!L218</f>
        <v>288331.43241508293</v>
      </c>
      <c r="L218" s="5">
        <f>SUM('Total non-lgt'!M218:N218)</f>
        <v>2160869.4822014268</v>
      </c>
      <c r="M218" s="5">
        <f>SUM('Total non-lgt'!O218:P218)+'Total non-lgt'!AF218</f>
        <v>865224.31475036568</v>
      </c>
      <c r="N218" s="5">
        <f>'Total non-lgt'!Q218</f>
        <v>438068.78803743707</v>
      </c>
      <c r="O218" s="5">
        <f>'Total non-lgt'!R218</f>
        <v>1738.0255200000001</v>
      </c>
      <c r="P218" s="5">
        <f>SUM('Total non-lgt'!S218:T218)</f>
        <v>221703.41214999999</v>
      </c>
      <c r="Q218" s="5">
        <f>'Total non-lgt'!U218</f>
        <v>6741.5542500000001</v>
      </c>
      <c r="R218" s="5">
        <f>'Total non-lgt'!V218</f>
        <v>1559.7570818711838</v>
      </c>
      <c r="S218" s="5">
        <f>SUM('Total non-lgt'!W218:X218)</f>
        <v>236373.95609775203</v>
      </c>
      <c r="T218" s="5">
        <f>SUM('Total non-lgt'!Y218:Z218)</f>
        <v>667069.72517403751</v>
      </c>
      <c r="U218" s="5">
        <f>'Total non-lgt'!AA218</f>
        <v>2723667.8761209389</v>
      </c>
      <c r="V218" s="5">
        <f>SUM('Total non-lgt'!AB218:AC218)</f>
        <v>31642.410019999999</v>
      </c>
      <c r="W218" s="5">
        <f>'Total non-lgt'!AD218</f>
        <v>115838.37</v>
      </c>
      <c r="X218" s="5">
        <f>'Total non-lgt'!AE218</f>
        <v>80000</v>
      </c>
      <c r="Y218" s="5">
        <f>lighting!D218</f>
        <v>243558</v>
      </c>
      <c r="Z218" s="5">
        <f>lighting!E218</f>
        <v>654405</v>
      </c>
      <c r="AA218" s="5">
        <f>lighting!F218</f>
        <v>6353</v>
      </c>
      <c r="AB218" s="5">
        <f>lighting!G218</f>
        <v>160768</v>
      </c>
      <c r="AC218" s="5">
        <f>lighting!H218</f>
        <v>5733</v>
      </c>
      <c r="AD218" s="5">
        <f>lighting!I218</f>
        <v>1</v>
      </c>
      <c r="AE218" s="5">
        <f>lighting!J218</f>
        <v>260075</v>
      </c>
    </row>
    <row r="219" spans="2:31">
      <c r="B219" s="4">
        <v>7</v>
      </c>
      <c r="C219" s="4">
        <v>2029</v>
      </c>
      <c r="D219" s="5">
        <f>'Total non-lgt'!D219</f>
        <v>33756345.72947</v>
      </c>
      <c r="E219" s="5">
        <f>'Total non-lgt'!E219</f>
        <v>112714.094004</v>
      </c>
      <c r="F219" s="5">
        <f>'Total non-lgt'!F219</f>
        <v>1710290.0905600002</v>
      </c>
      <c r="G219" s="5">
        <f>'Total non-lgt'!G219</f>
        <v>2366684.2444799999</v>
      </c>
      <c r="H219" s="5">
        <f>'Total non-lgt'!H219</f>
        <v>14981.06457</v>
      </c>
      <c r="I219" s="5">
        <f>SUM('Total non-lgt'!I219:J219)</f>
        <v>10674154.436050002</v>
      </c>
      <c r="J219" s="5">
        <f>'Total non-lgt'!K219</f>
        <v>73191.614249999999</v>
      </c>
      <c r="K219" s="5">
        <f>'Total non-lgt'!L219</f>
        <v>358689.59120720078</v>
      </c>
      <c r="L219" s="5">
        <f>SUM('Total non-lgt'!M219:N219)</f>
        <v>2159218.0532958307</v>
      </c>
      <c r="M219" s="5">
        <f>SUM('Total non-lgt'!O219:P219)+'Total non-lgt'!AF219</f>
        <v>880030.53912747465</v>
      </c>
      <c r="N219" s="5">
        <f>'Total non-lgt'!Q219</f>
        <v>485827.3824585852</v>
      </c>
      <c r="O219" s="5">
        <f>'Total non-lgt'!R219</f>
        <v>1842.10356</v>
      </c>
      <c r="P219" s="5">
        <f>SUM('Total non-lgt'!S219:T219)</f>
        <v>229237.46489999999</v>
      </c>
      <c r="Q219" s="5">
        <f>'Total non-lgt'!U219</f>
        <v>6972.9454999999998</v>
      </c>
      <c r="R219" s="5">
        <f>'Total non-lgt'!V219</f>
        <v>2097.5984518595142</v>
      </c>
      <c r="S219" s="5">
        <f>SUM('Total non-lgt'!W219:X219)</f>
        <v>234536.17475341106</v>
      </c>
      <c r="T219" s="5">
        <f>SUM('Total non-lgt'!Y219:Z219)</f>
        <v>693177.39888709481</v>
      </c>
      <c r="U219" s="5">
        <f>'Total non-lgt'!AA219</f>
        <v>3231939.0385539322</v>
      </c>
      <c r="V219" s="5">
        <f>SUM('Total non-lgt'!AB219:AC219)</f>
        <v>33327.943919999998</v>
      </c>
      <c r="W219" s="5">
        <f>'Total non-lgt'!AD219</f>
        <v>115838.37</v>
      </c>
      <c r="X219" s="5">
        <f>'Total non-lgt'!AE219</f>
        <v>80000</v>
      </c>
      <c r="Y219" s="5">
        <f>lighting!D219</f>
        <v>243558</v>
      </c>
      <c r="Z219" s="5">
        <f>lighting!E219</f>
        <v>654951</v>
      </c>
      <c r="AA219" s="5">
        <f>lighting!F219</f>
        <v>6353</v>
      </c>
      <c r="AB219" s="5">
        <f>lighting!G219</f>
        <v>160768</v>
      </c>
      <c r="AC219" s="5">
        <f>lighting!H219</f>
        <v>5733</v>
      </c>
      <c r="AD219" s="5">
        <f>lighting!I219</f>
        <v>1</v>
      </c>
      <c r="AE219" s="5">
        <f>lighting!J219</f>
        <v>260075</v>
      </c>
    </row>
    <row r="220" spans="2:31">
      <c r="B220" s="4">
        <v>8</v>
      </c>
      <c r="C220" s="4">
        <v>2029</v>
      </c>
      <c r="D220" s="5">
        <f>'Total non-lgt'!D220</f>
        <v>34011810.105149999</v>
      </c>
      <c r="E220" s="5">
        <f>'Total non-lgt'!E220</f>
        <v>112316.683686</v>
      </c>
      <c r="F220" s="5">
        <f>'Total non-lgt'!F220</f>
        <v>1718553.7123</v>
      </c>
      <c r="G220" s="5">
        <f>'Total non-lgt'!G220</f>
        <v>2375768.4163199998</v>
      </c>
      <c r="H220" s="5">
        <f>'Total non-lgt'!H220</f>
        <v>15038.038872000001</v>
      </c>
      <c r="I220" s="5">
        <f>SUM('Total non-lgt'!I220:J220)</f>
        <v>10655315.79895</v>
      </c>
      <c r="J220" s="5">
        <f>'Total non-lgt'!K220</f>
        <v>74251.953500000003</v>
      </c>
      <c r="K220" s="5">
        <f>'Total non-lgt'!L220</f>
        <v>368379.71024752932</v>
      </c>
      <c r="L220" s="5">
        <f>SUM('Total non-lgt'!M220:N220)</f>
        <v>2241084.1327927434</v>
      </c>
      <c r="M220" s="5">
        <f>SUM('Total non-lgt'!O220:P220)+'Total non-lgt'!AF220</f>
        <v>904482.26257686608</v>
      </c>
      <c r="N220" s="5">
        <f>'Total non-lgt'!Q220</f>
        <v>491638.64456612128</v>
      </c>
      <c r="O220" s="5">
        <f>'Total non-lgt'!R220</f>
        <v>1930.6016400000001</v>
      </c>
      <c r="P220" s="5">
        <f>SUM('Total non-lgt'!S220:T220)</f>
        <v>229020.14265000002</v>
      </c>
      <c r="Q220" s="5">
        <f>'Total non-lgt'!U220</f>
        <v>6938.2732500000002</v>
      </c>
      <c r="R220" s="5">
        <f>'Total non-lgt'!V220</f>
        <v>2369.5163139345809</v>
      </c>
      <c r="S220" s="5">
        <f>SUM('Total non-lgt'!W220:X220)</f>
        <v>239869.01295067131</v>
      </c>
      <c r="T220" s="5">
        <f>SUM('Total non-lgt'!Y220:Z220)</f>
        <v>735816.50693735457</v>
      </c>
      <c r="U220" s="5">
        <f>'Total non-lgt'!AA220</f>
        <v>3214293.9429529808</v>
      </c>
      <c r="V220" s="5">
        <f>SUM('Total non-lgt'!AB220:AC220)</f>
        <v>35592.074180000003</v>
      </c>
      <c r="W220" s="5">
        <f>'Total non-lgt'!AD220</f>
        <v>115838.37</v>
      </c>
      <c r="X220" s="5">
        <f>'Total non-lgt'!AE220</f>
        <v>80000</v>
      </c>
      <c r="Y220" s="5">
        <f>lighting!D220</f>
        <v>243558</v>
      </c>
      <c r="Z220" s="5">
        <f>lighting!E220</f>
        <v>655496</v>
      </c>
      <c r="AA220" s="5">
        <f>lighting!F220</f>
        <v>6353</v>
      </c>
      <c r="AB220" s="5">
        <f>lighting!G220</f>
        <v>160768</v>
      </c>
      <c r="AC220" s="5">
        <f>lighting!H220</f>
        <v>5733</v>
      </c>
      <c r="AD220" s="5">
        <f>lighting!I220</f>
        <v>1</v>
      </c>
      <c r="AE220" s="5">
        <f>lighting!J220</f>
        <v>260075</v>
      </c>
    </row>
    <row r="221" spans="2:31">
      <c r="B221" s="4">
        <v>9</v>
      </c>
      <c r="C221" s="4">
        <v>2029</v>
      </c>
      <c r="D221" s="5">
        <f>'Total non-lgt'!D221</f>
        <v>32756827.08052</v>
      </c>
      <c r="E221" s="5">
        <f>'Total non-lgt'!E221</f>
        <v>106081.80839999999</v>
      </c>
      <c r="F221" s="5">
        <f>'Total non-lgt'!F221</f>
        <v>1632083.06538</v>
      </c>
      <c r="G221" s="5">
        <f>'Total non-lgt'!G221</f>
        <v>2331851.63484</v>
      </c>
      <c r="H221" s="5">
        <f>'Total non-lgt'!H221</f>
        <v>14733.321228000001</v>
      </c>
      <c r="I221" s="5">
        <f>SUM('Total non-lgt'!I221:J221)</f>
        <v>10946790.112149999</v>
      </c>
      <c r="J221" s="5">
        <f>'Total non-lgt'!K221</f>
        <v>70725.432750000007</v>
      </c>
      <c r="K221" s="5">
        <f>'Total non-lgt'!L221</f>
        <v>364680.72952424979</v>
      </c>
      <c r="L221" s="5">
        <f>SUM('Total non-lgt'!M221:N221)</f>
        <v>2243219.5717194332</v>
      </c>
      <c r="M221" s="5">
        <f>SUM('Total non-lgt'!O221:P221)+'Total non-lgt'!AF221</f>
        <v>872182.6728725963</v>
      </c>
      <c r="N221" s="5">
        <f>'Total non-lgt'!Q221</f>
        <v>411080.57615118392</v>
      </c>
      <c r="O221" s="5">
        <f>'Total non-lgt'!R221</f>
        <v>2038.0984800000001</v>
      </c>
      <c r="P221" s="5">
        <f>SUM('Total non-lgt'!S221:T221)</f>
        <v>226320.53685</v>
      </c>
      <c r="Q221" s="5">
        <f>'Total non-lgt'!U221</f>
        <v>6754.4657500000003</v>
      </c>
      <c r="R221" s="5">
        <f>'Total non-lgt'!V221</f>
        <v>2244.6877109516231</v>
      </c>
      <c r="S221" s="5">
        <f>SUM('Total non-lgt'!W221:X221)</f>
        <v>237150.31298921956</v>
      </c>
      <c r="T221" s="5">
        <f>SUM('Total non-lgt'!Y221:Z221)</f>
        <v>687913.21191313455</v>
      </c>
      <c r="U221" s="5">
        <f>'Total non-lgt'!AA221</f>
        <v>3219638.1467893105</v>
      </c>
      <c r="V221" s="5">
        <f>SUM('Total non-lgt'!AB221:AC221)</f>
        <v>36723.321940000002</v>
      </c>
      <c r="W221" s="5">
        <f>'Total non-lgt'!AD221</f>
        <v>115838.37</v>
      </c>
      <c r="X221" s="5">
        <f>'Total non-lgt'!AE221</f>
        <v>80000</v>
      </c>
      <c r="Y221" s="5">
        <f>lighting!D221</f>
        <v>243558</v>
      </c>
      <c r="Z221" s="5">
        <f>lighting!E221</f>
        <v>656043</v>
      </c>
      <c r="AA221" s="5">
        <f>lighting!F221</f>
        <v>6353</v>
      </c>
      <c r="AB221" s="5">
        <f>lighting!G221</f>
        <v>160768</v>
      </c>
      <c r="AC221" s="5">
        <f>lighting!H221</f>
        <v>5733</v>
      </c>
      <c r="AD221" s="5">
        <f>lighting!I221</f>
        <v>1</v>
      </c>
      <c r="AE221" s="5">
        <f>lighting!J221</f>
        <v>260075</v>
      </c>
    </row>
    <row r="222" spans="2:31">
      <c r="B222" s="4">
        <v>10</v>
      </c>
      <c r="C222" s="4">
        <v>2029</v>
      </c>
      <c r="D222" s="5">
        <f>'Total non-lgt'!D222</f>
        <v>27757701.932190001</v>
      </c>
      <c r="E222" s="5">
        <f>'Total non-lgt'!E222</f>
        <v>87456.456141000002</v>
      </c>
      <c r="F222" s="5">
        <f>'Total non-lgt'!F222</f>
        <v>1344292.61974</v>
      </c>
      <c r="G222" s="5">
        <f>'Total non-lgt'!G222</f>
        <v>2091855.1032</v>
      </c>
      <c r="H222" s="5">
        <f>'Total non-lgt'!H222</f>
        <v>13067.425458</v>
      </c>
      <c r="I222" s="5">
        <f>SUM('Total non-lgt'!I222:J222)</f>
        <v>10525503.115799999</v>
      </c>
      <c r="J222" s="5">
        <f>'Total non-lgt'!K222</f>
        <v>62872.113499999992</v>
      </c>
      <c r="K222" s="5">
        <f>'Total non-lgt'!L222</f>
        <v>299314.0911853275</v>
      </c>
      <c r="L222" s="5">
        <f>SUM('Total non-lgt'!M222:N222)</f>
        <v>2085560.8209782825</v>
      </c>
      <c r="M222" s="5">
        <f>SUM('Total non-lgt'!O222:P222)+'Total non-lgt'!AF222</f>
        <v>818357.17221930146</v>
      </c>
      <c r="N222" s="5">
        <f>'Total non-lgt'!Q222</f>
        <v>265061.50717811927</v>
      </c>
      <c r="O222" s="5">
        <f>'Total non-lgt'!R222</f>
        <v>1737.53712</v>
      </c>
      <c r="P222" s="5">
        <f>SUM('Total non-lgt'!S222:T222)</f>
        <v>211178.56625</v>
      </c>
      <c r="Q222" s="5">
        <f>'Total non-lgt'!U222</f>
        <v>6650.4842500000004</v>
      </c>
      <c r="R222" s="5">
        <f>'Total non-lgt'!V222</f>
        <v>1606.9967116960113</v>
      </c>
      <c r="S222" s="5">
        <f>SUM('Total non-lgt'!W222:X222)</f>
        <v>222285.89225404424</v>
      </c>
      <c r="T222" s="5">
        <f>SUM('Total non-lgt'!Y222:Z222)</f>
        <v>643912.17223148851</v>
      </c>
      <c r="U222" s="5">
        <f>'Total non-lgt'!AA222</f>
        <v>1449893.3390693273</v>
      </c>
      <c r="V222" s="5">
        <f>SUM('Total non-lgt'!AB222:AC222)</f>
        <v>31809.880660000003</v>
      </c>
      <c r="W222" s="5">
        <f>'Total non-lgt'!AD222</f>
        <v>186279.886</v>
      </c>
      <c r="X222" s="5">
        <f>'Total non-lgt'!AE222</f>
        <v>80000</v>
      </c>
      <c r="Y222" s="5">
        <f>lighting!D222</f>
        <v>243558</v>
      </c>
      <c r="Z222" s="5">
        <f>lighting!E222</f>
        <v>656589</v>
      </c>
      <c r="AA222" s="5">
        <f>lighting!F222</f>
        <v>6353</v>
      </c>
      <c r="AB222" s="5">
        <f>lighting!G222</f>
        <v>160768</v>
      </c>
      <c r="AC222" s="5">
        <f>lighting!H222</f>
        <v>5733</v>
      </c>
      <c r="AD222" s="5">
        <f>lighting!I222</f>
        <v>1</v>
      </c>
      <c r="AE222" s="5">
        <f>lighting!J222</f>
        <v>260075</v>
      </c>
    </row>
    <row r="223" spans="2:31">
      <c r="B223" s="4">
        <v>11</v>
      </c>
      <c r="C223" s="4">
        <v>2029</v>
      </c>
      <c r="D223" s="5">
        <f>'Total non-lgt'!D223</f>
        <v>21383837.88924</v>
      </c>
      <c r="E223" s="5">
        <f>'Total non-lgt'!E223</f>
        <v>66484.3121655</v>
      </c>
      <c r="F223" s="5">
        <f>'Total non-lgt'!F223</f>
        <v>1013940.92941</v>
      </c>
      <c r="G223" s="5">
        <f>'Total non-lgt'!G223</f>
        <v>1720464.59556</v>
      </c>
      <c r="H223" s="5">
        <f>'Total non-lgt'!H223</f>
        <v>10489.222908</v>
      </c>
      <c r="I223" s="5">
        <f>SUM('Total non-lgt'!I223:J223)</f>
        <v>9013523.3194500003</v>
      </c>
      <c r="J223" s="5">
        <f>'Total non-lgt'!K223</f>
        <v>53528.772499999999</v>
      </c>
      <c r="K223" s="5">
        <f>'Total non-lgt'!L223</f>
        <v>196044.37536000001</v>
      </c>
      <c r="L223" s="5">
        <f>SUM('Total non-lgt'!M223:N223)</f>
        <v>1910674.3859399471</v>
      </c>
      <c r="M223" s="5">
        <f>SUM('Total non-lgt'!O223:P223)+'Total non-lgt'!AF223</f>
        <v>768875.44388692116</v>
      </c>
      <c r="N223" s="5">
        <f>'Total non-lgt'!Q223</f>
        <v>229671.27225640847</v>
      </c>
      <c r="O223" s="5">
        <f>'Total non-lgt'!R223</f>
        <v>1501.1515200000001</v>
      </c>
      <c r="P223" s="5">
        <f>SUM('Total non-lgt'!S223:T223)</f>
        <v>192193.02415000001</v>
      </c>
      <c r="Q223" s="5">
        <f>'Total non-lgt'!U223</f>
        <v>6264.3964999999998</v>
      </c>
      <c r="R223" s="5">
        <f>'Total non-lgt'!V223</f>
        <v>986.80103999999994</v>
      </c>
      <c r="S223" s="5">
        <f>SUM('Total non-lgt'!W223:X223)</f>
        <v>210879.8097549908</v>
      </c>
      <c r="T223" s="5">
        <f>SUM('Total non-lgt'!Y223:Z223)</f>
        <v>579193.01109128853</v>
      </c>
      <c r="U223" s="5">
        <f>'Total non-lgt'!AA223</f>
        <v>1160058.5431999071</v>
      </c>
      <c r="V223" s="5">
        <f>SUM('Total non-lgt'!AB223:AC223)</f>
        <v>34640.25664</v>
      </c>
      <c r="W223" s="5">
        <f>'Total non-lgt'!AD223</f>
        <v>184013.454</v>
      </c>
      <c r="X223" s="5">
        <f>'Total non-lgt'!AE223</f>
        <v>80000</v>
      </c>
      <c r="Y223" s="5">
        <f>lighting!D223</f>
        <v>243558</v>
      </c>
      <c r="Z223" s="5">
        <f>lighting!E223</f>
        <v>657136</v>
      </c>
      <c r="AA223" s="5">
        <f>lighting!F223</f>
        <v>6353</v>
      </c>
      <c r="AB223" s="5">
        <f>lighting!G223</f>
        <v>160768</v>
      </c>
      <c r="AC223" s="5">
        <f>lighting!H223</f>
        <v>5733</v>
      </c>
      <c r="AD223" s="5">
        <f>lighting!I223</f>
        <v>1</v>
      </c>
      <c r="AE223" s="5">
        <f>lighting!J223</f>
        <v>260075</v>
      </c>
    </row>
    <row r="224" spans="2:31">
      <c r="B224" s="4">
        <v>12</v>
      </c>
      <c r="C224" s="4">
        <v>2029</v>
      </c>
      <c r="D224" s="5">
        <f>'Total non-lgt'!D224</f>
        <v>24045340.442230001</v>
      </c>
      <c r="E224" s="5">
        <f>'Total non-lgt'!E224</f>
        <v>75471.769270499994</v>
      </c>
      <c r="F224" s="5">
        <f>'Total non-lgt'!F224</f>
        <v>1169561.25838</v>
      </c>
      <c r="G224" s="5">
        <f>'Total non-lgt'!G224</f>
        <v>1823329.5184800001</v>
      </c>
      <c r="H224" s="5">
        <f>'Total non-lgt'!H224</f>
        <v>11199.581172</v>
      </c>
      <c r="I224" s="5">
        <f>SUM('Total non-lgt'!I224:J224)</f>
        <v>9149955.462799998</v>
      </c>
      <c r="J224" s="5">
        <f>'Total non-lgt'!K224</f>
        <v>55916.999250000001</v>
      </c>
      <c r="K224" s="5">
        <f>'Total non-lgt'!L224</f>
        <v>188645.88921999998</v>
      </c>
      <c r="L224" s="5">
        <f>SUM('Total non-lgt'!M224:N224)</f>
        <v>1892403.3799229588</v>
      </c>
      <c r="M224" s="5">
        <f>SUM('Total non-lgt'!O224:P224)+'Total non-lgt'!AF224</f>
        <v>752139.52611910552</v>
      </c>
      <c r="N224" s="5">
        <f>'Total non-lgt'!Q224</f>
        <v>238932.86950642327</v>
      </c>
      <c r="O224" s="5">
        <f>'Total non-lgt'!R224</f>
        <v>1661.0048400000001</v>
      </c>
      <c r="P224" s="5">
        <f>SUM('Total non-lgt'!S224:T224)</f>
        <v>197670.014</v>
      </c>
      <c r="Q224" s="5">
        <f>'Total non-lgt'!U224</f>
        <v>6127.3010000000004</v>
      </c>
      <c r="R224" s="5">
        <f>'Total non-lgt'!V224</f>
        <v>940.17445999999995</v>
      </c>
      <c r="S224" s="5">
        <f>SUM('Total non-lgt'!W224:X224)</f>
        <v>209768.83470553957</v>
      </c>
      <c r="T224" s="5">
        <f>SUM('Total non-lgt'!Y224:Z224)</f>
        <v>570687.35254512064</v>
      </c>
      <c r="U224" s="5">
        <f>'Total non-lgt'!AA224</f>
        <v>1250097.704426955</v>
      </c>
      <c r="V224" s="5">
        <f>SUM('Total non-lgt'!AB224:AC224)</f>
        <v>23743.95406</v>
      </c>
      <c r="W224" s="5">
        <f>'Total non-lgt'!AD224</f>
        <v>115838.37</v>
      </c>
      <c r="X224" s="5">
        <f>'Total non-lgt'!AE224</f>
        <v>80000</v>
      </c>
      <c r="Y224" s="5">
        <f>lighting!D224</f>
        <v>243558</v>
      </c>
      <c r="Z224" s="5">
        <f>lighting!E224</f>
        <v>657684</v>
      </c>
      <c r="AA224" s="5">
        <f>lighting!F224</f>
        <v>6353</v>
      </c>
      <c r="AB224" s="5">
        <f>lighting!G224</f>
        <v>160768</v>
      </c>
      <c r="AC224" s="5">
        <f>lighting!H224</f>
        <v>5733</v>
      </c>
      <c r="AD224" s="5">
        <f>lighting!I224</f>
        <v>1</v>
      </c>
      <c r="AE224" s="5">
        <f>lighting!J224</f>
        <v>260075</v>
      </c>
    </row>
    <row r="225" spans="2:31">
      <c r="B225" s="4">
        <v>1</v>
      </c>
      <c r="C225" s="4">
        <v>2030</v>
      </c>
      <c r="D225" s="5">
        <f>'Total non-lgt'!D225</f>
        <v>28240784.159979999</v>
      </c>
      <c r="E225" s="5">
        <f>'Total non-lgt'!E225</f>
        <v>87982.878367500001</v>
      </c>
      <c r="F225" s="5">
        <f>'Total non-lgt'!F225</f>
        <v>1385794.20346</v>
      </c>
      <c r="G225" s="5">
        <f>'Total non-lgt'!G225</f>
        <v>2012656.60668</v>
      </c>
      <c r="H225" s="5">
        <f>'Total non-lgt'!H225</f>
        <v>12503.887560000001</v>
      </c>
      <c r="I225" s="5">
        <f>SUM('Total non-lgt'!I225:J225)</f>
        <v>9239901.9942499995</v>
      </c>
      <c r="J225" s="5">
        <f>'Total non-lgt'!K225</f>
        <v>56970.216750000007</v>
      </c>
      <c r="K225" s="5">
        <f>'Total non-lgt'!L225</f>
        <v>193955.48853999999</v>
      </c>
      <c r="L225" s="5">
        <f>SUM('Total non-lgt'!M225:N225)</f>
        <v>1880917.158572959</v>
      </c>
      <c r="M225" s="5">
        <f>SUM('Total non-lgt'!O225:P225)+'Total non-lgt'!AF225</f>
        <v>753915.80240785342</v>
      </c>
      <c r="N225" s="5">
        <f>'Total non-lgt'!Q225</f>
        <v>258542.95745368156</v>
      </c>
      <c r="O225" s="5">
        <f>'Total non-lgt'!R225</f>
        <v>1912.33548</v>
      </c>
      <c r="P225" s="5">
        <f>SUM('Total non-lgt'!S225:T225)</f>
        <v>201143.48474999997</v>
      </c>
      <c r="Q225" s="5">
        <f>'Total non-lgt'!U225</f>
        <v>6011.0619999999999</v>
      </c>
      <c r="R225" s="5">
        <f>'Total non-lgt'!V225</f>
        <v>889.77215999999999</v>
      </c>
      <c r="S225" s="5">
        <f>SUM('Total non-lgt'!W225:X225)</f>
        <v>206643.6598790446</v>
      </c>
      <c r="T225" s="5">
        <f>SUM('Total non-lgt'!Y225:Z225)</f>
        <v>505091.14182002534</v>
      </c>
      <c r="U225" s="5">
        <f>'Total non-lgt'!AA225</f>
        <v>1359864.6038083469</v>
      </c>
      <c r="V225" s="5">
        <f>SUM('Total non-lgt'!AB225:AC225)</f>
        <v>37280.654479999997</v>
      </c>
      <c r="W225" s="5">
        <f>'Total non-lgt'!AD225</f>
        <v>115838.37</v>
      </c>
      <c r="X225" s="5">
        <f>'Total non-lgt'!AE225</f>
        <v>80000</v>
      </c>
      <c r="Y225" s="5">
        <f>lighting!D225</f>
        <v>243558</v>
      </c>
      <c r="Z225" s="5">
        <f>lighting!E225</f>
        <v>658232</v>
      </c>
      <c r="AA225" s="5">
        <f>lighting!F225</f>
        <v>6353</v>
      </c>
      <c r="AB225" s="5">
        <f>lighting!G225</f>
        <v>160768</v>
      </c>
      <c r="AC225" s="5">
        <f>lighting!H225</f>
        <v>5733</v>
      </c>
      <c r="AD225" s="5">
        <f>lighting!I225</f>
        <v>1</v>
      </c>
      <c r="AE225" s="5">
        <f>lighting!J225</f>
        <v>260075</v>
      </c>
    </row>
    <row r="226" spans="2:31">
      <c r="B226" s="4">
        <v>2</v>
      </c>
      <c r="C226" s="4">
        <v>2030</v>
      </c>
      <c r="D226" s="5">
        <f>'Total non-lgt'!D226</f>
        <v>26390116.70809</v>
      </c>
      <c r="E226" s="5">
        <f>'Total non-lgt'!E226</f>
        <v>80535.955195499992</v>
      </c>
      <c r="F226" s="5">
        <f>'Total non-lgt'!F226</f>
        <v>1273174.6138800001</v>
      </c>
      <c r="G226" s="5">
        <f>'Total non-lgt'!G226</f>
        <v>1922336.40432</v>
      </c>
      <c r="H226" s="5">
        <f>'Total non-lgt'!H226</f>
        <v>11869.78563</v>
      </c>
      <c r="I226" s="5">
        <f>SUM('Total non-lgt'!I226:J226)</f>
        <v>9223241.6567499992</v>
      </c>
      <c r="J226" s="5">
        <f>'Total non-lgt'!K226</f>
        <v>55092.099249999999</v>
      </c>
      <c r="K226" s="5">
        <f>'Total non-lgt'!L226</f>
        <v>192658.52100000001</v>
      </c>
      <c r="L226" s="5">
        <f>SUM('Total non-lgt'!M226:N226)</f>
        <v>1864648.2428149483</v>
      </c>
      <c r="M226" s="5">
        <f>SUM('Total non-lgt'!O226:P226)+'Total non-lgt'!AF226</f>
        <v>742528.09453550272</v>
      </c>
      <c r="N226" s="5">
        <f>'Total non-lgt'!Q226</f>
        <v>235236.38791209698</v>
      </c>
      <c r="O226" s="5">
        <f>'Total non-lgt'!R226</f>
        <v>1903.4466</v>
      </c>
      <c r="P226" s="5">
        <f>SUM('Total non-lgt'!S226:T226)</f>
        <v>196453.02885</v>
      </c>
      <c r="Q226" s="5">
        <f>'Total non-lgt'!U226</f>
        <v>5832.2070000000003</v>
      </c>
      <c r="R226" s="5">
        <f>'Total non-lgt'!V226</f>
        <v>1072.2177999999999</v>
      </c>
      <c r="S226" s="5">
        <f>SUM('Total non-lgt'!W226:X226)</f>
        <v>203301.69535091205</v>
      </c>
      <c r="T226" s="5">
        <f>SUM('Total non-lgt'!Y226:Z226)</f>
        <v>525068.3466385362</v>
      </c>
      <c r="U226" s="5">
        <f>'Total non-lgt'!AA226</f>
        <v>1076680.0952457422</v>
      </c>
      <c r="V226" s="5">
        <f>SUM('Total non-lgt'!AB226:AC226)</f>
        <v>34882.058860000005</v>
      </c>
      <c r="W226" s="5">
        <f>'Total non-lgt'!AD226</f>
        <v>115838.37</v>
      </c>
      <c r="X226" s="5">
        <f>'Total non-lgt'!AE226</f>
        <v>80000</v>
      </c>
      <c r="Y226" s="5">
        <f>lighting!D226</f>
        <v>243558</v>
      </c>
      <c r="Z226" s="5">
        <f>lighting!E226</f>
        <v>658781</v>
      </c>
      <c r="AA226" s="5">
        <f>lighting!F226</f>
        <v>6353</v>
      </c>
      <c r="AB226" s="5">
        <f>lighting!G226</f>
        <v>160768</v>
      </c>
      <c r="AC226" s="5">
        <f>lighting!H226</f>
        <v>5733</v>
      </c>
      <c r="AD226" s="5">
        <f>lighting!I226</f>
        <v>1</v>
      </c>
      <c r="AE226" s="5">
        <f>lighting!J226</f>
        <v>260075</v>
      </c>
    </row>
    <row r="227" spans="2:31">
      <c r="B227" s="4">
        <v>3</v>
      </c>
      <c r="C227" s="4">
        <v>2030</v>
      </c>
      <c r="D227" s="5">
        <f>'Total non-lgt'!D227</f>
        <v>23252770.234719999</v>
      </c>
      <c r="E227" s="5">
        <f>'Total non-lgt'!E227</f>
        <v>69594.091672499999</v>
      </c>
      <c r="F227" s="5">
        <f>'Total non-lgt'!F227</f>
        <v>1100147.4482100001</v>
      </c>
      <c r="G227" s="5">
        <f>'Total non-lgt'!G227</f>
        <v>1764398.7481200001</v>
      </c>
      <c r="H227" s="5">
        <f>'Total non-lgt'!H227</f>
        <v>10770.29955</v>
      </c>
      <c r="I227" s="5">
        <f>SUM('Total non-lgt'!I227:J227)</f>
        <v>8861743.2155000009</v>
      </c>
      <c r="J227" s="5">
        <f>'Total non-lgt'!K227</f>
        <v>49894.058500000006</v>
      </c>
      <c r="K227" s="5">
        <f>'Total non-lgt'!L227</f>
        <v>192921.05127999999</v>
      </c>
      <c r="L227" s="5">
        <f>SUM('Total non-lgt'!M227:N227)</f>
        <v>1900727.2916258401</v>
      </c>
      <c r="M227" s="5">
        <f>SUM('Total non-lgt'!O227:P227)+'Total non-lgt'!AF227</f>
        <v>763590.62025850662</v>
      </c>
      <c r="N227" s="5">
        <f>'Total non-lgt'!Q227</f>
        <v>251751.4457770403</v>
      </c>
      <c r="O227" s="5">
        <f>'Total non-lgt'!R227</f>
        <v>1897.3416</v>
      </c>
      <c r="P227" s="5">
        <f>SUM('Total non-lgt'!S227:T227)</f>
        <v>195990.88159999999</v>
      </c>
      <c r="Q227" s="5">
        <f>'Total non-lgt'!U227</f>
        <v>6091.1262500000003</v>
      </c>
      <c r="R227" s="5">
        <f>'Total non-lgt'!V227</f>
        <v>1031.50414</v>
      </c>
      <c r="S227" s="5">
        <f>SUM('Total non-lgt'!W227:X227)</f>
        <v>208122.92444483185</v>
      </c>
      <c r="T227" s="5">
        <f>SUM('Total non-lgt'!Y227:Z227)</f>
        <v>523837.23014258238</v>
      </c>
      <c r="U227" s="5">
        <f>'Total non-lgt'!AA227</f>
        <v>1333792.5722050013</v>
      </c>
      <c r="V227" s="5">
        <f>SUM('Total non-lgt'!AB227:AC227)</f>
        <v>34621.847439999998</v>
      </c>
      <c r="W227" s="5">
        <f>'Total non-lgt'!AD227</f>
        <v>115838.37</v>
      </c>
      <c r="X227" s="5">
        <f>'Total non-lgt'!AE227</f>
        <v>80000</v>
      </c>
      <c r="Y227" s="5">
        <f>lighting!D227</f>
        <v>243558</v>
      </c>
      <c r="Z227" s="5">
        <f>lighting!E227</f>
        <v>659330</v>
      </c>
      <c r="AA227" s="5">
        <f>lighting!F227</f>
        <v>6353</v>
      </c>
      <c r="AB227" s="5">
        <f>lighting!G227</f>
        <v>160768</v>
      </c>
      <c r="AC227" s="5">
        <f>lighting!H227</f>
        <v>5733</v>
      </c>
      <c r="AD227" s="5">
        <f>lighting!I227</f>
        <v>1</v>
      </c>
      <c r="AE227" s="5">
        <f>lighting!J227</f>
        <v>260075</v>
      </c>
    </row>
    <row r="228" spans="2:31">
      <c r="B228" s="4">
        <v>4</v>
      </c>
      <c r="C228" s="4">
        <v>2030</v>
      </c>
      <c r="D228" s="5">
        <f>'Total non-lgt'!D228</f>
        <v>22153073.131370001</v>
      </c>
      <c r="E228" s="5">
        <f>'Total non-lgt'!E228</f>
        <v>65645.414766000002</v>
      </c>
      <c r="F228" s="5">
        <f>'Total non-lgt'!F228</f>
        <v>1042632.77374</v>
      </c>
      <c r="G228" s="5">
        <f>'Total non-lgt'!G228</f>
        <v>1760366.9258399999</v>
      </c>
      <c r="H228" s="5">
        <f>'Total non-lgt'!H228</f>
        <v>10736.043174</v>
      </c>
      <c r="I228" s="5">
        <f>SUM('Total non-lgt'!I228:J228)</f>
        <v>8663692.7577999979</v>
      </c>
      <c r="J228" s="5">
        <f>'Total non-lgt'!K228</f>
        <v>53240.693749999999</v>
      </c>
      <c r="K228" s="5">
        <f>'Total non-lgt'!L228</f>
        <v>205180.28140000001</v>
      </c>
      <c r="L228" s="5">
        <f>SUM('Total non-lgt'!M228:N228)</f>
        <v>1974104.0048561194</v>
      </c>
      <c r="M228" s="5">
        <f>SUM('Total non-lgt'!O228:P228)+'Total non-lgt'!AF228</f>
        <v>791134.8480746469</v>
      </c>
      <c r="N228" s="5">
        <f>'Total non-lgt'!Q228</f>
        <v>258330.98864135589</v>
      </c>
      <c r="O228" s="5">
        <f>'Total non-lgt'!R228</f>
        <v>1879.0754400000001</v>
      </c>
      <c r="P228" s="5">
        <f>SUM('Total non-lgt'!S228:T228)</f>
        <v>200490.40044999999</v>
      </c>
      <c r="Q228" s="5">
        <f>'Total non-lgt'!U228</f>
        <v>6170.8095000000003</v>
      </c>
      <c r="R228" s="5">
        <f>'Total non-lgt'!V228</f>
        <v>992.71395999999993</v>
      </c>
      <c r="S228" s="5">
        <f>SUM('Total non-lgt'!W228:X228)</f>
        <v>213979.29346990614</v>
      </c>
      <c r="T228" s="5">
        <f>SUM('Total non-lgt'!Y228:Z228)</f>
        <v>573801.71571202495</v>
      </c>
      <c r="U228" s="5">
        <f>'Total non-lgt'!AA228</f>
        <v>1333083.0034781157</v>
      </c>
      <c r="V228" s="5">
        <f>SUM('Total non-lgt'!AB228:AC228)</f>
        <v>30047.046179999998</v>
      </c>
      <c r="W228" s="5">
        <f>'Total non-lgt'!AD228</f>
        <v>115838.37</v>
      </c>
      <c r="X228" s="5">
        <f>'Total non-lgt'!AE228</f>
        <v>80000</v>
      </c>
      <c r="Y228" s="5">
        <f>lighting!D228</f>
        <v>243558</v>
      </c>
      <c r="Z228" s="5">
        <f>lighting!E228</f>
        <v>659879</v>
      </c>
      <c r="AA228" s="5">
        <f>lighting!F228</f>
        <v>6353</v>
      </c>
      <c r="AB228" s="5">
        <f>lighting!G228</f>
        <v>160768</v>
      </c>
      <c r="AC228" s="5">
        <f>lighting!H228</f>
        <v>5733</v>
      </c>
      <c r="AD228" s="5">
        <f>lighting!I228</f>
        <v>1</v>
      </c>
      <c r="AE228" s="5">
        <f>lighting!J228</f>
        <v>260075</v>
      </c>
    </row>
    <row r="229" spans="2:31">
      <c r="B229" s="4">
        <v>5</v>
      </c>
      <c r="C229" s="4">
        <v>2030</v>
      </c>
      <c r="D229" s="5">
        <f>'Total non-lgt'!D229</f>
        <v>23121574.259989999</v>
      </c>
      <c r="E229" s="5">
        <f>'Total non-lgt'!E229</f>
        <v>69743.560185000009</v>
      </c>
      <c r="F229" s="5">
        <f>'Total non-lgt'!F229</f>
        <v>1121361.54253</v>
      </c>
      <c r="G229" s="5">
        <f>'Total non-lgt'!G229</f>
        <v>1861120.61292</v>
      </c>
      <c r="H229" s="5">
        <f>'Total non-lgt'!H229</f>
        <v>11426.862996</v>
      </c>
      <c r="I229" s="5">
        <f>SUM('Total non-lgt'!I229:J229)</f>
        <v>9230688.7569500003</v>
      </c>
      <c r="J229" s="5">
        <f>'Total non-lgt'!K229</f>
        <v>57903.047500000001</v>
      </c>
      <c r="K229" s="5">
        <f>'Total non-lgt'!L229</f>
        <v>215783.45718</v>
      </c>
      <c r="L229" s="5">
        <f>SUM('Total non-lgt'!M229:N229)</f>
        <v>2045585.6261662918</v>
      </c>
      <c r="M229" s="5">
        <f>SUM('Total non-lgt'!O229:P229)+'Total non-lgt'!AF229</f>
        <v>808155.23411653889</v>
      </c>
      <c r="N229" s="5">
        <f>'Total non-lgt'!Q229</f>
        <v>248175.12897479598</v>
      </c>
      <c r="O229" s="5">
        <f>'Total non-lgt'!R229</f>
        <v>1562.5922399999999</v>
      </c>
      <c r="P229" s="5">
        <f>SUM('Total non-lgt'!S229:T229)</f>
        <v>209150.81835000002</v>
      </c>
      <c r="Q229" s="5">
        <f>'Total non-lgt'!U229</f>
        <v>6646.0372500000003</v>
      </c>
      <c r="R229" s="5">
        <f>'Total non-lgt'!V229</f>
        <v>1356.3229200000001</v>
      </c>
      <c r="S229" s="5">
        <f>SUM('Total non-lgt'!W229:X229)</f>
        <v>224096.77789142821</v>
      </c>
      <c r="T229" s="5">
        <f>SUM('Total non-lgt'!Y229:Z229)</f>
        <v>634880.00046557107</v>
      </c>
      <c r="U229" s="5">
        <f>'Total non-lgt'!AA229</f>
        <v>1396676.222391587</v>
      </c>
      <c r="V229" s="5">
        <f>SUM('Total non-lgt'!AB229:AC229)</f>
        <v>36518.602959999997</v>
      </c>
      <c r="W229" s="5">
        <f>'Total non-lgt'!AD229</f>
        <v>115838.37</v>
      </c>
      <c r="X229" s="5">
        <f>'Total non-lgt'!AE229</f>
        <v>80000</v>
      </c>
      <c r="Y229" s="5">
        <f>lighting!D229</f>
        <v>243558</v>
      </c>
      <c r="Z229" s="5">
        <f>lighting!E229</f>
        <v>660429</v>
      </c>
      <c r="AA229" s="5">
        <f>lighting!F229</f>
        <v>6353</v>
      </c>
      <c r="AB229" s="5">
        <f>lighting!G229</f>
        <v>160768</v>
      </c>
      <c r="AC229" s="5">
        <f>lighting!H229</f>
        <v>5733</v>
      </c>
      <c r="AD229" s="5">
        <f>lighting!I229</f>
        <v>1</v>
      </c>
      <c r="AE229" s="5">
        <f>lighting!J229</f>
        <v>260075</v>
      </c>
    </row>
    <row r="230" spans="2:31">
      <c r="B230" s="4">
        <v>6</v>
      </c>
      <c r="C230" s="4">
        <v>2030</v>
      </c>
      <c r="D230" s="5">
        <f>'Total non-lgt'!D230</f>
        <v>30077053.162629999</v>
      </c>
      <c r="E230" s="5">
        <f>'Total non-lgt'!E230</f>
        <v>91219.131957000005</v>
      </c>
      <c r="F230" s="5">
        <f>'Total non-lgt'!F230</f>
        <v>1499953.189</v>
      </c>
      <c r="G230" s="5">
        <f>'Total non-lgt'!G230</f>
        <v>2210653.3797599999</v>
      </c>
      <c r="H230" s="5">
        <f>'Total non-lgt'!H230</f>
        <v>13834.347768</v>
      </c>
      <c r="I230" s="5">
        <f>SUM('Total non-lgt'!I230:J230)</f>
        <v>10260755.690650001</v>
      </c>
      <c r="J230" s="5">
        <f>'Total non-lgt'!K230</f>
        <v>69452.085250000004</v>
      </c>
      <c r="K230" s="5">
        <f>'Total non-lgt'!L230</f>
        <v>300079.19713677588</v>
      </c>
      <c r="L230" s="5">
        <f>SUM('Total non-lgt'!M230:N230)</f>
        <v>2242494.1216014265</v>
      </c>
      <c r="M230" s="5">
        <f>SUM('Total non-lgt'!O230:P230)+'Total non-lgt'!AF230</f>
        <v>865224.31475036568</v>
      </c>
      <c r="N230" s="5">
        <f>'Total non-lgt'!Q230</f>
        <v>438068.78803743707</v>
      </c>
      <c r="O230" s="5">
        <f>'Total non-lgt'!R230</f>
        <v>1738.0255200000001</v>
      </c>
      <c r="P230" s="5">
        <f>SUM('Total non-lgt'!S230:T230)</f>
        <v>222992.30290000001</v>
      </c>
      <c r="Q230" s="5">
        <f>'Total non-lgt'!U230</f>
        <v>6741.5542500000001</v>
      </c>
      <c r="R230" s="5">
        <f>'Total non-lgt'!V230</f>
        <v>1559.7570818711838</v>
      </c>
      <c r="S230" s="5">
        <f>SUM('Total non-lgt'!W230:X230)</f>
        <v>236373.95609775203</v>
      </c>
      <c r="T230" s="5">
        <f>SUM('Total non-lgt'!Y230:Z230)</f>
        <v>667069.72517403751</v>
      </c>
      <c r="U230" s="5">
        <f>'Total non-lgt'!AA230</f>
        <v>2723667.8761209389</v>
      </c>
      <c r="V230" s="5">
        <f>SUM('Total non-lgt'!AB230:AC230)</f>
        <v>31642.410019999999</v>
      </c>
      <c r="W230" s="5">
        <f>'Total non-lgt'!AD230</f>
        <v>115838.37</v>
      </c>
      <c r="X230" s="5">
        <f>'Total non-lgt'!AE230</f>
        <v>80000</v>
      </c>
      <c r="Y230" s="5">
        <f>lighting!D230</f>
        <v>243558</v>
      </c>
      <c r="Z230" s="5">
        <f>lighting!E230</f>
        <v>660979</v>
      </c>
      <c r="AA230" s="5">
        <f>lighting!F230</f>
        <v>6353</v>
      </c>
      <c r="AB230" s="5">
        <f>lighting!G230</f>
        <v>160768</v>
      </c>
      <c r="AC230" s="5">
        <f>lighting!H230</f>
        <v>5733</v>
      </c>
      <c r="AD230" s="5">
        <f>lighting!I230</f>
        <v>1</v>
      </c>
      <c r="AE230" s="5">
        <f>lighting!J230</f>
        <v>260075</v>
      </c>
    </row>
    <row r="231" spans="2:31">
      <c r="B231" s="4">
        <v>7</v>
      </c>
      <c r="C231" s="4">
        <v>2030</v>
      </c>
      <c r="D231" s="5">
        <f>'Total non-lgt'!D231</f>
        <v>34118960.814559996</v>
      </c>
      <c r="E231" s="5">
        <f>'Total non-lgt'!E231</f>
        <v>102842.98794599999</v>
      </c>
      <c r="F231" s="5">
        <f>'Total non-lgt'!F231</f>
        <v>1714040.5459700001</v>
      </c>
      <c r="G231" s="5">
        <f>'Total non-lgt'!G231</f>
        <v>2387134.1925600003</v>
      </c>
      <c r="H231" s="5">
        <f>'Total non-lgt'!H231</f>
        <v>15046.449120000001</v>
      </c>
      <c r="I231" s="5">
        <f>SUM('Total non-lgt'!I231:J231)</f>
        <v>10720442.966050001</v>
      </c>
      <c r="J231" s="5">
        <f>'Total non-lgt'!K231</f>
        <v>72306.845000000001</v>
      </c>
      <c r="K231" s="5">
        <f>'Total non-lgt'!L231</f>
        <v>373252.43780749006</v>
      </c>
      <c r="L231" s="5">
        <f>SUM('Total non-lgt'!M231:N231)</f>
        <v>2248172.9591058311</v>
      </c>
      <c r="M231" s="5">
        <f>SUM('Total non-lgt'!O231:P231)+'Total non-lgt'!AF231</f>
        <v>880030.53912747465</v>
      </c>
      <c r="N231" s="5">
        <f>'Total non-lgt'!Q231</f>
        <v>485827.3824585852</v>
      </c>
      <c r="O231" s="5">
        <f>'Total non-lgt'!R231</f>
        <v>1842.10356</v>
      </c>
      <c r="P231" s="5">
        <f>SUM('Total non-lgt'!S231:T231)</f>
        <v>230575.77064999999</v>
      </c>
      <c r="Q231" s="5">
        <f>'Total non-lgt'!U231</f>
        <v>6972.9454999999998</v>
      </c>
      <c r="R231" s="5">
        <f>'Total non-lgt'!V231</f>
        <v>2097.5984518595142</v>
      </c>
      <c r="S231" s="5">
        <f>SUM('Total non-lgt'!W231:X231)</f>
        <v>234536.17475341106</v>
      </c>
      <c r="T231" s="5">
        <f>SUM('Total non-lgt'!Y231:Z231)</f>
        <v>693177.39888709481</v>
      </c>
      <c r="U231" s="5">
        <f>'Total non-lgt'!AA231</f>
        <v>3231939.0385539322</v>
      </c>
      <c r="V231" s="5">
        <f>SUM('Total non-lgt'!AB231:AC231)</f>
        <v>33327.943919999998</v>
      </c>
      <c r="W231" s="5">
        <f>'Total non-lgt'!AD231</f>
        <v>115838.37</v>
      </c>
      <c r="X231" s="5">
        <f>'Total non-lgt'!AE231</f>
        <v>80000</v>
      </c>
      <c r="Y231" s="5">
        <f>lighting!D231</f>
        <v>243558</v>
      </c>
      <c r="Z231" s="5">
        <f>lighting!E231</f>
        <v>661530</v>
      </c>
      <c r="AA231" s="5">
        <f>lighting!F231</f>
        <v>6353</v>
      </c>
      <c r="AB231" s="5">
        <f>lighting!G231</f>
        <v>160768</v>
      </c>
      <c r="AC231" s="5">
        <f>lighting!H231</f>
        <v>5733</v>
      </c>
      <c r="AD231" s="5">
        <f>lighting!I231</f>
        <v>1</v>
      </c>
      <c r="AE231" s="5">
        <f>lighting!J231</f>
        <v>260075</v>
      </c>
    </row>
    <row r="232" spans="2:31">
      <c r="B232" s="4">
        <v>8</v>
      </c>
      <c r="C232" s="4">
        <v>2030</v>
      </c>
      <c r="D232" s="5">
        <f>'Total non-lgt'!D232</f>
        <v>34376084.669359997</v>
      </c>
      <c r="E232" s="5">
        <f>'Total non-lgt'!E232</f>
        <v>102482.31514799999</v>
      </c>
      <c r="F232" s="5">
        <f>'Total non-lgt'!F232</f>
        <v>1722331.4258700002</v>
      </c>
      <c r="G232" s="5">
        <f>'Total non-lgt'!G232</f>
        <v>2396288.2763999999</v>
      </c>
      <c r="H232" s="5">
        <f>'Total non-lgt'!H232</f>
        <v>15104.141370000001</v>
      </c>
      <c r="I232" s="5">
        <f>SUM('Total non-lgt'!I232:J232)</f>
        <v>10715742.09035</v>
      </c>
      <c r="J232" s="5">
        <f>'Total non-lgt'!K232</f>
        <v>73354.792000000001</v>
      </c>
      <c r="K232" s="5">
        <f>'Total non-lgt'!L232</f>
        <v>382959.34657366091</v>
      </c>
      <c r="L232" s="5">
        <f>SUM('Total non-lgt'!M232:N232)</f>
        <v>2317790.5580427432</v>
      </c>
      <c r="M232" s="5">
        <f>SUM('Total non-lgt'!O232:P232)+'Total non-lgt'!AF232</f>
        <v>904482.26257686608</v>
      </c>
      <c r="N232" s="5">
        <f>'Total non-lgt'!Q232</f>
        <v>491638.64456612128</v>
      </c>
      <c r="O232" s="5">
        <f>'Total non-lgt'!R232</f>
        <v>1930.6016400000001</v>
      </c>
      <c r="P232" s="5">
        <f>SUM('Total non-lgt'!S232:T232)</f>
        <v>230351.88840000003</v>
      </c>
      <c r="Q232" s="5">
        <f>'Total non-lgt'!U232</f>
        <v>6938.2732500000002</v>
      </c>
      <c r="R232" s="5">
        <f>'Total non-lgt'!V232</f>
        <v>2369.5163139345809</v>
      </c>
      <c r="S232" s="5">
        <f>SUM('Total non-lgt'!W232:X232)</f>
        <v>239869.01295067131</v>
      </c>
      <c r="T232" s="5">
        <f>SUM('Total non-lgt'!Y232:Z232)</f>
        <v>735816.50693735457</v>
      </c>
      <c r="U232" s="5">
        <f>'Total non-lgt'!AA232</f>
        <v>3214293.9429529808</v>
      </c>
      <c r="V232" s="5">
        <f>SUM('Total non-lgt'!AB232:AC232)</f>
        <v>35592.074180000003</v>
      </c>
      <c r="W232" s="5">
        <f>'Total non-lgt'!AD232</f>
        <v>115838.37</v>
      </c>
      <c r="X232" s="5">
        <f>'Total non-lgt'!AE232</f>
        <v>80000</v>
      </c>
      <c r="Y232" s="5">
        <f>lighting!D232</f>
        <v>243558</v>
      </c>
      <c r="Z232" s="5">
        <f>lighting!E232</f>
        <v>662081</v>
      </c>
      <c r="AA232" s="5">
        <f>lighting!F232</f>
        <v>6353</v>
      </c>
      <c r="AB232" s="5">
        <f>lighting!G232</f>
        <v>160768</v>
      </c>
      <c r="AC232" s="5">
        <f>lighting!H232</f>
        <v>5733</v>
      </c>
      <c r="AD232" s="5">
        <f>lighting!I232</f>
        <v>1</v>
      </c>
      <c r="AE232" s="5">
        <f>lighting!J232</f>
        <v>260075</v>
      </c>
    </row>
    <row r="233" spans="2:31">
      <c r="B233" s="4">
        <v>9</v>
      </c>
      <c r="C233" s="4">
        <v>2030</v>
      </c>
      <c r="D233" s="5">
        <f>'Total non-lgt'!D233</f>
        <v>33103109.620190002</v>
      </c>
      <c r="E233" s="5">
        <f>'Total non-lgt'!E233</f>
        <v>96719.596911000001</v>
      </c>
      <c r="F233" s="5">
        <f>'Total non-lgt'!F233</f>
        <v>1635638.0556300001</v>
      </c>
      <c r="G233" s="5">
        <f>'Total non-lgt'!G233</f>
        <v>2351952.3769199997</v>
      </c>
      <c r="H233" s="5">
        <f>'Total non-lgt'!H233</f>
        <v>14797.47501</v>
      </c>
      <c r="I233" s="5">
        <f>SUM('Total non-lgt'!I233:J233)</f>
        <v>11000287.751350001</v>
      </c>
      <c r="J233" s="5">
        <f>'Total non-lgt'!K233</f>
        <v>69874.02625000001</v>
      </c>
      <c r="K233" s="5">
        <f>'Total non-lgt'!L233</f>
        <v>379715.81834880071</v>
      </c>
      <c r="L233" s="5">
        <f>SUM('Total non-lgt'!M233:N233)</f>
        <v>2327807.2958994326</v>
      </c>
      <c r="M233" s="5">
        <f>SUM('Total non-lgt'!O233:P233)+'Total non-lgt'!AF233</f>
        <v>872182.6728725963</v>
      </c>
      <c r="N233" s="5">
        <f>'Total non-lgt'!Q233</f>
        <v>411080.57615118392</v>
      </c>
      <c r="O233" s="5">
        <f>'Total non-lgt'!R233</f>
        <v>2038.0984800000001</v>
      </c>
      <c r="P233" s="5">
        <f>SUM('Total non-lgt'!S233:T233)</f>
        <v>227640.48160000003</v>
      </c>
      <c r="Q233" s="5">
        <f>'Total non-lgt'!U233</f>
        <v>6754.4657500000003</v>
      </c>
      <c r="R233" s="5">
        <f>'Total non-lgt'!V233</f>
        <v>2244.6877109516231</v>
      </c>
      <c r="S233" s="5">
        <f>SUM('Total non-lgt'!W233:X233)</f>
        <v>237150.31298921956</v>
      </c>
      <c r="T233" s="5">
        <f>SUM('Total non-lgt'!Y233:Z233)</f>
        <v>687913.21191313455</v>
      </c>
      <c r="U233" s="5">
        <f>'Total non-lgt'!AA233</f>
        <v>3219638.1467893105</v>
      </c>
      <c r="V233" s="5">
        <f>SUM('Total non-lgt'!AB233:AC233)</f>
        <v>36723.321940000002</v>
      </c>
      <c r="W233" s="5">
        <f>'Total non-lgt'!AD233</f>
        <v>115838.37</v>
      </c>
      <c r="X233" s="5">
        <f>'Total non-lgt'!AE233</f>
        <v>80000</v>
      </c>
      <c r="Y233" s="5">
        <f>lighting!D233</f>
        <v>243558</v>
      </c>
      <c r="Z233" s="5">
        <f>lighting!E233</f>
        <v>662633</v>
      </c>
      <c r="AA233" s="5">
        <f>lighting!F233</f>
        <v>6353</v>
      </c>
      <c r="AB233" s="5">
        <f>lighting!G233</f>
        <v>160768</v>
      </c>
      <c r="AC233" s="5">
        <f>lighting!H233</f>
        <v>5733</v>
      </c>
      <c r="AD233" s="5">
        <f>lighting!I233</f>
        <v>1</v>
      </c>
      <c r="AE233" s="5">
        <f>lighting!J233</f>
        <v>260075</v>
      </c>
    </row>
    <row r="234" spans="2:31">
      <c r="B234" s="4">
        <v>10</v>
      </c>
      <c r="C234" s="4">
        <v>2030</v>
      </c>
      <c r="D234" s="5">
        <f>'Total non-lgt'!D234</f>
        <v>28044334.924000002</v>
      </c>
      <c r="E234" s="5">
        <f>'Total non-lgt'!E234</f>
        <v>79736.841462000011</v>
      </c>
      <c r="F234" s="5">
        <f>'Total non-lgt'!F234</f>
        <v>1347109.095</v>
      </c>
      <c r="G234" s="5">
        <f>'Total non-lgt'!G234</f>
        <v>2109546.2970000003</v>
      </c>
      <c r="H234" s="5">
        <f>'Total non-lgt'!H234</f>
        <v>13123.066428</v>
      </c>
      <c r="I234" s="5">
        <f>SUM('Total non-lgt'!I234:J234)</f>
        <v>10569850.1675</v>
      </c>
      <c r="J234" s="5">
        <f>'Total non-lgt'!K234</f>
        <v>62115.991000000002</v>
      </c>
      <c r="K234" s="5">
        <f>'Total non-lgt'!L234</f>
        <v>311611.07396846422</v>
      </c>
      <c r="L234" s="5">
        <f>SUM('Total non-lgt'!M234:N234)</f>
        <v>2171254.8320082827</v>
      </c>
      <c r="M234" s="5">
        <f>SUM('Total non-lgt'!O234:P234)+'Total non-lgt'!AF234</f>
        <v>818357.17221930146</v>
      </c>
      <c r="N234" s="5">
        <f>'Total non-lgt'!Q234</f>
        <v>265061.50717811927</v>
      </c>
      <c r="O234" s="5">
        <f>'Total non-lgt'!R234</f>
        <v>1737.53712</v>
      </c>
      <c r="P234" s="5">
        <f>SUM('Total non-lgt'!S234:T234)</f>
        <v>212408.36600000001</v>
      </c>
      <c r="Q234" s="5">
        <f>'Total non-lgt'!U234</f>
        <v>6650.4842500000004</v>
      </c>
      <c r="R234" s="5">
        <f>'Total non-lgt'!V234</f>
        <v>1606.9967116960113</v>
      </c>
      <c r="S234" s="5">
        <f>SUM('Total non-lgt'!W234:X234)</f>
        <v>222285.89225404424</v>
      </c>
      <c r="T234" s="5">
        <f>SUM('Total non-lgt'!Y234:Z234)</f>
        <v>643912.17223148851</v>
      </c>
      <c r="U234" s="5">
        <f>'Total non-lgt'!AA234</f>
        <v>1449893.3390693273</v>
      </c>
      <c r="V234" s="5">
        <f>SUM('Total non-lgt'!AB234:AC234)</f>
        <v>31809.880660000003</v>
      </c>
      <c r="W234" s="5">
        <f>'Total non-lgt'!AD234</f>
        <v>186279.886</v>
      </c>
      <c r="X234" s="5">
        <f>'Total non-lgt'!AE234</f>
        <v>80000</v>
      </c>
      <c r="Y234" s="5">
        <f>lighting!D234</f>
        <v>243558</v>
      </c>
      <c r="Z234" s="5">
        <f>lighting!E234</f>
        <v>663185</v>
      </c>
      <c r="AA234" s="5">
        <f>lighting!F234</f>
        <v>6353</v>
      </c>
      <c r="AB234" s="5">
        <f>lighting!G234</f>
        <v>160768</v>
      </c>
      <c r="AC234" s="5">
        <f>lighting!H234</f>
        <v>5733</v>
      </c>
      <c r="AD234" s="5">
        <f>lighting!I234</f>
        <v>1</v>
      </c>
      <c r="AE234" s="5">
        <f>lighting!J234</f>
        <v>260075</v>
      </c>
    </row>
    <row r="235" spans="2:31">
      <c r="B235" s="4">
        <v>11</v>
      </c>
      <c r="C235" s="4">
        <v>2030</v>
      </c>
      <c r="D235" s="5">
        <f>'Total non-lgt'!D235</f>
        <v>21602107.200120002</v>
      </c>
      <c r="E235" s="5">
        <f>'Total non-lgt'!E235</f>
        <v>60610.132530000003</v>
      </c>
      <c r="F235" s="5">
        <f>'Total non-lgt'!F235</f>
        <v>1015905.11274</v>
      </c>
      <c r="G235" s="5">
        <f>'Total non-lgt'!G235</f>
        <v>1734473.3779200001</v>
      </c>
      <c r="H235" s="5">
        <f>'Total non-lgt'!H235</f>
        <v>10530.863892000001</v>
      </c>
      <c r="I235" s="5">
        <f>SUM('Total non-lgt'!I235:J235)</f>
        <v>9054520.2564000003</v>
      </c>
      <c r="J235" s="5">
        <f>'Total non-lgt'!K235</f>
        <v>52881.866000000009</v>
      </c>
      <c r="K235" s="5">
        <f>'Total non-lgt'!L235</f>
        <v>204248.49958</v>
      </c>
      <c r="L235" s="5">
        <f>SUM('Total non-lgt'!M235:N235)</f>
        <v>1982931.1420299471</v>
      </c>
      <c r="M235" s="5">
        <f>SUM('Total non-lgt'!O235:P235)+'Total non-lgt'!AF235</f>
        <v>768875.44388692116</v>
      </c>
      <c r="N235" s="5">
        <f>'Total non-lgt'!Q235</f>
        <v>229671.27225640847</v>
      </c>
      <c r="O235" s="5">
        <f>'Total non-lgt'!R235</f>
        <v>1501.1515200000001</v>
      </c>
      <c r="P235" s="5">
        <f>SUM('Total non-lgt'!S235:T235)</f>
        <v>193310.3909</v>
      </c>
      <c r="Q235" s="5">
        <f>'Total non-lgt'!U235</f>
        <v>6264.3964999999998</v>
      </c>
      <c r="R235" s="5">
        <f>'Total non-lgt'!V235</f>
        <v>986.80103999999994</v>
      </c>
      <c r="S235" s="5">
        <f>SUM('Total non-lgt'!W235:X235)</f>
        <v>210879.8097549908</v>
      </c>
      <c r="T235" s="5">
        <f>SUM('Total non-lgt'!Y235:Z235)</f>
        <v>579193.01109128853</v>
      </c>
      <c r="U235" s="5">
        <f>'Total non-lgt'!AA235</f>
        <v>1160058.5431999071</v>
      </c>
      <c r="V235" s="5">
        <f>SUM('Total non-lgt'!AB235:AC235)</f>
        <v>34640.25664</v>
      </c>
      <c r="W235" s="5">
        <f>'Total non-lgt'!AD235</f>
        <v>184013.454</v>
      </c>
      <c r="X235" s="5">
        <f>'Total non-lgt'!AE235</f>
        <v>80000</v>
      </c>
      <c r="Y235" s="5">
        <f>lighting!D235</f>
        <v>243558</v>
      </c>
      <c r="Z235" s="5">
        <f>lighting!E235</f>
        <v>663738</v>
      </c>
      <c r="AA235" s="5">
        <f>lighting!F235</f>
        <v>6353</v>
      </c>
      <c r="AB235" s="5">
        <f>lighting!G235</f>
        <v>160768</v>
      </c>
      <c r="AC235" s="5">
        <f>lighting!H235</f>
        <v>5733</v>
      </c>
      <c r="AD235" s="5">
        <f>lighting!I235</f>
        <v>1</v>
      </c>
      <c r="AE235" s="5">
        <f>lighting!J235</f>
        <v>260075</v>
      </c>
    </row>
    <row r="236" spans="2:31">
      <c r="B236" s="4">
        <v>12</v>
      </c>
      <c r="C236" s="4">
        <v>2030</v>
      </c>
      <c r="D236" s="5">
        <f>'Total non-lgt'!D236</f>
        <v>24295632.795359999</v>
      </c>
      <c r="E236" s="5">
        <f>'Total non-lgt'!E236</f>
        <v>68816.000100000005</v>
      </c>
      <c r="F236" s="5">
        <f>'Total non-lgt'!F236</f>
        <v>1171929.0522500002</v>
      </c>
      <c r="G236" s="5">
        <f>'Total non-lgt'!G236</f>
        <v>1838343.3523200001</v>
      </c>
      <c r="H236" s="5">
        <f>'Total non-lgt'!H236</f>
        <v>11245.273434000001</v>
      </c>
      <c r="I236" s="5">
        <f>SUM('Total non-lgt'!I236:J236)</f>
        <v>9185259.24945</v>
      </c>
      <c r="J236" s="5">
        <f>'Total non-lgt'!K236</f>
        <v>54568.338750000003</v>
      </c>
      <c r="K236" s="5">
        <f>'Total non-lgt'!L236</f>
        <v>196512.97699999998</v>
      </c>
      <c r="L236" s="5">
        <f>SUM('Total non-lgt'!M236:N236)</f>
        <v>1970803.5078629591</v>
      </c>
      <c r="M236" s="5">
        <f>SUM('Total non-lgt'!O236:P236)+'Total non-lgt'!AF236</f>
        <v>752139.52611910552</v>
      </c>
      <c r="N236" s="5">
        <f>'Total non-lgt'!Q236</f>
        <v>238932.86950642327</v>
      </c>
      <c r="O236" s="5">
        <f>'Total non-lgt'!R236</f>
        <v>1661.0048400000001</v>
      </c>
      <c r="P236" s="5">
        <f>SUM('Total non-lgt'!S236:T236)</f>
        <v>198824.04675000001</v>
      </c>
      <c r="Q236" s="5">
        <f>'Total non-lgt'!U236</f>
        <v>6127.3010000000004</v>
      </c>
      <c r="R236" s="5">
        <f>'Total non-lgt'!V236</f>
        <v>940.17445999999995</v>
      </c>
      <c r="S236" s="5">
        <f>SUM('Total non-lgt'!W236:X236)</f>
        <v>209768.83470553957</v>
      </c>
      <c r="T236" s="5">
        <f>SUM('Total non-lgt'!Y236:Z236)</f>
        <v>570687.35254512064</v>
      </c>
      <c r="U236" s="5">
        <f>'Total non-lgt'!AA236</f>
        <v>1250097.704426955</v>
      </c>
      <c r="V236" s="5">
        <f>SUM('Total non-lgt'!AB236:AC236)</f>
        <v>23743.95406</v>
      </c>
      <c r="W236" s="5">
        <f>'Total non-lgt'!AD236</f>
        <v>115838.37</v>
      </c>
      <c r="X236" s="5">
        <f>'Total non-lgt'!AE236</f>
        <v>80000</v>
      </c>
      <c r="Y236" s="5">
        <f>lighting!D236</f>
        <v>243558</v>
      </c>
      <c r="Z236" s="5">
        <f>lighting!E236</f>
        <v>664291</v>
      </c>
      <c r="AA236" s="5">
        <f>lighting!F236</f>
        <v>6353</v>
      </c>
      <c r="AB236" s="5">
        <f>lighting!G236</f>
        <v>160768</v>
      </c>
      <c r="AC236" s="5">
        <f>lighting!H236</f>
        <v>5733</v>
      </c>
      <c r="AD236" s="5">
        <f>lighting!I236</f>
        <v>1</v>
      </c>
      <c r="AE236" s="5">
        <f>lighting!J236</f>
        <v>260075</v>
      </c>
    </row>
    <row r="237" spans="2:31">
      <c r="B237" s="4">
        <v>1</v>
      </c>
      <c r="C237" s="4">
        <v>2031</v>
      </c>
      <c r="D237" s="5">
        <f>'Total non-lgt'!D237</f>
        <v>28533935.197629999</v>
      </c>
      <c r="E237" s="5">
        <f>'Total non-lgt'!E237</f>
        <v>80238.522478500003</v>
      </c>
      <c r="F237" s="5">
        <f>'Total non-lgt'!F237</f>
        <v>1388718.8056300001</v>
      </c>
      <c r="G237" s="5">
        <f>'Total non-lgt'!G237</f>
        <v>2028965.9434800001</v>
      </c>
      <c r="H237" s="5">
        <f>'Total non-lgt'!H237</f>
        <v>12552.964434</v>
      </c>
      <c r="I237" s="5">
        <f>SUM('Total non-lgt'!I237:J237)</f>
        <v>9293626.4622999988</v>
      </c>
      <c r="J237" s="5">
        <f>'Total non-lgt'!K237</f>
        <v>55599.143750000003</v>
      </c>
      <c r="K237" s="5">
        <f>'Total non-lgt'!L237</f>
        <v>201841.23189999998</v>
      </c>
      <c r="L237" s="5">
        <f>SUM('Total non-lgt'!M237:N237)</f>
        <v>1941951.9785729588</v>
      </c>
      <c r="M237" s="5">
        <f>SUM('Total non-lgt'!O237:P237)+'Total non-lgt'!AF237</f>
        <v>753915.80240785342</v>
      </c>
      <c r="N237" s="5">
        <f>'Total non-lgt'!Q237</f>
        <v>258542.95745368156</v>
      </c>
      <c r="O237" s="5">
        <f>'Total non-lgt'!R237</f>
        <v>1912.33548</v>
      </c>
      <c r="P237" s="5">
        <f>SUM('Total non-lgt'!S237:T237)</f>
        <v>201143.48474999997</v>
      </c>
      <c r="Q237" s="5">
        <f>'Total non-lgt'!U237</f>
        <v>6011.0619999999999</v>
      </c>
      <c r="R237" s="5">
        <f>'Total non-lgt'!V237</f>
        <v>889.77215999999999</v>
      </c>
      <c r="S237" s="5">
        <f>SUM('Total non-lgt'!W237:X237)</f>
        <v>206643.6598790446</v>
      </c>
      <c r="T237" s="5">
        <f>SUM('Total non-lgt'!Y237:Z237)</f>
        <v>505091.14182002534</v>
      </c>
      <c r="U237" s="5">
        <f>'Total non-lgt'!AA237</f>
        <v>1359864.6038083469</v>
      </c>
      <c r="V237" s="5">
        <f>SUM('Total non-lgt'!AB237:AC237)</f>
        <v>37280.654479999997</v>
      </c>
      <c r="W237" s="5">
        <f>'Total non-lgt'!AD237</f>
        <v>115838.37</v>
      </c>
      <c r="X237" s="5">
        <f>'Total non-lgt'!AE237</f>
        <v>80000</v>
      </c>
      <c r="Y237" s="5">
        <f>lighting!D237</f>
        <v>243558</v>
      </c>
      <c r="Z237" s="5">
        <f>lighting!E237</f>
        <v>664845</v>
      </c>
      <c r="AA237" s="5">
        <f>lighting!F237</f>
        <v>6353</v>
      </c>
      <c r="AB237" s="5">
        <f>lighting!G237</f>
        <v>160768</v>
      </c>
      <c r="AC237" s="5">
        <f>lighting!H237</f>
        <v>5733</v>
      </c>
      <c r="AD237" s="5">
        <f>lighting!I237</f>
        <v>1</v>
      </c>
      <c r="AE237" s="5">
        <f>lighting!J237</f>
        <v>260075</v>
      </c>
    </row>
    <row r="238" spans="2:31">
      <c r="B238" s="4">
        <v>2</v>
      </c>
      <c r="C238" s="4">
        <v>2031</v>
      </c>
      <c r="D238" s="5">
        <f>'Total non-lgt'!D238</f>
        <v>26659633.115669999</v>
      </c>
      <c r="E238" s="5">
        <f>'Total non-lgt'!E238</f>
        <v>73453.064094000001</v>
      </c>
      <c r="F238" s="5">
        <f>'Total non-lgt'!F238</f>
        <v>1275864.9770200001</v>
      </c>
      <c r="G238" s="5">
        <f>'Total non-lgt'!G238</f>
        <v>1937760.29388</v>
      </c>
      <c r="H238" s="5">
        <f>'Total non-lgt'!H238</f>
        <v>11915.990712000001</v>
      </c>
      <c r="I238" s="5">
        <f>SUM('Total non-lgt'!I238:J238)</f>
        <v>9276112.1325500011</v>
      </c>
      <c r="J238" s="5">
        <f>'Total non-lgt'!K238</f>
        <v>53766.885250000007</v>
      </c>
      <c r="K238" s="5">
        <f>'Total non-lgt'!L238</f>
        <v>200471.24335999999</v>
      </c>
      <c r="L238" s="5">
        <f>SUM('Total non-lgt'!M238:N238)</f>
        <v>1925159.0828149484</v>
      </c>
      <c r="M238" s="5">
        <f>SUM('Total non-lgt'!O238:P238)+'Total non-lgt'!AF238</f>
        <v>742528.09453550272</v>
      </c>
      <c r="N238" s="5">
        <f>'Total non-lgt'!Q238</f>
        <v>235236.38791209698</v>
      </c>
      <c r="O238" s="5">
        <f>'Total non-lgt'!R238</f>
        <v>1903.4466</v>
      </c>
      <c r="P238" s="5">
        <f>SUM('Total non-lgt'!S238:T238)</f>
        <v>196453.02885</v>
      </c>
      <c r="Q238" s="5">
        <f>'Total non-lgt'!U238</f>
        <v>5832.2070000000003</v>
      </c>
      <c r="R238" s="5">
        <f>'Total non-lgt'!V238</f>
        <v>1072.2177999999999</v>
      </c>
      <c r="S238" s="5">
        <f>SUM('Total non-lgt'!W238:X238)</f>
        <v>203301.69535091205</v>
      </c>
      <c r="T238" s="5">
        <f>SUM('Total non-lgt'!Y238:Z238)</f>
        <v>525068.3466385362</v>
      </c>
      <c r="U238" s="5">
        <f>'Total non-lgt'!AA238</f>
        <v>1076680.0952457422</v>
      </c>
      <c r="V238" s="5">
        <f>SUM('Total non-lgt'!AB238:AC238)</f>
        <v>34882.058860000005</v>
      </c>
      <c r="W238" s="5">
        <f>'Total non-lgt'!AD238</f>
        <v>115838.37</v>
      </c>
      <c r="X238" s="5">
        <f>'Total non-lgt'!AE238</f>
        <v>80000</v>
      </c>
      <c r="Y238" s="5">
        <f>lighting!D238</f>
        <v>243558</v>
      </c>
      <c r="Z238" s="5">
        <f>lighting!E238</f>
        <v>665399</v>
      </c>
      <c r="AA238" s="5">
        <f>lighting!F238</f>
        <v>6353</v>
      </c>
      <c r="AB238" s="5">
        <f>lighting!G238</f>
        <v>160768</v>
      </c>
      <c r="AC238" s="5">
        <f>lighting!H238</f>
        <v>5733</v>
      </c>
      <c r="AD238" s="5">
        <f>lighting!I238</f>
        <v>1</v>
      </c>
      <c r="AE238" s="5">
        <f>lighting!J238</f>
        <v>260075</v>
      </c>
    </row>
    <row r="239" spans="2:31">
      <c r="B239" s="4">
        <v>3</v>
      </c>
      <c r="C239" s="4">
        <v>2031</v>
      </c>
      <c r="D239" s="5">
        <f>'Total non-lgt'!D239</f>
        <v>23486241.197620001</v>
      </c>
      <c r="E239" s="5">
        <f>'Total non-lgt'!E239</f>
        <v>63475.405611000002</v>
      </c>
      <c r="F239" s="5">
        <f>'Total non-lgt'!F239</f>
        <v>1102422.5125799999</v>
      </c>
      <c r="G239" s="5">
        <f>'Total non-lgt'!G239</f>
        <v>1778309.7210000001</v>
      </c>
      <c r="H239" s="5">
        <f>'Total non-lgt'!H239</f>
        <v>10811.068740000001</v>
      </c>
      <c r="I239" s="5">
        <f>SUM('Total non-lgt'!I239:J239)</f>
        <v>8903844.9376999997</v>
      </c>
      <c r="J239" s="5">
        <f>'Total non-lgt'!K239</f>
        <v>49287.651000000005</v>
      </c>
      <c r="K239" s="5">
        <f>'Total non-lgt'!L239</f>
        <v>200545.0852</v>
      </c>
      <c r="L239" s="5">
        <f>SUM('Total non-lgt'!M239:N239)</f>
        <v>1968116.8691258403</v>
      </c>
      <c r="M239" s="5">
        <f>SUM('Total non-lgt'!O239:P239)+'Total non-lgt'!AF239</f>
        <v>763590.62025850662</v>
      </c>
      <c r="N239" s="5">
        <f>'Total non-lgt'!Q239</f>
        <v>251751.4457770403</v>
      </c>
      <c r="O239" s="5">
        <f>'Total non-lgt'!R239</f>
        <v>1897.3416</v>
      </c>
      <c r="P239" s="5">
        <f>SUM('Total non-lgt'!S239:T239)</f>
        <v>195990.88159999999</v>
      </c>
      <c r="Q239" s="5">
        <f>'Total non-lgt'!U239</f>
        <v>6091.1262500000003</v>
      </c>
      <c r="R239" s="5">
        <f>'Total non-lgt'!V239</f>
        <v>1031.50414</v>
      </c>
      <c r="S239" s="5">
        <f>SUM('Total non-lgt'!W239:X239)</f>
        <v>208122.92444483185</v>
      </c>
      <c r="T239" s="5">
        <f>SUM('Total non-lgt'!Y239:Z239)</f>
        <v>523837.23014258238</v>
      </c>
      <c r="U239" s="5">
        <f>'Total non-lgt'!AA239</f>
        <v>1333792.5722050013</v>
      </c>
      <c r="V239" s="5">
        <f>SUM('Total non-lgt'!AB239:AC239)</f>
        <v>34621.847439999998</v>
      </c>
      <c r="W239" s="5">
        <f>'Total non-lgt'!AD239</f>
        <v>115838.37</v>
      </c>
      <c r="X239" s="5">
        <f>'Total non-lgt'!AE239</f>
        <v>80000</v>
      </c>
      <c r="Y239" s="5">
        <f>lighting!D239</f>
        <v>243558</v>
      </c>
      <c r="Z239" s="5">
        <f>lighting!E239</f>
        <v>665953</v>
      </c>
      <c r="AA239" s="5">
        <f>lighting!F239</f>
        <v>6353</v>
      </c>
      <c r="AB239" s="5">
        <f>lighting!G239</f>
        <v>160768</v>
      </c>
      <c r="AC239" s="5">
        <f>lighting!H239</f>
        <v>5733</v>
      </c>
      <c r="AD239" s="5">
        <f>lighting!I239</f>
        <v>1</v>
      </c>
      <c r="AE239" s="5">
        <f>lighting!J239</f>
        <v>260075</v>
      </c>
    </row>
    <row r="240" spans="2:31">
      <c r="B240" s="4">
        <v>4</v>
      </c>
      <c r="C240" s="4">
        <v>2031</v>
      </c>
      <c r="D240" s="5">
        <f>'Total non-lgt'!D240</f>
        <v>22374255.895120002</v>
      </c>
      <c r="E240" s="5">
        <f>'Total non-lgt'!E240</f>
        <v>59878.931983499999</v>
      </c>
      <c r="F240" s="5">
        <f>'Total non-lgt'!F240</f>
        <v>1044789.61878</v>
      </c>
      <c r="G240" s="5">
        <f>'Total non-lgt'!G240</f>
        <v>1774199.9451600001</v>
      </c>
      <c r="H240" s="5">
        <f>'Total non-lgt'!H240</f>
        <v>10777.120056</v>
      </c>
      <c r="I240" s="5">
        <f>SUM('Total non-lgt'!I240:J240)</f>
        <v>8708916.7097999994</v>
      </c>
      <c r="J240" s="5">
        <f>'Total non-lgt'!K240</f>
        <v>52586.932249999998</v>
      </c>
      <c r="K240" s="5">
        <f>'Total non-lgt'!L240</f>
        <v>213436.68648</v>
      </c>
      <c r="L240" s="5">
        <f>SUM('Total non-lgt'!M240:N240)</f>
        <v>2038284.5048561189</v>
      </c>
      <c r="M240" s="5">
        <f>SUM('Total non-lgt'!O240:P240)+'Total non-lgt'!AF240</f>
        <v>791134.8480746469</v>
      </c>
      <c r="N240" s="5">
        <f>'Total non-lgt'!Q240</f>
        <v>258330.98864135589</v>
      </c>
      <c r="O240" s="5">
        <f>'Total non-lgt'!R240</f>
        <v>1879.0754400000001</v>
      </c>
      <c r="P240" s="5">
        <f>SUM('Total non-lgt'!S240:T240)</f>
        <v>201646.9572</v>
      </c>
      <c r="Q240" s="5">
        <f>'Total non-lgt'!U240</f>
        <v>6170.8095000000003</v>
      </c>
      <c r="R240" s="5">
        <f>'Total non-lgt'!V240</f>
        <v>992.71395999999993</v>
      </c>
      <c r="S240" s="5">
        <f>SUM('Total non-lgt'!W240:X240)</f>
        <v>213979.29346990614</v>
      </c>
      <c r="T240" s="5">
        <f>SUM('Total non-lgt'!Y240:Z240)</f>
        <v>573801.71571202495</v>
      </c>
      <c r="U240" s="5">
        <f>'Total non-lgt'!AA240</f>
        <v>1333083.0034781157</v>
      </c>
      <c r="V240" s="5">
        <f>SUM('Total non-lgt'!AB240:AC240)</f>
        <v>30047.046179999998</v>
      </c>
      <c r="W240" s="5">
        <f>'Total non-lgt'!AD240</f>
        <v>115838.37</v>
      </c>
      <c r="X240" s="5">
        <f>'Total non-lgt'!AE240</f>
        <v>80000</v>
      </c>
      <c r="Y240" s="5">
        <f>lighting!D240</f>
        <v>243558</v>
      </c>
      <c r="Z240" s="5">
        <f>lighting!E240</f>
        <v>666508</v>
      </c>
      <c r="AA240" s="5">
        <f>lighting!F240</f>
        <v>6353</v>
      </c>
      <c r="AB240" s="5">
        <f>lighting!G240</f>
        <v>160768</v>
      </c>
      <c r="AC240" s="5">
        <f>lighting!H240</f>
        <v>5733</v>
      </c>
      <c r="AD240" s="5">
        <f>lighting!I240</f>
        <v>1</v>
      </c>
      <c r="AE240" s="5">
        <f>lighting!J240</f>
        <v>260075</v>
      </c>
    </row>
    <row r="241" spans="2:31">
      <c r="B241" s="4">
        <v>5</v>
      </c>
      <c r="C241" s="4">
        <v>2031</v>
      </c>
      <c r="D241" s="5">
        <f>'Total non-lgt'!D241</f>
        <v>23358500.693659998</v>
      </c>
      <c r="E241" s="5">
        <f>'Total non-lgt'!E241</f>
        <v>63628.336234499999</v>
      </c>
      <c r="F241" s="5">
        <f>'Total non-lgt'!F241</f>
        <v>1123772.9839599999</v>
      </c>
      <c r="G241" s="5">
        <f>'Total non-lgt'!G241</f>
        <v>1875914.2662</v>
      </c>
      <c r="H241" s="5">
        <f>'Total non-lgt'!H241</f>
        <v>11471.478336</v>
      </c>
      <c r="I241" s="5">
        <f>SUM('Total non-lgt'!I241:J241)</f>
        <v>9274487.1120500006</v>
      </c>
      <c r="J241" s="5">
        <f>'Total non-lgt'!K241</f>
        <v>57199.999499999998</v>
      </c>
      <c r="K241" s="5">
        <f>'Total non-lgt'!L241</f>
        <v>224628.56330000001</v>
      </c>
      <c r="L241" s="5">
        <f>SUM('Total non-lgt'!M241:N241)</f>
        <v>2119087.7486662916</v>
      </c>
      <c r="M241" s="5">
        <f>SUM('Total non-lgt'!O241:P241)+'Total non-lgt'!AF241</f>
        <v>808155.23411653889</v>
      </c>
      <c r="N241" s="5">
        <f>'Total non-lgt'!Q241</f>
        <v>248175.12897479598</v>
      </c>
      <c r="O241" s="5">
        <f>'Total non-lgt'!R241</f>
        <v>1562.5922399999999</v>
      </c>
      <c r="P241" s="5">
        <f>SUM('Total non-lgt'!S241:T241)</f>
        <v>210366.67185000001</v>
      </c>
      <c r="Q241" s="5">
        <f>'Total non-lgt'!U241</f>
        <v>6646.0372500000003</v>
      </c>
      <c r="R241" s="5">
        <f>'Total non-lgt'!V241</f>
        <v>1356.3229200000001</v>
      </c>
      <c r="S241" s="5">
        <f>SUM('Total non-lgt'!W241:X241)</f>
        <v>224096.77789142821</v>
      </c>
      <c r="T241" s="5">
        <f>SUM('Total non-lgt'!Y241:Z241)</f>
        <v>634880.00046557107</v>
      </c>
      <c r="U241" s="5">
        <f>'Total non-lgt'!AA241</f>
        <v>1396676.222391587</v>
      </c>
      <c r="V241" s="5">
        <f>SUM('Total non-lgt'!AB241:AC241)</f>
        <v>36518.602959999997</v>
      </c>
      <c r="W241" s="5">
        <f>'Total non-lgt'!AD241</f>
        <v>115838.37</v>
      </c>
      <c r="X241" s="5">
        <f>'Total non-lgt'!AE241</f>
        <v>80000</v>
      </c>
      <c r="Y241" s="5">
        <f>lighting!D241</f>
        <v>243558</v>
      </c>
      <c r="Z241" s="5">
        <f>lighting!E241</f>
        <v>667064</v>
      </c>
      <c r="AA241" s="5">
        <f>lighting!F241</f>
        <v>6353</v>
      </c>
      <c r="AB241" s="5">
        <f>lighting!G241</f>
        <v>160768</v>
      </c>
      <c r="AC241" s="5">
        <f>lighting!H241</f>
        <v>5733</v>
      </c>
      <c r="AD241" s="5">
        <f>lighting!I241</f>
        <v>1</v>
      </c>
      <c r="AE241" s="5">
        <f>lighting!J241</f>
        <v>260075</v>
      </c>
    </row>
    <row r="242" spans="2:31">
      <c r="B242" s="4">
        <v>6</v>
      </c>
      <c r="C242" s="4">
        <v>2031</v>
      </c>
      <c r="D242" s="5">
        <f>'Total non-lgt'!D242</f>
        <v>30391393.192700002</v>
      </c>
      <c r="E242" s="5">
        <f>'Total non-lgt'!E242</f>
        <v>83247.669826500001</v>
      </c>
      <c r="F242" s="5">
        <f>'Total non-lgt'!F242</f>
        <v>1503492.6955800001</v>
      </c>
      <c r="G242" s="5">
        <f>'Total non-lgt'!G242</f>
        <v>2228748.9539999999</v>
      </c>
      <c r="H242" s="5">
        <f>'Total non-lgt'!H242</f>
        <v>13891.83489</v>
      </c>
      <c r="I242" s="5">
        <f>SUM('Total non-lgt'!I242:J242)</f>
        <v>10309367.633199999</v>
      </c>
      <c r="J242" s="5">
        <f>'Total non-lgt'!K242</f>
        <v>68604.568750000006</v>
      </c>
      <c r="K242" s="5">
        <f>'Total non-lgt'!L242</f>
        <v>312337.77332294674</v>
      </c>
      <c r="L242" s="5">
        <f>SUM('Total non-lgt'!M242:N242)</f>
        <v>2323277.3741014265</v>
      </c>
      <c r="M242" s="5">
        <f>SUM('Total non-lgt'!O242:P242)+'Total non-lgt'!AF242</f>
        <v>865224.31475036568</v>
      </c>
      <c r="N242" s="5">
        <f>'Total non-lgt'!Q242</f>
        <v>438068.78803743707</v>
      </c>
      <c r="O242" s="5">
        <f>'Total non-lgt'!R242</f>
        <v>1738.0255200000001</v>
      </c>
      <c r="P242" s="5">
        <f>SUM('Total non-lgt'!S242:T242)</f>
        <v>224287.14365000001</v>
      </c>
      <c r="Q242" s="5">
        <f>'Total non-lgt'!U242</f>
        <v>6741.5542500000001</v>
      </c>
      <c r="R242" s="5">
        <f>'Total non-lgt'!V242</f>
        <v>1559.7570818711838</v>
      </c>
      <c r="S242" s="5">
        <f>SUM('Total non-lgt'!W242:X242)</f>
        <v>236373.95609775203</v>
      </c>
      <c r="T242" s="5">
        <f>SUM('Total non-lgt'!Y242:Z242)</f>
        <v>667069.72517403751</v>
      </c>
      <c r="U242" s="5">
        <f>'Total non-lgt'!AA242</f>
        <v>2723667.8761209389</v>
      </c>
      <c r="V242" s="5">
        <f>SUM('Total non-lgt'!AB242:AC242)</f>
        <v>31642.410019999999</v>
      </c>
      <c r="W242" s="5">
        <f>'Total non-lgt'!AD242</f>
        <v>115838.37</v>
      </c>
      <c r="X242" s="5">
        <f>'Total non-lgt'!AE242</f>
        <v>80000</v>
      </c>
      <c r="Y242" s="5">
        <f>lighting!D242</f>
        <v>243558</v>
      </c>
      <c r="Z242" s="5">
        <f>lighting!E242</f>
        <v>667620</v>
      </c>
      <c r="AA242" s="5">
        <f>lighting!F242</f>
        <v>6353</v>
      </c>
      <c r="AB242" s="5">
        <f>lighting!G242</f>
        <v>160768</v>
      </c>
      <c r="AC242" s="5">
        <f>lighting!H242</f>
        <v>5733</v>
      </c>
      <c r="AD242" s="5">
        <f>lighting!I242</f>
        <v>1</v>
      </c>
      <c r="AE242" s="5">
        <f>lighting!J242</f>
        <v>260075</v>
      </c>
    </row>
    <row r="243" spans="2:31">
      <c r="B243" s="4">
        <v>7</v>
      </c>
      <c r="C243" s="4">
        <v>2031</v>
      </c>
      <c r="D243" s="5">
        <f>'Total non-lgt'!D243</f>
        <v>34476952.38487</v>
      </c>
      <c r="E243" s="5">
        <f>'Total non-lgt'!E243</f>
        <v>93874.598973</v>
      </c>
      <c r="F243" s="5">
        <f>'Total non-lgt'!F243</f>
        <v>1718253.57063</v>
      </c>
      <c r="G243" s="5">
        <f>'Total non-lgt'!G243</f>
        <v>2406932.84448</v>
      </c>
      <c r="H243" s="5">
        <f>'Total non-lgt'!H243</f>
        <v>15109.833672000001</v>
      </c>
      <c r="I243" s="5">
        <f>SUM('Total non-lgt'!I243:J243)</f>
        <v>10780666.58175</v>
      </c>
      <c r="J243" s="5">
        <f>'Total non-lgt'!K243</f>
        <v>71424.895749999996</v>
      </c>
      <c r="K243" s="5">
        <f>'Total non-lgt'!L243</f>
        <v>388448.47387297248</v>
      </c>
      <c r="L243" s="5">
        <f>SUM('Total non-lgt'!M243:N243)</f>
        <v>2321379.2416058308</v>
      </c>
      <c r="M243" s="5">
        <f>SUM('Total non-lgt'!O243:P243)+'Total non-lgt'!AF243</f>
        <v>880030.53912747465</v>
      </c>
      <c r="N243" s="5">
        <f>'Total non-lgt'!Q243</f>
        <v>485827.3824585852</v>
      </c>
      <c r="O243" s="5">
        <f>'Total non-lgt'!R243</f>
        <v>1842.10356</v>
      </c>
      <c r="P243" s="5">
        <f>SUM('Total non-lgt'!S243:T243)</f>
        <v>231914.06114999999</v>
      </c>
      <c r="Q243" s="5">
        <f>'Total non-lgt'!U243</f>
        <v>6972.9454999999998</v>
      </c>
      <c r="R243" s="5">
        <f>'Total non-lgt'!V243</f>
        <v>2097.5984518595142</v>
      </c>
      <c r="S243" s="5">
        <f>SUM('Total non-lgt'!W243:X243)</f>
        <v>234536.17475341106</v>
      </c>
      <c r="T243" s="5">
        <f>SUM('Total non-lgt'!Y243:Z243)</f>
        <v>693177.39888709481</v>
      </c>
      <c r="U243" s="5">
        <f>'Total non-lgt'!AA243</f>
        <v>3231939.0385539322</v>
      </c>
      <c r="V243" s="5">
        <f>SUM('Total non-lgt'!AB243:AC243)</f>
        <v>33327.943919999998</v>
      </c>
      <c r="W243" s="5">
        <f>'Total non-lgt'!AD243</f>
        <v>115838.37</v>
      </c>
      <c r="X243" s="5">
        <f>'Total non-lgt'!AE243</f>
        <v>80000</v>
      </c>
      <c r="Y243" s="5">
        <f>lighting!D243</f>
        <v>243558</v>
      </c>
      <c r="Z243" s="5">
        <f>lighting!E243</f>
        <v>668176</v>
      </c>
      <c r="AA243" s="5">
        <f>lighting!F243</f>
        <v>6353</v>
      </c>
      <c r="AB243" s="5">
        <f>lighting!G243</f>
        <v>160768</v>
      </c>
      <c r="AC243" s="5">
        <f>lighting!H243</f>
        <v>5733</v>
      </c>
      <c r="AD243" s="5">
        <f>lighting!I243</f>
        <v>1</v>
      </c>
      <c r="AE243" s="5">
        <f>lighting!J243</f>
        <v>260075</v>
      </c>
    </row>
    <row r="244" spans="2:31">
      <c r="B244" s="4">
        <v>8</v>
      </c>
      <c r="C244" s="4">
        <v>2031</v>
      </c>
      <c r="D244" s="5">
        <f>'Total non-lgt'!D244</f>
        <v>34735401.202480003</v>
      </c>
      <c r="E244" s="5">
        <f>'Total non-lgt'!E244</f>
        <v>93557.094377999994</v>
      </c>
      <c r="F244" s="5">
        <f>'Total non-lgt'!F244</f>
        <v>1726617.59901</v>
      </c>
      <c r="G244" s="5">
        <f>'Total non-lgt'!G244</f>
        <v>2416172.5936799999</v>
      </c>
      <c r="H244" s="5">
        <f>'Total non-lgt'!H244</f>
        <v>15167.782332000001</v>
      </c>
      <c r="I244" s="5">
        <f>SUM('Total non-lgt'!I244:J244)</f>
        <v>10768561.584999999</v>
      </c>
      <c r="J244" s="5">
        <f>'Total non-lgt'!K244</f>
        <v>70672.816999999995</v>
      </c>
      <c r="K244" s="5">
        <f>'Total non-lgt'!L244</f>
        <v>398835.02018656285</v>
      </c>
      <c r="L244" s="5">
        <f>SUM('Total non-lgt'!M244:N244)</f>
        <v>2400815.9755427432</v>
      </c>
      <c r="M244" s="5">
        <f>SUM('Total non-lgt'!O244:P244)+'Total non-lgt'!AF244</f>
        <v>904482.26257686608</v>
      </c>
      <c r="N244" s="5">
        <f>'Total non-lgt'!Q244</f>
        <v>491638.64456612128</v>
      </c>
      <c r="O244" s="5">
        <f>'Total non-lgt'!R244</f>
        <v>1930.6016400000001</v>
      </c>
      <c r="P244" s="5">
        <f>SUM('Total non-lgt'!S244:T244)</f>
        <v>231689.58415000001</v>
      </c>
      <c r="Q244" s="5">
        <f>'Total non-lgt'!U244</f>
        <v>6938.2732500000002</v>
      </c>
      <c r="R244" s="5">
        <f>'Total non-lgt'!V244</f>
        <v>2369.5163139345809</v>
      </c>
      <c r="S244" s="5">
        <f>SUM('Total non-lgt'!W244:X244)</f>
        <v>239869.01295067131</v>
      </c>
      <c r="T244" s="5">
        <f>SUM('Total non-lgt'!Y244:Z244)</f>
        <v>735816.50693735457</v>
      </c>
      <c r="U244" s="5">
        <f>'Total non-lgt'!AA244</f>
        <v>3214293.9429529808</v>
      </c>
      <c r="V244" s="5">
        <f>SUM('Total non-lgt'!AB244:AC244)</f>
        <v>35592.074180000003</v>
      </c>
      <c r="W244" s="5">
        <f>'Total non-lgt'!AD244</f>
        <v>115838.37</v>
      </c>
      <c r="X244" s="5">
        <f>'Total non-lgt'!AE244</f>
        <v>80000</v>
      </c>
      <c r="Y244" s="5">
        <f>lighting!D244</f>
        <v>243558</v>
      </c>
      <c r="Z244" s="5">
        <f>lighting!E244</f>
        <v>668733</v>
      </c>
      <c r="AA244" s="5">
        <f>lighting!F244</f>
        <v>6353</v>
      </c>
      <c r="AB244" s="5">
        <f>lighting!G244</f>
        <v>160768</v>
      </c>
      <c r="AC244" s="5">
        <f>lighting!H244</f>
        <v>5733</v>
      </c>
      <c r="AD244" s="5">
        <f>lighting!I244</f>
        <v>1</v>
      </c>
      <c r="AE244" s="5">
        <f>lighting!J244</f>
        <v>260075</v>
      </c>
    </row>
    <row r="245" spans="2:31">
      <c r="B245" s="4">
        <v>9</v>
      </c>
      <c r="C245" s="4">
        <v>2031</v>
      </c>
      <c r="D245" s="5">
        <f>'Total non-lgt'!D245</f>
        <v>33444208.05979</v>
      </c>
      <c r="E245" s="5">
        <f>'Total non-lgt'!E245</f>
        <v>88382.577539999998</v>
      </c>
      <c r="F245" s="5">
        <f>'Total non-lgt'!F245</f>
        <v>1639671.5301000001</v>
      </c>
      <c r="G245" s="5">
        <f>'Total non-lgt'!G245</f>
        <v>2371394.2257599998</v>
      </c>
      <c r="H245" s="5">
        <f>'Total non-lgt'!H245</f>
        <v>14859.936486000001</v>
      </c>
      <c r="I245" s="5">
        <f>SUM('Total non-lgt'!I245:J245)</f>
        <v>11055181.871650001</v>
      </c>
      <c r="J245" s="5">
        <f>'Total non-lgt'!K245</f>
        <v>67320.166750000004</v>
      </c>
      <c r="K245" s="5">
        <f>'Total non-lgt'!L245</f>
        <v>395070.79031793727</v>
      </c>
      <c r="L245" s="5">
        <f>SUM('Total non-lgt'!M245:N245)</f>
        <v>2410702.988399433</v>
      </c>
      <c r="M245" s="5">
        <f>SUM('Total non-lgt'!O245:P245)+'Total non-lgt'!AF245</f>
        <v>872182.6728725963</v>
      </c>
      <c r="N245" s="5">
        <f>'Total non-lgt'!Q245</f>
        <v>411080.57615118392</v>
      </c>
      <c r="O245" s="5">
        <f>'Total non-lgt'!R245</f>
        <v>2038.0984800000001</v>
      </c>
      <c r="P245" s="5">
        <f>SUM('Total non-lgt'!S245:T245)</f>
        <v>228960.44160000002</v>
      </c>
      <c r="Q245" s="5">
        <f>'Total non-lgt'!U245</f>
        <v>6754.4657500000003</v>
      </c>
      <c r="R245" s="5">
        <f>'Total non-lgt'!V245</f>
        <v>2244.6877109516231</v>
      </c>
      <c r="S245" s="5">
        <f>SUM('Total non-lgt'!W245:X245)</f>
        <v>237150.31298921956</v>
      </c>
      <c r="T245" s="5">
        <f>SUM('Total non-lgt'!Y245:Z245)</f>
        <v>687913.21191313455</v>
      </c>
      <c r="U245" s="5">
        <f>'Total non-lgt'!AA245</f>
        <v>3219638.1467893105</v>
      </c>
      <c r="V245" s="5">
        <f>SUM('Total non-lgt'!AB245:AC245)</f>
        <v>36723.321940000002</v>
      </c>
      <c r="W245" s="5">
        <f>'Total non-lgt'!AD245</f>
        <v>115838.37</v>
      </c>
      <c r="X245" s="5">
        <f>'Total non-lgt'!AE245</f>
        <v>80000</v>
      </c>
      <c r="Y245" s="5">
        <f>lighting!D245</f>
        <v>243558</v>
      </c>
      <c r="Z245" s="5">
        <f>lighting!E245</f>
        <v>669290</v>
      </c>
      <c r="AA245" s="5">
        <f>lighting!F245</f>
        <v>6353</v>
      </c>
      <c r="AB245" s="5">
        <f>lighting!G245</f>
        <v>160768</v>
      </c>
      <c r="AC245" s="5">
        <f>lighting!H245</f>
        <v>5733</v>
      </c>
      <c r="AD245" s="5">
        <f>lighting!I245</f>
        <v>1</v>
      </c>
      <c r="AE245" s="5">
        <f>lighting!J245</f>
        <v>260075</v>
      </c>
    </row>
    <row r="246" spans="2:31">
      <c r="B246" s="4">
        <v>10</v>
      </c>
      <c r="C246" s="4">
        <v>2031</v>
      </c>
      <c r="D246" s="5">
        <f>'Total non-lgt'!D246</f>
        <v>28325718.794180002</v>
      </c>
      <c r="E246" s="5">
        <f>'Total non-lgt'!E246</f>
        <v>72869.605616999994</v>
      </c>
      <c r="F246" s="5">
        <f>'Total non-lgt'!F246</f>
        <v>1350308.7803100001</v>
      </c>
      <c r="G246" s="5">
        <f>'Total non-lgt'!G246</f>
        <v>2126670.1994400001</v>
      </c>
      <c r="H246" s="5">
        <f>'Total non-lgt'!H246</f>
        <v>13176.963810000001</v>
      </c>
      <c r="I246" s="5">
        <f>SUM('Total non-lgt'!I246:J246)</f>
        <v>10630329.1228</v>
      </c>
      <c r="J246" s="5">
        <f>'Total non-lgt'!K246</f>
        <v>59841.608249999997</v>
      </c>
      <c r="K246" s="5">
        <f>'Total non-lgt'!L246</f>
        <v>324431.32860817912</v>
      </c>
      <c r="L246" s="5">
        <f>SUM('Total non-lgt'!M246:N246)</f>
        <v>2240769.1170082823</v>
      </c>
      <c r="M246" s="5">
        <f>SUM('Total non-lgt'!O246:P246)+'Total non-lgt'!AF246</f>
        <v>818357.17221930146</v>
      </c>
      <c r="N246" s="5">
        <f>'Total non-lgt'!Q246</f>
        <v>265061.50717811927</v>
      </c>
      <c r="O246" s="5">
        <f>'Total non-lgt'!R246</f>
        <v>1737.53712</v>
      </c>
      <c r="P246" s="5">
        <f>SUM('Total non-lgt'!S246:T246)</f>
        <v>213644.11575</v>
      </c>
      <c r="Q246" s="5">
        <f>'Total non-lgt'!U246</f>
        <v>6650.4842500000004</v>
      </c>
      <c r="R246" s="5">
        <f>'Total non-lgt'!V246</f>
        <v>1606.9967116960113</v>
      </c>
      <c r="S246" s="5">
        <f>SUM('Total non-lgt'!W246:X246)</f>
        <v>222285.89225404424</v>
      </c>
      <c r="T246" s="5">
        <f>SUM('Total non-lgt'!Y246:Z246)</f>
        <v>643912.17223148851</v>
      </c>
      <c r="U246" s="5">
        <f>'Total non-lgt'!AA246</f>
        <v>1449893.3390693273</v>
      </c>
      <c r="V246" s="5">
        <f>SUM('Total non-lgt'!AB246:AC246)</f>
        <v>31809.880660000003</v>
      </c>
      <c r="W246" s="5">
        <f>'Total non-lgt'!AD246</f>
        <v>186279.886</v>
      </c>
      <c r="X246" s="5">
        <f>'Total non-lgt'!AE246</f>
        <v>80000</v>
      </c>
      <c r="Y246" s="5">
        <f>lighting!D246</f>
        <v>243558</v>
      </c>
      <c r="Z246" s="5">
        <f>lighting!E246</f>
        <v>669848</v>
      </c>
      <c r="AA246" s="5">
        <f>lighting!F246</f>
        <v>6353</v>
      </c>
      <c r="AB246" s="5">
        <f>lighting!G246</f>
        <v>160768</v>
      </c>
      <c r="AC246" s="5">
        <f>lighting!H246</f>
        <v>5733</v>
      </c>
      <c r="AD246" s="5">
        <f>lighting!I246</f>
        <v>1</v>
      </c>
      <c r="AE246" s="5">
        <f>lighting!J246</f>
        <v>260075</v>
      </c>
    </row>
    <row r="247" spans="2:31">
      <c r="B247" s="4">
        <v>11</v>
      </c>
      <c r="C247" s="4">
        <v>2031</v>
      </c>
      <c r="D247" s="5">
        <f>'Total non-lgt'!D247</f>
        <v>21814955.858259998</v>
      </c>
      <c r="E247" s="5">
        <f>'Total non-lgt'!E247</f>
        <v>55390.203290999998</v>
      </c>
      <c r="F247" s="5">
        <f>'Total non-lgt'!F247</f>
        <v>1018151.0643600001</v>
      </c>
      <c r="G247" s="5">
        <f>'Total non-lgt'!G247</f>
        <v>1747991.787</v>
      </c>
      <c r="H247" s="5">
        <f>'Total non-lgt'!H247</f>
        <v>10571.684364000001</v>
      </c>
      <c r="I247" s="5">
        <f>SUM('Total non-lgt'!I247:J247)</f>
        <v>9098985.3222000021</v>
      </c>
      <c r="J247" s="5">
        <f>'Total non-lgt'!K247</f>
        <v>50949.981750000006</v>
      </c>
      <c r="K247" s="5">
        <f>'Total non-lgt'!L247</f>
        <v>212623.57347999999</v>
      </c>
      <c r="L247" s="5">
        <f>SUM('Total non-lgt'!M247:N247)</f>
        <v>2052590.024529947</v>
      </c>
      <c r="M247" s="5">
        <f>SUM('Total non-lgt'!O247:P247)+'Total non-lgt'!AF247</f>
        <v>768875.44388692116</v>
      </c>
      <c r="N247" s="5">
        <f>'Total non-lgt'!Q247</f>
        <v>229671.27225640847</v>
      </c>
      <c r="O247" s="5">
        <f>'Total non-lgt'!R247</f>
        <v>1501.1515200000001</v>
      </c>
      <c r="P247" s="5">
        <f>SUM('Total non-lgt'!S247:T247)</f>
        <v>194427.75764999999</v>
      </c>
      <c r="Q247" s="5">
        <f>'Total non-lgt'!U247</f>
        <v>6264.3964999999998</v>
      </c>
      <c r="R247" s="5">
        <f>'Total non-lgt'!V247</f>
        <v>986.80103999999994</v>
      </c>
      <c r="S247" s="5">
        <f>SUM('Total non-lgt'!W247:X247)</f>
        <v>210879.8097549908</v>
      </c>
      <c r="T247" s="5">
        <f>SUM('Total non-lgt'!Y247:Z247)</f>
        <v>579193.01109128853</v>
      </c>
      <c r="U247" s="5">
        <f>'Total non-lgt'!AA247</f>
        <v>1160058.5431999071</v>
      </c>
      <c r="V247" s="5">
        <f>SUM('Total non-lgt'!AB247:AC247)</f>
        <v>34640.25664</v>
      </c>
      <c r="W247" s="5">
        <f>'Total non-lgt'!AD247</f>
        <v>184013.454</v>
      </c>
      <c r="X247" s="5">
        <f>'Total non-lgt'!AE247</f>
        <v>80000</v>
      </c>
      <c r="Y247" s="5">
        <f>lighting!D247</f>
        <v>243558</v>
      </c>
      <c r="Z247" s="5">
        <f>lighting!E247</f>
        <v>670406</v>
      </c>
      <c r="AA247" s="5">
        <f>lighting!F247</f>
        <v>6353</v>
      </c>
      <c r="AB247" s="5">
        <f>lighting!G247</f>
        <v>160768</v>
      </c>
      <c r="AC247" s="5">
        <f>lighting!H247</f>
        <v>5733</v>
      </c>
      <c r="AD247" s="5">
        <f>lighting!I247</f>
        <v>1</v>
      </c>
      <c r="AE247" s="5">
        <f>lighting!J247</f>
        <v>260075</v>
      </c>
    </row>
    <row r="248" spans="2:31">
      <c r="B248" s="4">
        <v>12</v>
      </c>
      <c r="C248" s="4">
        <v>2031</v>
      </c>
      <c r="D248" s="5">
        <f>'Total non-lgt'!D248</f>
        <v>24540241.658429999</v>
      </c>
      <c r="E248" s="5">
        <f>'Total non-lgt'!E248</f>
        <v>62909.356543499998</v>
      </c>
      <c r="F248" s="5">
        <f>'Total non-lgt'!F248</f>
        <v>1174653.5743499999</v>
      </c>
      <c r="G248" s="5">
        <f>'Total non-lgt'!G248</f>
        <v>1852835.40876</v>
      </c>
      <c r="H248" s="5">
        <f>'Total non-lgt'!H248</f>
        <v>11290.04262</v>
      </c>
      <c r="I248" s="5">
        <f>SUM('Total non-lgt'!I248:J248)</f>
        <v>9237072.3017999995</v>
      </c>
      <c r="J248" s="5">
        <f>'Total non-lgt'!K248</f>
        <v>53222.858250000005</v>
      </c>
      <c r="K248" s="5">
        <f>'Total non-lgt'!L248</f>
        <v>204380.06477999999</v>
      </c>
      <c r="L248" s="5">
        <f>SUM('Total non-lgt'!M248:N248)</f>
        <v>2033033.9003629589</v>
      </c>
      <c r="M248" s="5">
        <f>SUM('Total non-lgt'!O248:P248)+'Total non-lgt'!AF248</f>
        <v>752139.52611910552</v>
      </c>
      <c r="N248" s="5">
        <f>'Total non-lgt'!Q248</f>
        <v>238932.86950642327</v>
      </c>
      <c r="O248" s="5">
        <f>'Total non-lgt'!R248</f>
        <v>1661.0048400000001</v>
      </c>
      <c r="P248" s="5">
        <f>SUM('Total non-lgt'!S248:T248)</f>
        <v>199972.14475000001</v>
      </c>
      <c r="Q248" s="5">
        <f>'Total non-lgt'!U248</f>
        <v>6127.3010000000004</v>
      </c>
      <c r="R248" s="5">
        <f>'Total non-lgt'!V248</f>
        <v>940.17445999999995</v>
      </c>
      <c r="S248" s="5">
        <f>SUM('Total non-lgt'!W248:X248)</f>
        <v>209768.83470553957</v>
      </c>
      <c r="T248" s="5">
        <f>SUM('Total non-lgt'!Y248:Z248)</f>
        <v>570687.35254512064</v>
      </c>
      <c r="U248" s="5">
        <f>'Total non-lgt'!AA248</f>
        <v>1250097.704426955</v>
      </c>
      <c r="V248" s="5">
        <f>SUM('Total non-lgt'!AB248:AC248)</f>
        <v>23743.95406</v>
      </c>
      <c r="W248" s="5">
        <f>'Total non-lgt'!AD248</f>
        <v>115838.37</v>
      </c>
      <c r="X248" s="5">
        <f>'Total non-lgt'!AE248</f>
        <v>80000</v>
      </c>
      <c r="Y248" s="5">
        <f>lighting!D248</f>
        <v>243558</v>
      </c>
      <c r="Z248" s="5">
        <f>lighting!E248</f>
        <v>670965</v>
      </c>
      <c r="AA248" s="5">
        <f>lighting!F248</f>
        <v>6353</v>
      </c>
      <c r="AB248" s="5">
        <f>lighting!G248</f>
        <v>160768</v>
      </c>
      <c r="AC248" s="5">
        <f>lighting!H248</f>
        <v>5733</v>
      </c>
      <c r="AD248" s="5">
        <f>lighting!I248</f>
        <v>1</v>
      </c>
      <c r="AE248" s="5">
        <f>lighting!J248</f>
        <v>260075</v>
      </c>
    </row>
    <row r="249" spans="2:31">
      <c r="B249" s="4">
        <v>1</v>
      </c>
      <c r="C249" s="4">
        <v>2032</v>
      </c>
      <c r="D249" s="5">
        <f>'Total non-lgt'!D249</f>
        <v>28795921.217700001</v>
      </c>
      <c r="E249" s="5">
        <f>'Total non-lgt'!E249</f>
        <v>73313.4862785</v>
      </c>
      <c r="F249" s="5">
        <f>'Total non-lgt'!F249</f>
        <v>1390879.7480200001</v>
      </c>
      <c r="G249" s="5">
        <f>'Total non-lgt'!G249</f>
        <v>2045097.0434400002</v>
      </c>
      <c r="H249" s="5">
        <f>'Total non-lgt'!H249</f>
        <v>12603.733614000001</v>
      </c>
      <c r="I249" s="5">
        <f>SUM('Total non-lgt'!I249:J249)</f>
        <v>9324549.8837499991</v>
      </c>
      <c r="J249" s="5">
        <f>'Total non-lgt'!K249</f>
        <v>54225.266000000003</v>
      </c>
      <c r="K249" s="5">
        <f>'Total non-lgt'!L249</f>
        <v>209894.75475999998</v>
      </c>
      <c r="L249" s="5">
        <f>SUM('Total non-lgt'!M249:N249)</f>
        <v>2018984.8176429591</v>
      </c>
      <c r="M249" s="5">
        <f>SUM('Total non-lgt'!O249:P249)+'Total non-lgt'!AF249</f>
        <v>753915.80240785342</v>
      </c>
      <c r="N249" s="5">
        <f>'Total non-lgt'!Q249</f>
        <v>258542.95745368156</v>
      </c>
      <c r="O249" s="5">
        <f>'Total non-lgt'!R249</f>
        <v>1912.33548</v>
      </c>
      <c r="P249" s="5">
        <f>SUM('Total non-lgt'!S249:T249)</f>
        <v>202309.41250000001</v>
      </c>
      <c r="Q249" s="5">
        <f>'Total non-lgt'!U249</f>
        <v>6011.0619999999999</v>
      </c>
      <c r="R249" s="5">
        <f>'Total non-lgt'!V249</f>
        <v>889.77215999999999</v>
      </c>
      <c r="S249" s="5">
        <f>SUM('Total non-lgt'!W249:X249)</f>
        <v>206576.5348790446</v>
      </c>
      <c r="T249" s="5">
        <f>SUM('Total non-lgt'!Y249:Z249)</f>
        <v>505039.01682002528</v>
      </c>
      <c r="U249" s="5">
        <f>'Total non-lgt'!AA249</f>
        <v>1357947.0038083468</v>
      </c>
      <c r="V249" s="5">
        <f>SUM('Total non-lgt'!AB249:AC249)</f>
        <v>37270.314480000001</v>
      </c>
      <c r="W249" s="5">
        <f>'Total non-lgt'!AD249</f>
        <v>115838.37</v>
      </c>
      <c r="X249" s="5">
        <f>'Total non-lgt'!AE249</f>
        <v>80000</v>
      </c>
      <c r="Y249" s="5">
        <f>lighting!D249</f>
        <v>243558</v>
      </c>
      <c r="Z249" s="5">
        <f>lighting!E249</f>
        <v>671524</v>
      </c>
      <c r="AA249" s="5">
        <f>lighting!F249</f>
        <v>6353</v>
      </c>
      <c r="AB249" s="5">
        <f>lighting!G249</f>
        <v>160768</v>
      </c>
      <c r="AC249" s="5">
        <f>lighting!H249</f>
        <v>5733</v>
      </c>
      <c r="AD249" s="5">
        <f>lighting!I249</f>
        <v>1</v>
      </c>
      <c r="AE249" s="5">
        <f>lighting!J249</f>
        <v>260075</v>
      </c>
    </row>
    <row r="250" spans="2:31">
      <c r="B250" s="4">
        <v>2</v>
      </c>
      <c r="C250" s="4">
        <v>2032</v>
      </c>
      <c r="D250" s="5">
        <f>'Total non-lgt'!D250</f>
        <v>26900272.78627</v>
      </c>
      <c r="E250" s="5">
        <f>'Total non-lgt'!E250</f>
        <v>67129.125777000008</v>
      </c>
      <c r="F250" s="5">
        <f>'Total non-lgt'!F250</f>
        <v>1277901.2737100001</v>
      </c>
      <c r="G250" s="5">
        <f>'Total non-lgt'!G250</f>
        <v>1952971.50948</v>
      </c>
      <c r="H250" s="5">
        <f>'Total non-lgt'!H250</f>
        <v>11964.40092</v>
      </c>
      <c r="I250" s="5">
        <f>SUM('Total non-lgt'!I250:J250)</f>
        <v>9171415.214949999</v>
      </c>
      <c r="J250" s="5">
        <f>'Total non-lgt'!K250</f>
        <v>52749.783499999998</v>
      </c>
      <c r="K250" s="5">
        <f>'Total non-lgt'!L250</f>
        <v>211525.88597999999</v>
      </c>
      <c r="L250" s="5">
        <f>SUM('Total non-lgt'!M250:N250)</f>
        <v>2008558.0145349484</v>
      </c>
      <c r="M250" s="5">
        <f>SUM('Total non-lgt'!O250:P250)+'Total non-lgt'!AF250</f>
        <v>744039.20203550276</v>
      </c>
      <c r="N250" s="5">
        <f>'Total non-lgt'!Q250</f>
        <v>237454.30919209699</v>
      </c>
      <c r="O250" s="5">
        <f>'Total non-lgt'!R250</f>
        <v>1928.7457200000001</v>
      </c>
      <c r="P250" s="5">
        <f>SUM('Total non-lgt'!S250:T250)</f>
        <v>198917.10135000001</v>
      </c>
      <c r="Q250" s="5">
        <f>'Total non-lgt'!U250</f>
        <v>5875.3950000000004</v>
      </c>
      <c r="R250" s="5">
        <f>'Total non-lgt'!V250</f>
        <v>1085.7534000000001</v>
      </c>
      <c r="S250" s="5">
        <f>SUM('Total non-lgt'!W250:X250)</f>
        <v>204428.44286091204</v>
      </c>
      <c r="T250" s="5">
        <f>SUM('Total non-lgt'!Y250:Z250)</f>
        <v>525988.72944853618</v>
      </c>
      <c r="U250" s="5">
        <f>'Total non-lgt'!AA250</f>
        <v>1097087.9639057422</v>
      </c>
      <c r="V250" s="5">
        <f>SUM('Total non-lgt'!AB250:AC250)</f>
        <v>34933.758860000002</v>
      </c>
      <c r="W250" s="5">
        <f>'Total non-lgt'!AD250</f>
        <v>115838.37</v>
      </c>
      <c r="X250" s="5">
        <f>'Total non-lgt'!AE250</f>
        <v>80000</v>
      </c>
      <c r="Y250" s="5">
        <f>lighting!D250</f>
        <v>243558</v>
      </c>
      <c r="Z250" s="5">
        <f>lighting!E250</f>
        <v>672083</v>
      </c>
      <c r="AA250" s="5">
        <f>lighting!F250</f>
        <v>6353</v>
      </c>
      <c r="AB250" s="5">
        <f>lighting!G250</f>
        <v>160768</v>
      </c>
      <c r="AC250" s="5">
        <f>lighting!H250</f>
        <v>5733</v>
      </c>
      <c r="AD250" s="5">
        <f>lighting!I250</f>
        <v>1</v>
      </c>
      <c r="AE250" s="5">
        <f>lighting!J250</f>
        <v>260075</v>
      </c>
    </row>
    <row r="251" spans="2:31">
      <c r="B251" s="4">
        <v>3</v>
      </c>
      <c r="C251" s="4">
        <v>2032</v>
      </c>
      <c r="D251" s="5">
        <f>'Total non-lgt'!D251</f>
        <v>23694516.405730002</v>
      </c>
      <c r="E251" s="5">
        <f>'Total non-lgt'!E251</f>
        <v>58021.4311275</v>
      </c>
      <c r="F251" s="5">
        <f>'Total non-lgt'!F251</f>
        <v>1104180.5345100001</v>
      </c>
      <c r="G251" s="5">
        <f>'Total non-lgt'!G251</f>
        <v>1791993.7805999999</v>
      </c>
      <c r="H251" s="5">
        <f>'Total non-lgt'!H251</f>
        <v>10853.940492</v>
      </c>
      <c r="I251" s="5">
        <f>SUM('Total non-lgt'!I251:J251)</f>
        <v>8803856.5370499995</v>
      </c>
      <c r="J251" s="5">
        <f>'Total non-lgt'!K251</f>
        <v>48347.368000000002</v>
      </c>
      <c r="K251" s="5">
        <f>'Total non-lgt'!L251</f>
        <v>211429.84674000001</v>
      </c>
      <c r="L251" s="5">
        <f>SUM('Total non-lgt'!M251:N251)</f>
        <v>2047616.5508658402</v>
      </c>
      <c r="M251" s="5">
        <f>SUM('Total non-lgt'!O251:P251)+'Total non-lgt'!AF251</f>
        <v>765117.99525850662</v>
      </c>
      <c r="N251" s="5">
        <f>'Total non-lgt'!Q251</f>
        <v>254003.81217704029</v>
      </c>
      <c r="O251" s="5">
        <f>'Total non-lgt'!R251</f>
        <v>1922.7872400000001</v>
      </c>
      <c r="P251" s="5">
        <f>SUM('Total non-lgt'!S251:T251)</f>
        <v>198439.4221</v>
      </c>
      <c r="Q251" s="5">
        <f>'Total non-lgt'!U251</f>
        <v>6134.8632500000003</v>
      </c>
      <c r="R251" s="5">
        <f>'Total non-lgt'!V251</f>
        <v>1044.5054399999999</v>
      </c>
      <c r="S251" s="5">
        <f>SUM('Total non-lgt'!W251:X251)</f>
        <v>208542.68923483187</v>
      </c>
      <c r="T251" s="5">
        <f>SUM('Total non-lgt'!Y251:Z251)</f>
        <v>524063.65486258251</v>
      </c>
      <c r="U251" s="5">
        <f>'Total non-lgt'!AA251</f>
        <v>1331983.7501850012</v>
      </c>
      <c r="V251" s="5">
        <f>SUM('Total non-lgt'!AB251:AC251)</f>
        <v>34611.507440000001</v>
      </c>
      <c r="W251" s="5">
        <f>'Total non-lgt'!AD251</f>
        <v>115838.37</v>
      </c>
      <c r="X251" s="5">
        <f>'Total non-lgt'!AE251</f>
        <v>80000</v>
      </c>
      <c r="Y251" s="5">
        <f>lighting!D251</f>
        <v>243558</v>
      </c>
      <c r="Z251" s="5">
        <f>lighting!E251</f>
        <v>672643</v>
      </c>
      <c r="AA251" s="5">
        <f>lighting!F251</f>
        <v>6353</v>
      </c>
      <c r="AB251" s="5">
        <f>lighting!G251</f>
        <v>160768</v>
      </c>
      <c r="AC251" s="5">
        <f>lighting!H251</f>
        <v>5733</v>
      </c>
      <c r="AD251" s="5">
        <f>lighting!I251</f>
        <v>1</v>
      </c>
      <c r="AE251" s="5">
        <f>lighting!J251</f>
        <v>260075</v>
      </c>
    </row>
    <row r="252" spans="2:31">
      <c r="B252" s="4">
        <v>4</v>
      </c>
      <c r="C252" s="4">
        <v>2032</v>
      </c>
      <c r="D252" s="5">
        <f>'Total non-lgt'!D252</f>
        <v>22571332.635870002</v>
      </c>
      <c r="E252" s="5">
        <f>'Total non-lgt'!E252</f>
        <v>54746.501818500001</v>
      </c>
      <c r="F252" s="5">
        <f>'Total non-lgt'!F252</f>
        <v>1046488.9407800001</v>
      </c>
      <c r="G252" s="5">
        <f>'Total non-lgt'!G252</f>
        <v>1787806.1000399999</v>
      </c>
      <c r="H252" s="5">
        <f>'Total non-lgt'!H252</f>
        <v>10820.350782</v>
      </c>
      <c r="I252" s="5">
        <f>SUM('Total non-lgt'!I252:J252)</f>
        <v>8733595.9331</v>
      </c>
      <c r="J252" s="5">
        <f>'Total non-lgt'!K252</f>
        <v>51291.394</v>
      </c>
      <c r="K252" s="5">
        <f>'Total non-lgt'!L252</f>
        <v>222044.43022000001</v>
      </c>
      <c r="L252" s="5">
        <f>SUM('Total non-lgt'!M252:N252)</f>
        <v>2118230.2574761193</v>
      </c>
      <c r="M252" s="5">
        <f>SUM('Total non-lgt'!O252:P252)+'Total non-lgt'!AF252</f>
        <v>791134.8480746469</v>
      </c>
      <c r="N252" s="5">
        <f>'Total non-lgt'!Q252</f>
        <v>258330.98864135589</v>
      </c>
      <c r="O252" s="5">
        <f>'Total non-lgt'!R252</f>
        <v>1879.0754400000001</v>
      </c>
      <c r="P252" s="5">
        <f>SUM('Total non-lgt'!S252:T252)</f>
        <v>201646.9572</v>
      </c>
      <c r="Q252" s="5">
        <f>'Total non-lgt'!U252</f>
        <v>6170.8095000000003</v>
      </c>
      <c r="R252" s="5">
        <f>'Total non-lgt'!V252</f>
        <v>992.71395999999993</v>
      </c>
      <c r="S252" s="5">
        <f>SUM('Total non-lgt'!W252:X252)</f>
        <v>213919.59346990613</v>
      </c>
      <c r="T252" s="5">
        <f>SUM('Total non-lgt'!Y252:Z252)</f>
        <v>573764.51571202488</v>
      </c>
      <c r="U252" s="5">
        <f>'Total non-lgt'!AA252</f>
        <v>1331270.1234781155</v>
      </c>
      <c r="V252" s="5">
        <f>SUM('Total non-lgt'!AB252:AC252)</f>
        <v>30047.046179999998</v>
      </c>
      <c r="W252" s="5">
        <f>'Total non-lgt'!AD252</f>
        <v>115838.37</v>
      </c>
      <c r="X252" s="5">
        <f>'Total non-lgt'!AE252</f>
        <v>80000</v>
      </c>
      <c r="Y252" s="5">
        <f>lighting!D252</f>
        <v>243558</v>
      </c>
      <c r="Z252" s="5">
        <f>lighting!E252</f>
        <v>673204</v>
      </c>
      <c r="AA252" s="5">
        <f>lighting!F252</f>
        <v>6353</v>
      </c>
      <c r="AB252" s="5">
        <f>lighting!G252</f>
        <v>160768</v>
      </c>
      <c r="AC252" s="5">
        <f>lighting!H252</f>
        <v>5733</v>
      </c>
      <c r="AD252" s="5">
        <f>lighting!I252</f>
        <v>1</v>
      </c>
      <c r="AE252" s="5">
        <f>lighting!J252</f>
        <v>260075</v>
      </c>
    </row>
    <row r="253" spans="2:31">
      <c r="B253" s="4">
        <v>5</v>
      </c>
      <c r="C253" s="4">
        <v>2032</v>
      </c>
      <c r="D253" s="5">
        <f>'Total non-lgt'!D253</f>
        <v>23569315.83656</v>
      </c>
      <c r="E253" s="5">
        <f>'Total non-lgt'!E253</f>
        <v>58192.315542000004</v>
      </c>
      <c r="F253" s="5">
        <f>'Total non-lgt'!F253</f>
        <v>1125710.0385199999</v>
      </c>
      <c r="G253" s="5">
        <f>'Total non-lgt'!G253</f>
        <v>1890441.9781200001</v>
      </c>
      <c r="H253" s="5">
        <f>'Total non-lgt'!H253</f>
        <v>11518.965468</v>
      </c>
      <c r="I253" s="5">
        <f>SUM('Total non-lgt'!I253:J253)</f>
        <v>9312985.4572500009</v>
      </c>
      <c r="J253" s="5">
        <f>'Total non-lgt'!K253</f>
        <v>55785.083500000001</v>
      </c>
      <c r="K253" s="5">
        <f>'Total non-lgt'!L253</f>
        <v>233657.90536</v>
      </c>
      <c r="L253" s="5">
        <f>SUM('Total non-lgt'!M253:N253)</f>
        <v>2194223.7273462918</v>
      </c>
      <c r="M253" s="5">
        <f>SUM('Total non-lgt'!O253:P253)+'Total non-lgt'!AF253</f>
        <v>808155.23411653889</v>
      </c>
      <c r="N253" s="5">
        <f>'Total non-lgt'!Q253</f>
        <v>248175.12897479598</v>
      </c>
      <c r="O253" s="5">
        <f>'Total non-lgt'!R253</f>
        <v>1562.5922399999999</v>
      </c>
      <c r="P253" s="5">
        <f>SUM('Total non-lgt'!S253:T253)</f>
        <v>210366.67185000001</v>
      </c>
      <c r="Q253" s="5">
        <f>'Total non-lgt'!U253</f>
        <v>6646.0372500000003</v>
      </c>
      <c r="R253" s="5">
        <f>'Total non-lgt'!V253</f>
        <v>1356.3229200000001</v>
      </c>
      <c r="S253" s="5">
        <f>SUM('Total non-lgt'!W253:X253)</f>
        <v>224029.65289142821</v>
      </c>
      <c r="T253" s="5">
        <f>SUM('Total non-lgt'!Y253:Z253)</f>
        <v>634827.87546557107</v>
      </c>
      <c r="U253" s="5">
        <f>'Total non-lgt'!AA253</f>
        <v>1395002.0623915866</v>
      </c>
      <c r="V253" s="5">
        <f>SUM('Total non-lgt'!AB253:AC253)</f>
        <v>36508.26296</v>
      </c>
      <c r="W253" s="5">
        <f>'Total non-lgt'!AD253</f>
        <v>115838.37</v>
      </c>
      <c r="X253" s="5">
        <f>'Total non-lgt'!AE253</f>
        <v>80000</v>
      </c>
      <c r="Y253" s="5">
        <f>lighting!D253</f>
        <v>243558</v>
      </c>
      <c r="Z253" s="5">
        <f>lighting!E253</f>
        <v>673765</v>
      </c>
      <c r="AA253" s="5">
        <f>lighting!F253</f>
        <v>6353</v>
      </c>
      <c r="AB253" s="5">
        <f>lighting!G253</f>
        <v>160768</v>
      </c>
      <c r="AC253" s="5">
        <f>lighting!H253</f>
        <v>5733</v>
      </c>
      <c r="AD253" s="5">
        <f>lighting!I253</f>
        <v>1</v>
      </c>
      <c r="AE253" s="5">
        <f>lighting!J253</f>
        <v>260075</v>
      </c>
    </row>
    <row r="254" spans="2:31">
      <c r="B254" s="4">
        <v>6</v>
      </c>
      <c r="C254" s="4">
        <v>2032</v>
      </c>
      <c r="D254" s="5">
        <f>'Total non-lgt'!D254</f>
        <v>30670763.84327</v>
      </c>
      <c r="E254" s="5">
        <f>'Total non-lgt'!E254</f>
        <v>76168.52922299999</v>
      </c>
      <c r="F254" s="5">
        <f>'Total non-lgt'!F254</f>
        <v>1506397.1129100001</v>
      </c>
      <c r="G254" s="5">
        <f>'Total non-lgt'!G254</f>
        <v>2246588.1864</v>
      </c>
      <c r="H254" s="5">
        <f>'Total non-lgt'!H254</f>
        <v>13952.655342</v>
      </c>
      <c r="I254" s="5">
        <f>SUM('Total non-lgt'!I254:J254)</f>
        <v>10345576.143750001</v>
      </c>
      <c r="J254" s="5">
        <f>'Total non-lgt'!K254</f>
        <v>66909.53575000001</v>
      </c>
      <c r="K254" s="5">
        <f>'Total non-lgt'!L254</f>
        <v>325107.07535823365</v>
      </c>
      <c r="L254" s="5">
        <f>SUM('Total non-lgt'!M254:N254)</f>
        <v>2412246.9809714262</v>
      </c>
      <c r="M254" s="5">
        <f>SUM('Total non-lgt'!O254:P254)+'Total non-lgt'!AF254</f>
        <v>865224.31475036568</v>
      </c>
      <c r="N254" s="5">
        <f>'Total non-lgt'!Q254</f>
        <v>438068.78803743707</v>
      </c>
      <c r="O254" s="5">
        <f>'Total non-lgt'!R254</f>
        <v>1738.0255200000001</v>
      </c>
      <c r="P254" s="5">
        <f>SUM('Total non-lgt'!S254:T254)</f>
        <v>224287.14365000001</v>
      </c>
      <c r="Q254" s="5">
        <f>'Total non-lgt'!U254</f>
        <v>6741.5542500000001</v>
      </c>
      <c r="R254" s="5">
        <f>'Total non-lgt'!V254</f>
        <v>1559.7570818711838</v>
      </c>
      <c r="S254" s="5">
        <f>SUM('Total non-lgt'!W254:X254)</f>
        <v>236314.25609775205</v>
      </c>
      <c r="T254" s="5">
        <f>SUM('Total non-lgt'!Y254:Z254)</f>
        <v>667032.52517403755</v>
      </c>
      <c r="U254" s="5">
        <f>'Total non-lgt'!AA254</f>
        <v>2720402.5161209395</v>
      </c>
      <c r="V254" s="5">
        <f>SUM('Total non-lgt'!AB254:AC254)</f>
        <v>31642.410019999999</v>
      </c>
      <c r="W254" s="5">
        <f>'Total non-lgt'!AD254</f>
        <v>115838.37</v>
      </c>
      <c r="X254" s="5">
        <f>'Total non-lgt'!AE254</f>
        <v>80000</v>
      </c>
      <c r="Y254" s="5">
        <f>lighting!D254</f>
        <v>243558</v>
      </c>
      <c r="Z254" s="5">
        <f>lighting!E254</f>
        <v>674326</v>
      </c>
      <c r="AA254" s="5">
        <f>lighting!F254</f>
        <v>6353</v>
      </c>
      <c r="AB254" s="5">
        <f>lighting!G254</f>
        <v>160768</v>
      </c>
      <c r="AC254" s="5">
        <f>lighting!H254</f>
        <v>5733</v>
      </c>
      <c r="AD254" s="5">
        <f>lighting!I254</f>
        <v>1</v>
      </c>
      <c r="AE254" s="5">
        <f>lighting!J254</f>
        <v>260075</v>
      </c>
    </row>
    <row r="255" spans="2:31">
      <c r="B255" s="4">
        <v>7</v>
      </c>
      <c r="C255" s="4">
        <v>2032</v>
      </c>
      <c r="D255" s="5">
        <f>'Total non-lgt'!D255</f>
        <v>34794913.390300006</v>
      </c>
      <c r="E255" s="5">
        <f>'Total non-lgt'!E255</f>
        <v>85920.125779499998</v>
      </c>
      <c r="F255" s="5">
        <f>'Total non-lgt'!F255</f>
        <v>1721761.5491800001</v>
      </c>
      <c r="G255" s="5">
        <f>'Total non-lgt'!G255</f>
        <v>2426397.3914400004</v>
      </c>
      <c r="H255" s="5">
        <f>'Total non-lgt'!H255</f>
        <v>15178.397706</v>
      </c>
      <c r="I255" s="5">
        <f>SUM('Total non-lgt'!I255:J255)</f>
        <v>10821206.14995</v>
      </c>
      <c r="J255" s="5">
        <f>'Total non-lgt'!K255</f>
        <v>69661.012500000012</v>
      </c>
      <c r="K255" s="5">
        <f>'Total non-lgt'!L255</f>
        <v>404277.64829373278</v>
      </c>
      <c r="L255" s="5">
        <f>SUM('Total non-lgt'!M255:N255)</f>
        <v>2410323.6475158306</v>
      </c>
      <c r="M255" s="5">
        <f>SUM('Total non-lgt'!O255:P255)+'Total non-lgt'!AF255</f>
        <v>880030.53912747465</v>
      </c>
      <c r="N255" s="5">
        <f>'Total non-lgt'!Q255</f>
        <v>485827.3824585852</v>
      </c>
      <c r="O255" s="5">
        <f>'Total non-lgt'!R255</f>
        <v>1842.10356</v>
      </c>
      <c r="P255" s="5">
        <f>SUM('Total non-lgt'!S255:T255)</f>
        <v>231914.06114999999</v>
      </c>
      <c r="Q255" s="5">
        <f>'Total non-lgt'!U255</f>
        <v>6972.9454999999998</v>
      </c>
      <c r="R255" s="5">
        <f>'Total non-lgt'!V255</f>
        <v>2097.5984518595142</v>
      </c>
      <c r="S255" s="5">
        <f>SUM('Total non-lgt'!W255:X255)</f>
        <v>234469.04975341106</v>
      </c>
      <c r="T255" s="5">
        <f>SUM('Total non-lgt'!Y255:Z255)</f>
        <v>693125.27388709481</v>
      </c>
      <c r="U255" s="5">
        <f>'Total non-lgt'!AA255</f>
        <v>3228502.318553932</v>
      </c>
      <c r="V255" s="5">
        <f>SUM('Total non-lgt'!AB255:AC255)</f>
        <v>33317.603920000001</v>
      </c>
      <c r="W255" s="5">
        <f>'Total non-lgt'!AD255</f>
        <v>115838.37</v>
      </c>
      <c r="X255" s="5">
        <f>'Total non-lgt'!AE255</f>
        <v>80000</v>
      </c>
      <c r="Y255" s="5">
        <f>lighting!D255</f>
        <v>243558</v>
      </c>
      <c r="Z255" s="5">
        <f>lighting!E255</f>
        <v>674888</v>
      </c>
      <c r="AA255" s="5">
        <f>lighting!F255</f>
        <v>6353</v>
      </c>
      <c r="AB255" s="5">
        <f>lighting!G255</f>
        <v>160768</v>
      </c>
      <c r="AC255" s="5">
        <f>lighting!H255</f>
        <v>5733</v>
      </c>
      <c r="AD255" s="5">
        <f>lighting!I255</f>
        <v>1</v>
      </c>
      <c r="AE255" s="5">
        <f>lighting!J255</f>
        <v>260075</v>
      </c>
    </row>
    <row r="256" spans="2:31">
      <c r="B256" s="4">
        <v>8</v>
      </c>
      <c r="C256" s="4">
        <v>2032</v>
      </c>
      <c r="D256" s="5">
        <f>'Total non-lgt'!D256</f>
        <v>35054319.641479999</v>
      </c>
      <c r="E256" s="5">
        <f>'Total non-lgt'!E256</f>
        <v>85652.401216500002</v>
      </c>
      <c r="F256" s="5">
        <f>'Total non-lgt'!F256</f>
        <v>1730230.98728</v>
      </c>
      <c r="G256" s="5">
        <f>'Total non-lgt'!G256</f>
        <v>2435722.51296</v>
      </c>
      <c r="H256" s="5">
        <f>'Total non-lgt'!H256</f>
        <v>15236.70534</v>
      </c>
      <c r="I256" s="5">
        <f>SUM('Total non-lgt'!I256:J256)</f>
        <v>10813575.756599998</v>
      </c>
      <c r="J256" s="5">
        <f>'Total non-lgt'!K256</f>
        <v>70672.816999999995</v>
      </c>
      <c r="K256" s="5">
        <f>'Total non-lgt'!L256</f>
        <v>415034.66329996911</v>
      </c>
      <c r="L256" s="5">
        <f>SUM('Total non-lgt'!M256:N256)</f>
        <v>2485082.2907627434</v>
      </c>
      <c r="M256" s="5">
        <f>SUM('Total non-lgt'!O256:P256)+'Total non-lgt'!AF256</f>
        <v>904482.26257686608</v>
      </c>
      <c r="N256" s="5">
        <f>'Total non-lgt'!Q256</f>
        <v>491638.64456612128</v>
      </c>
      <c r="O256" s="5">
        <f>'Total non-lgt'!R256</f>
        <v>1930.6016400000001</v>
      </c>
      <c r="P256" s="5">
        <f>SUM('Total non-lgt'!S256:T256)</f>
        <v>231689.58415000001</v>
      </c>
      <c r="Q256" s="5">
        <f>'Total non-lgt'!U256</f>
        <v>6938.2732500000002</v>
      </c>
      <c r="R256" s="5">
        <f>'Total non-lgt'!V256</f>
        <v>2369.5163139345809</v>
      </c>
      <c r="S256" s="5">
        <f>SUM('Total non-lgt'!W256:X256)</f>
        <v>239801.88795067131</v>
      </c>
      <c r="T256" s="5">
        <f>SUM('Total non-lgt'!Y256:Z256)</f>
        <v>735764.38193735445</v>
      </c>
      <c r="U256" s="5">
        <f>'Total non-lgt'!AA256</f>
        <v>3210832.7429529806</v>
      </c>
      <c r="V256" s="5">
        <f>SUM('Total non-lgt'!AB256:AC256)</f>
        <v>35581.734179999999</v>
      </c>
      <c r="W256" s="5">
        <f>'Total non-lgt'!AD256</f>
        <v>115838.37</v>
      </c>
      <c r="X256" s="5">
        <f>'Total non-lgt'!AE256</f>
        <v>80000</v>
      </c>
      <c r="Y256" s="5">
        <f>lighting!D256</f>
        <v>243558</v>
      </c>
      <c r="Z256" s="5">
        <f>lighting!E256</f>
        <v>675451</v>
      </c>
      <c r="AA256" s="5">
        <f>lighting!F256</f>
        <v>6353</v>
      </c>
      <c r="AB256" s="5">
        <f>lighting!G256</f>
        <v>160768</v>
      </c>
      <c r="AC256" s="5">
        <f>lighting!H256</f>
        <v>5733</v>
      </c>
      <c r="AD256" s="5">
        <f>lighting!I256</f>
        <v>1</v>
      </c>
      <c r="AE256" s="5">
        <f>lighting!J256</f>
        <v>260075</v>
      </c>
    </row>
    <row r="257" spans="2:31">
      <c r="B257" s="4">
        <v>9</v>
      </c>
      <c r="C257" s="4">
        <v>2032</v>
      </c>
      <c r="D257" s="5">
        <f>'Total non-lgt'!D257</f>
        <v>33747094.517100006</v>
      </c>
      <c r="E257" s="5">
        <f>'Total non-lgt'!E257</f>
        <v>80857.883400000006</v>
      </c>
      <c r="F257" s="5">
        <f>'Total non-lgt'!F257</f>
        <v>1643071.85617</v>
      </c>
      <c r="G257" s="5">
        <f>'Total non-lgt'!G257</f>
        <v>2390521.1418000003</v>
      </c>
      <c r="H257" s="5">
        <f>'Total non-lgt'!H257</f>
        <v>14927.167187999999</v>
      </c>
      <c r="I257" s="5">
        <f>SUM('Total non-lgt'!I257:J257)</f>
        <v>11085808.350100001</v>
      </c>
      <c r="J257" s="5">
        <f>'Total non-lgt'!K257</f>
        <v>67320.166750000004</v>
      </c>
      <c r="K257" s="5">
        <f>'Total non-lgt'!L257</f>
        <v>411385.46454165125</v>
      </c>
      <c r="L257" s="5">
        <f>SUM('Total non-lgt'!M257:N257)</f>
        <v>2510374.0799094331</v>
      </c>
      <c r="M257" s="5">
        <f>SUM('Total non-lgt'!O257:P257)+'Total non-lgt'!AF257</f>
        <v>872182.6728725963</v>
      </c>
      <c r="N257" s="5">
        <f>'Total non-lgt'!Q257</f>
        <v>411080.57615118392</v>
      </c>
      <c r="O257" s="5">
        <f>'Total non-lgt'!R257</f>
        <v>2038.0984800000001</v>
      </c>
      <c r="P257" s="5">
        <f>SUM('Total non-lgt'!S257:T257)</f>
        <v>228960.44160000002</v>
      </c>
      <c r="Q257" s="5">
        <f>'Total non-lgt'!U257</f>
        <v>6754.4657500000003</v>
      </c>
      <c r="R257" s="5">
        <f>'Total non-lgt'!V257</f>
        <v>2244.6877109516231</v>
      </c>
      <c r="S257" s="5">
        <f>SUM('Total non-lgt'!W257:X257)</f>
        <v>237090.61298921955</v>
      </c>
      <c r="T257" s="5">
        <f>SUM('Total non-lgt'!Y257:Z257)</f>
        <v>687876.01191313472</v>
      </c>
      <c r="U257" s="5">
        <f>'Total non-lgt'!AA257</f>
        <v>3215832.8667893112</v>
      </c>
      <c r="V257" s="5">
        <f>SUM('Total non-lgt'!AB257:AC257)</f>
        <v>36723.321940000002</v>
      </c>
      <c r="W257" s="5">
        <f>'Total non-lgt'!AD257</f>
        <v>115838.37</v>
      </c>
      <c r="X257" s="5">
        <f>'Total non-lgt'!AE257</f>
        <v>80000</v>
      </c>
      <c r="Y257" s="5">
        <f>lighting!D257</f>
        <v>243558</v>
      </c>
      <c r="Z257" s="5">
        <f>lighting!E257</f>
        <v>676014</v>
      </c>
      <c r="AA257" s="5">
        <f>lighting!F257</f>
        <v>6353</v>
      </c>
      <c r="AB257" s="5">
        <f>lighting!G257</f>
        <v>160768</v>
      </c>
      <c r="AC257" s="5">
        <f>lighting!H257</f>
        <v>5733</v>
      </c>
      <c r="AD257" s="5">
        <f>lighting!I257</f>
        <v>1</v>
      </c>
      <c r="AE257" s="5">
        <f>lighting!J257</f>
        <v>260075</v>
      </c>
    </row>
    <row r="258" spans="2:31">
      <c r="B258" s="4">
        <v>10</v>
      </c>
      <c r="C258" s="4">
        <v>2032</v>
      </c>
      <c r="D258" s="5">
        <f>'Total non-lgt'!D258</f>
        <v>28575557.794490002</v>
      </c>
      <c r="E258" s="5">
        <f>'Total non-lgt'!E258</f>
        <v>66613.386341999998</v>
      </c>
      <c r="F258" s="5">
        <f>'Total non-lgt'!F258</f>
        <v>1353007.33815</v>
      </c>
      <c r="G258" s="5">
        <f>'Total non-lgt'!G258</f>
        <v>2143485.4205999998</v>
      </c>
      <c r="H258" s="5">
        <f>'Total non-lgt'!H258</f>
        <v>13234.912470000001</v>
      </c>
      <c r="I258" s="5">
        <f>SUM('Total non-lgt'!I258:J258)</f>
        <v>10667841.631000001</v>
      </c>
      <c r="J258" s="5">
        <f>'Total non-lgt'!K258</f>
        <v>59841.608249999997</v>
      </c>
      <c r="K258" s="5">
        <f>'Total non-lgt'!L258</f>
        <v>337513.26625295758</v>
      </c>
      <c r="L258" s="5">
        <f>SUM('Total non-lgt'!M258:N258)</f>
        <v>2326474.1380382823</v>
      </c>
      <c r="M258" s="5">
        <f>SUM('Total non-lgt'!O258:P258)+'Total non-lgt'!AF258</f>
        <v>818357.17221930146</v>
      </c>
      <c r="N258" s="5">
        <f>'Total non-lgt'!Q258</f>
        <v>265061.50717811927</v>
      </c>
      <c r="O258" s="5">
        <f>'Total non-lgt'!R258</f>
        <v>1737.53712</v>
      </c>
      <c r="P258" s="5">
        <f>SUM('Total non-lgt'!S258:T258)</f>
        <v>214873.90025000001</v>
      </c>
      <c r="Q258" s="5">
        <f>'Total non-lgt'!U258</f>
        <v>6650.4842500000004</v>
      </c>
      <c r="R258" s="5">
        <f>'Total non-lgt'!V258</f>
        <v>1606.9967116960113</v>
      </c>
      <c r="S258" s="5">
        <f>SUM('Total non-lgt'!W258:X258)</f>
        <v>222218.76725404424</v>
      </c>
      <c r="T258" s="5">
        <f>SUM('Total non-lgt'!Y258:Z258)</f>
        <v>643860.0472314884</v>
      </c>
      <c r="U258" s="5">
        <f>'Total non-lgt'!AA258</f>
        <v>1448042.3790693274</v>
      </c>
      <c r="V258" s="5">
        <f>SUM('Total non-lgt'!AB258:AC258)</f>
        <v>31799.540660000002</v>
      </c>
      <c r="W258" s="5">
        <f>'Total non-lgt'!AD258</f>
        <v>186279.886</v>
      </c>
      <c r="X258" s="5">
        <f>'Total non-lgt'!AE258</f>
        <v>80000</v>
      </c>
      <c r="Y258" s="5">
        <f>lighting!D258</f>
        <v>243558</v>
      </c>
      <c r="Z258" s="5">
        <f>lighting!E258</f>
        <v>676577</v>
      </c>
      <c r="AA258" s="5">
        <f>lighting!F258</f>
        <v>6353</v>
      </c>
      <c r="AB258" s="5">
        <f>lighting!G258</f>
        <v>160768</v>
      </c>
      <c r="AC258" s="5">
        <f>lighting!H258</f>
        <v>5733</v>
      </c>
      <c r="AD258" s="5">
        <f>lighting!I258</f>
        <v>1</v>
      </c>
      <c r="AE258" s="5">
        <f>lighting!J258</f>
        <v>260075</v>
      </c>
    </row>
    <row r="259" spans="2:31">
      <c r="B259" s="4">
        <v>11</v>
      </c>
      <c r="C259" s="4">
        <v>2032</v>
      </c>
      <c r="D259" s="5">
        <f>'Total non-lgt'!D259</f>
        <v>22003813.755120002</v>
      </c>
      <c r="E259" s="5">
        <f>'Total non-lgt'!E259</f>
        <v>50591.258299499998</v>
      </c>
      <c r="F259" s="5">
        <f>'Total non-lgt'!F259</f>
        <v>1020052.01911</v>
      </c>
      <c r="G259" s="5">
        <f>'Total non-lgt'!G259</f>
        <v>1761229.2827999999</v>
      </c>
      <c r="H259" s="5">
        <f>'Total non-lgt'!H259</f>
        <v>10615.325346000001</v>
      </c>
      <c r="I259" s="5">
        <f>SUM('Total non-lgt'!I259:J259)</f>
        <v>9127493.0910500009</v>
      </c>
      <c r="J259" s="5">
        <f>'Total non-lgt'!K259</f>
        <v>50949.981750000006</v>
      </c>
      <c r="K259" s="5">
        <f>'Total non-lgt'!L259</f>
        <v>221169.52581999998</v>
      </c>
      <c r="L259" s="5">
        <f>SUM('Total non-lgt'!M259:N259)</f>
        <v>2131163.3532199468</v>
      </c>
      <c r="M259" s="5">
        <f>SUM('Total non-lgt'!O259:P259)+'Total non-lgt'!AF259</f>
        <v>768875.44388692116</v>
      </c>
      <c r="N259" s="5">
        <f>'Total non-lgt'!Q259</f>
        <v>229671.27225640847</v>
      </c>
      <c r="O259" s="5">
        <f>'Total non-lgt'!R259</f>
        <v>1501.1515200000001</v>
      </c>
      <c r="P259" s="5">
        <f>SUM('Total non-lgt'!S259:T259)</f>
        <v>195545.1244</v>
      </c>
      <c r="Q259" s="5">
        <f>'Total non-lgt'!U259</f>
        <v>6264.3964999999998</v>
      </c>
      <c r="R259" s="5">
        <f>'Total non-lgt'!V259</f>
        <v>986.80103999999994</v>
      </c>
      <c r="S259" s="5">
        <f>SUM('Total non-lgt'!W259:X259)</f>
        <v>210820.10975499079</v>
      </c>
      <c r="T259" s="5">
        <f>SUM('Total non-lgt'!Y259:Z259)</f>
        <v>579155.81109128846</v>
      </c>
      <c r="U259" s="5">
        <f>'Total non-lgt'!AA259</f>
        <v>1158347.6631999069</v>
      </c>
      <c r="V259" s="5">
        <f>SUM('Total non-lgt'!AB259:AC259)</f>
        <v>34640.25664</v>
      </c>
      <c r="W259" s="5">
        <f>'Total non-lgt'!AD259</f>
        <v>184013.454</v>
      </c>
      <c r="X259" s="5">
        <f>'Total non-lgt'!AE259</f>
        <v>80000</v>
      </c>
      <c r="Y259" s="5">
        <f>lighting!D259</f>
        <v>243558</v>
      </c>
      <c r="Z259" s="5">
        <f>lighting!E259</f>
        <v>677141</v>
      </c>
      <c r="AA259" s="5">
        <f>lighting!F259</f>
        <v>6353</v>
      </c>
      <c r="AB259" s="5">
        <f>lighting!G259</f>
        <v>160768</v>
      </c>
      <c r="AC259" s="5">
        <f>lighting!H259</f>
        <v>5733</v>
      </c>
      <c r="AD259" s="5">
        <f>lighting!I259</f>
        <v>1</v>
      </c>
      <c r="AE259" s="5">
        <f>lighting!J259</f>
        <v>260075</v>
      </c>
    </row>
    <row r="260" spans="2:31">
      <c r="B260" s="4">
        <v>12</v>
      </c>
      <c r="C260" s="4">
        <v>2032</v>
      </c>
      <c r="D260" s="5">
        <f>'Total non-lgt'!D260</f>
        <v>24757319.1877</v>
      </c>
      <c r="E260" s="5">
        <f>'Total non-lgt'!E260</f>
        <v>57424.592795999997</v>
      </c>
      <c r="F260" s="5">
        <f>'Total non-lgt'!F260</f>
        <v>1176975.9092000001</v>
      </c>
      <c r="G260" s="5">
        <f>'Total non-lgt'!G260</f>
        <v>1867043.9145599999</v>
      </c>
      <c r="H260" s="5">
        <f>'Total non-lgt'!H260</f>
        <v>11337.940008</v>
      </c>
      <c r="I260" s="5">
        <f>SUM('Total non-lgt'!I260:J260)</f>
        <v>9265305.5866999999</v>
      </c>
      <c r="J260" s="5">
        <f>'Total non-lgt'!K260</f>
        <v>53222.858250000005</v>
      </c>
      <c r="K260" s="5">
        <f>'Total non-lgt'!L260</f>
        <v>212902.70462</v>
      </c>
      <c r="L260" s="5">
        <f>SUM('Total non-lgt'!M260:N260)</f>
        <v>2111435.545832959</v>
      </c>
      <c r="M260" s="5">
        <f>SUM('Total non-lgt'!O260:P260)+'Total non-lgt'!AF260</f>
        <v>752139.52611910552</v>
      </c>
      <c r="N260" s="5">
        <f>'Total non-lgt'!Q260</f>
        <v>238932.86950642327</v>
      </c>
      <c r="O260" s="5">
        <f>'Total non-lgt'!R260</f>
        <v>1661.0048400000001</v>
      </c>
      <c r="P260" s="5">
        <f>SUM('Total non-lgt'!S260:T260)</f>
        <v>201090.04274999999</v>
      </c>
      <c r="Q260" s="5">
        <f>'Total non-lgt'!U260</f>
        <v>6127.3010000000004</v>
      </c>
      <c r="R260" s="5">
        <f>'Total non-lgt'!V260</f>
        <v>940.17445999999995</v>
      </c>
      <c r="S260" s="5">
        <f>SUM('Total non-lgt'!W260:X260)</f>
        <v>209731.78470553958</v>
      </c>
      <c r="T260" s="5">
        <f>SUM('Total non-lgt'!Y260:Z260)</f>
        <v>570515.82754512061</v>
      </c>
      <c r="U260" s="5">
        <f>'Total non-lgt'!AA260</f>
        <v>1247811.1344269544</v>
      </c>
      <c r="V260" s="5">
        <f>SUM('Total non-lgt'!AB260:AC260)</f>
        <v>23754.29406</v>
      </c>
      <c r="W260" s="5">
        <f>'Total non-lgt'!AD260</f>
        <v>115838.37</v>
      </c>
      <c r="X260" s="5">
        <f>'Total non-lgt'!AE260</f>
        <v>80000</v>
      </c>
      <c r="Y260" s="5">
        <f>lighting!D260</f>
        <v>243558</v>
      </c>
      <c r="Z260" s="5">
        <f>lighting!E260</f>
        <v>677705</v>
      </c>
      <c r="AA260" s="5">
        <f>lighting!F260</f>
        <v>6353</v>
      </c>
      <c r="AB260" s="5">
        <f>lighting!G260</f>
        <v>160768</v>
      </c>
      <c r="AC260" s="5">
        <f>lighting!H260</f>
        <v>5733</v>
      </c>
      <c r="AD260" s="5">
        <f>lighting!I260</f>
        <v>1</v>
      </c>
      <c r="AE260" s="5">
        <f>lighting!J260</f>
        <v>260075</v>
      </c>
    </row>
    <row r="261" spans="2:31">
      <c r="B261" s="4">
        <v>1</v>
      </c>
      <c r="C261" s="4">
        <v>2033</v>
      </c>
      <c r="D261" s="5">
        <f>'Total non-lgt'!D261</f>
        <v>29062727.831010003</v>
      </c>
      <c r="E261" s="5">
        <f>'Total non-lgt'!E261</f>
        <v>66905.557228499994</v>
      </c>
      <c r="F261" s="5">
        <f>'Total non-lgt'!F261</f>
        <v>1394319.6674300001</v>
      </c>
      <c r="G261" s="5">
        <f>'Total non-lgt'!G261</f>
        <v>2060600.29764</v>
      </c>
      <c r="H261" s="5">
        <f>'Total non-lgt'!H261</f>
        <v>12655.323306</v>
      </c>
      <c r="I261" s="5">
        <f>SUM('Total non-lgt'!I261:J261)</f>
        <v>9364801.2922499999</v>
      </c>
      <c r="J261" s="5">
        <f>'Total non-lgt'!K261</f>
        <v>54225.266000000003</v>
      </c>
      <c r="K261" s="5">
        <f>'Total non-lgt'!L261</f>
        <v>218619.39562</v>
      </c>
      <c r="L261" s="5">
        <f>SUM('Total non-lgt'!M261:N261)</f>
        <v>2086126.6251429592</v>
      </c>
      <c r="M261" s="5">
        <f>SUM('Total non-lgt'!O261:P261)+'Total non-lgt'!AF261</f>
        <v>753915.80240785342</v>
      </c>
      <c r="N261" s="5">
        <f>'Total non-lgt'!Q261</f>
        <v>258542.95745368156</v>
      </c>
      <c r="O261" s="5">
        <f>'Total non-lgt'!R261</f>
        <v>1912.33548</v>
      </c>
      <c r="P261" s="5">
        <f>SUM('Total non-lgt'!S261:T261)</f>
        <v>203469.39025</v>
      </c>
      <c r="Q261" s="5">
        <f>'Total non-lgt'!U261</f>
        <v>6011.0619999999999</v>
      </c>
      <c r="R261" s="5">
        <f>'Total non-lgt'!V261</f>
        <v>889.77215999999999</v>
      </c>
      <c r="S261" s="5">
        <f>SUM('Total non-lgt'!W261:X261)</f>
        <v>206643.6598790446</v>
      </c>
      <c r="T261" s="5">
        <f>SUM('Total non-lgt'!Y261:Z261)</f>
        <v>505091.14182002534</v>
      </c>
      <c r="U261" s="5">
        <f>'Total non-lgt'!AA261</f>
        <v>1359864.6038083469</v>
      </c>
      <c r="V261" s="5">
        <f>SUM('Total non-lgt'!AB261:AC261)</f>
        <v>37280.654479999997</v>
      </c>
      <c r="W261" s="5">
        <f>'Total non-lgt'!AD261</f>
        <v>115838.37</v>
      </c>
      <c r="X261" s="5">
        <f>'Total non-lgt'!AE261</f>
        <v>80000</v>
      </c>
      <c r="Y261" s="5">
        <f>lighting!D261</f>
        <v>243558</v>
      </c>
      <c r="Z261" s="5">
        <f>lighting!E261</f>
        <v>678270</v>
      </c>
      <c r="AA261" s="5">
        <f>lighting!F261</f>
        <v>6353</v>
      </c>
      <c r="AB261" s="5">
        <f>lighting!G261</f>
        <v>160768</v>
      </c>
      <c r="AC261" s="5">
        <f>lighting!H261</f>
        <v>5733</v>
      </c>
      <c r="AD261" s="5">
        <f>lighting!I261</f>
        <v>1</v>
      </c>
      <c r="AE261" s="5">
        <f>lighting!J261</f>
        <v>260075</v>
      </c>
    </row>
    <row r="262" spans="2:31">
      <c r="B262" s="4">
        <v>2</v>
      </c>
      <c r="C262" s="4">
        <v>2033</v>
      </c>
      <c r="D262" s="5">
        <f>'Total non-lgt'!D262</f>
        <v>27145186.580730002</v>
      </c>
      <c r="E262" s="5">
        <f>'Total non-lgt'!E262</f>
        <v>61215.181869</v>
      </c>
      <c r="F262" s="5">
        <f>'Total non-lgt'!F262</f>
        <v>1281047.4778200001</v>
      </c>
      <c r="G262" s="5">
        <f>'Total non-lgt'!G262</f>
        <v>1967598.2761200001</v>
      </c>
      <c r="H262" s="5">
        <f>'Total non-lgt'!H262</f>
        <v>12013.272666000001</v>
      </c>
      <c r="I262" s="5">
        <f>SUM('Total non-lgt'!I262:J262)</f>
        <v>9346178.8259499986</v>
      </c>
      <c r="J262" s="5">
        <f>'Total non-lgt'!K262</f>
        <v>52438.836000000003</v>
      </c>
      <c r="K262" s="5">
        <f>'Total non-lgt'!L262</f>
        <v>217094.06826</v>
      </c>
      <c r="L262" s="5">
        <f>SUM('Total non-lgt'!M262:N262)</f>
        <v>2067840.3315549486</v>
      </c>
      <c r="M262" s="5">
        <f>SUM('Total non-lgt'!O262:P262)+'Total non-lgt'!AF262</f>
        <v>742528.09453550272</v>
      </c>
      <c r="N262" s="5">
        <f>'Total non-lgt'!Q262</f>
        <v>235236.38791209698</v>
      </c>
      <c r="O262" s="5">
        <f>'Total non-lgt'!R262</f>
        <v>1903.4466</v>
      </c>
      <c r="P262" s="5">
        <f>SUM('Total non-lgt'!S262:T262)</f>
        <v>198724.19459999999</v>
      </c>
      <c r="Q262" s="5">
        <f>'Total non-lgt'!U262</f>
        <v>5832.2070000000003</v>
      </c>
      <c r="R262" s="5">
        <f>'Total non-lgt'!V262</f>
        <v>1072.2177999999999</v>
      </c>
      <c r="S262" s="5">
        <f>SUM('Total non-lgt'!W262:X262)</f>
        <v>203301.69535091205</v>
      </c>
      <c r="T262" s="5">
        <f>SUM('Total non-lgt'!Y262:Z262)</f>
        <v>525068.3466385362</v>
      </c>
      <c r="U262" s="5">
        <f>'Total non-lgt'!AA262</f>
        <v>1076680.0952457422</v>
      </c>
      <c r="V262" s="5">
        <f>SUM('Total non-lgt'!AB262:AC262)</f>
        <v>34882.058860000005</v>
      </c>
      <c r="W262" s="5">
        <f>'Total non-lgt'!AD262</f>
        <v>115838.37</v>
      </c>
      <c r="X262" s="5">
        <f>'Total non-lgt'!AE262</f>
        <v>80000</v>
      </c>
      <c r="Y262" s="5">
        <f>lighting!D262</f>
        <v>243558</v>
      </c>
      <c r="Z262" s="5">
        <f>lighting!E262</f>
        <v>678835</v>
      </c>
      <c r="AA262" s="5">
        <f>lighting!F262</f>
        <v>6353</v>
      </c>
      <c r="AB262" s="5">
        <f>lighting!G262</f>
        <v>160768</v>
      </c>
      <c r="AC262" s="5">
        <f>lighting!H262</f>
        <v>5733</v>
      </c>
      <c r="AD262" s="5">
        <f>lighting!I262</f>
        <v>1</v>
      </c>
      <c r="AE262" s="5">
        <f>lighting!J262</f>
        <v>260075</v>
      </c>
    </row>
    <row r="263" spans="2:31">
      <c r="B263" s="4">
        <v>3</v>
      </c>
      <c r="C263" s="4">
        <v>2033</v>
      </c>
      <c r="D263" s="5">
        <f>'Total non-lgt'!D263</f>
        <v>23905894.87531</v>
      </c>
      <c r="E263" s="5">
        <f>'Total non-lgt'!E263</f>
        <v>52865.809662</v>
      </c>
      <c r="F263" s="5">
        <f>'Total non-lgt'!F263</f>
        <v>1106825.6542799999</v>
      </c>
      <c r="G263" s="5">
        <f>'Total non-lgt'!G263</f>
        <v>1805136.95652</v>
      </c>
      <c r="H263" s="5">
        <f>'Total non-lgt'!H263</f>
        <v>10897.273782</v>
      </c>
      <c r="I263" s="5">
        <f>SUM('Total non-lgt'!I263:J263)</f>
        <v>8972772.3219000008</v>
      </c>
      <c r="J263" s="5">
        <f>'Total non-lgt'!K263</f>
        <v>47462.038</v>
      </c>
      <c r="K263" s="5">
        <f>'Total non-lgt'!L263</f>
        <v>217450.53777999998</v>
      </c>
      <c r="L263" s="5">
        <f>SUM('Total non-lgt'!M263:N263)</f>
        <v>2107465.7225558399</v>
      </c>
      <c r="M263" s="5">
        <f>SUM('Total non-lgt'!O263:P263)+'Total non-lgt'!AF263</f>
        <v>763590.62025850662</v>
      </c>
      <c r="N263" s="5">
        <f>'Total non-lgt'!Q263</f>
        <v>251751.4457770403</v>
      </c>
      <c r="O263" s="5">
        <f>'Total non-lgt'!R263</f>
        <v>1897.3416</v>
      </c>
      <c r="P263" s="5">
        <f>SUM('Total non-lgt'!S263:T263)</f>
        <v>198257.92735000001</v>
      </c>
      <c r="Q263" s="5">
        <f>'Total non-lgt'!U263</f>
        <v>6091.1262500000003</v>
      </c>
      <c r="R263" s="5">
        <f>'Total non-lgt'!V263</f>
        <v>1031.50414</v>
      </c>
      <c r="S263" s="5">
        <f>SUM('Total non-lgt'!W263:X263)</f>
        <v>208122.92444483185</v>
      </c>
      <c r="T263" s="5">
        <f>SUM('Total non-lgt'!Y263:Z263)</f>
        <v>523837.23014258238</v>
      </c>
      <c r="U263" s="5">
        <f>'Total non-lgt'!AA263</f>
        <v>1333792.5722050013</v>
      </c>
      <c r="V263" s="5">
        <f>SUM('Total non-lgt'!AB263:AC263)</f>
        <v>34621.847439999998</v>
      </c>
      <c r="W263" s="5">
        <f>'Total non-lgt'!AD263</f>
        <v>115838.37</v>
      </c>
      <c r="X263" s="5">
        <f>'Total non-lgt'!AE263</f>
        <v>80000</v>
      </c>
      <c r="Y263" s="5">
        <f>lighting!D263</f>
        <v>243558</v>
      </c>
      <c r="Z263" s="5">
        <f>lighting!E263</f>
        <v>679401</v>
      </c>
      <c r="AA263" s="5">
        <f>lighting!F263</f>
        <v>6353</v>
      </c>
      <c r="AB263" s="5">
        <f>lighting!G263</f>
        <v>160768</v>
      </c>
      <c r="AC263" s="5">
        <f>lighting!H263</f>
        <v>5733</v>
      </c>
      <c r="AD263" s="5">
        <f>lighting!I263</f>
        <v>1</v>
      </c>
      <c r="AE263" s="5">
        <f>lighting!J263</f>
        <v>260075</v>
      </c>
    </row>
    <row r="264" spans="2:31">
      <c r="B264" s="4">
        <v>4</v>
      </c>
      <c r="C264" s="4">
        <v>2033</v>
      </c>
      <c r="D264" s="5">
        <f>'Total non-lgt'!D264</f>
        <v>22771434.363339998</v>
      </c>
      <c r="E264" s="5">
        <f>'Total non-lgt'!E264</f>
        <v>49843.080871500002</v>
      </c>
      <c r="F264" s="5">
        <f>'Total non-lgt'!F264</f>
        <v>1048986.2971700002</v>
      </c>
      <c r="G264" s="5">
        <f>'Total non-lgt'!G264</f>
        <v>1800909.0806400001</v>
      </c>
      <c r="H264" s="5">
        <f>'Total non-lgt'!H264</f>
        <v>10863.530226000001</v>
      </c>
      <c r="I264" s="5">
        <f>SUM('Total non-lgt'!I264:J264)</f>
        <v>8766642.4388999995</v>
      </c>
      <c r="J264" s="5">
        <f>'Total non-lgt'!K264</f>
        <v>50640.452499999999</v>
      </c>
      <c r="K264" s="5">
        <f>'Total non-lgt'!L264</f>
        <v>231179.16414000001</v>
      </c>
      <c r="L264" s="5">
        <f>SUM('Total non-lgt'!M264:N264)</f>
        <v>2188831.5074761193</v>
      </c>
      <c r="M264" s="5">
        <f>SUM('Total non-lgt'!O264:P264)+'Total non-lgt'!AF264</f>
        <v>791134.8480746469</v>
      </c>
      <c r="N264" s="5">
        <f>'Total non-lgt'!Q264</f>
        <v>258330.98864135589</v>
      </c>
      <c r="O264" s="5">
        <f>'Total non-lgt'!R264</f>
        <v>1879.0754400000001</v>
      </c>
      <c r="P264" s="5">
        <f>SUM('Total non-lgt'!S264:T264)</f>
        <v>202809.46395</v>
      </c>
      <c r="Q264" s="5">
        <f>'Total non-lgt'!U264</f>
        <v>6170.8095000000003</v>
      </c>
      <c r="R264" s="5">
        <f>'Total non-lgt'!V264</f>
        <v>992.71395999999993</v>
      </c>
      <c r="S264" s="5">
        <f>SUM('Total non-lgt'!W264:X264)</f>
        <v>213979.29346990614</v>
      </c>
      <c r="T264" s="5">
        <f>SUM('Total non-lgt'!Y264:Z264)</f>
        <v>573801.71571202495</v>
      </c>
      <c r="U264" s="5">
        <f>'Total non-lgt'!AA264</f>
        <v>1333083.0034781157</v>
      </c>
      <c r="V264" s="5">
        <f>SUM('Total non-lgt'!AB264:AC264)</f>
        <v>30047.046179999998</v>
      </c>
      <c r="W264" s="5">
        <f>'Total non-lgt'!AD264</f>
        <v>115838.37</v>
      </c>
      <c r="X264" s="5">
        <f>'Total non-lgt'!AE264</f>
        <v>80000</v>
      </c>
      <c r="Y264" s="5">
        <f>lighting!D264</f>
        <v>243558</v>
      </c>
      <c r="Z264" s="5">
        <f>lighting!E264</f>
        <v>679967</v>
      </c>
      <c r="AA264" s="5">
        <f>lighting!F264</f>
        <v>6353</v>
      </c>
      <c r="AB264" s="5">
        <f>lighting!G264</f>
        <v>160768</v>
      </c>
      <c r="AC264" s="5">
        <f>lighting!H264</f>
        <v>5733</v>
      </c>
      <c r="AD264" s="5">
        <f>lighting!I264</f>
        <v>1</v>
      </c>
      <c r="AE264" s="5">
        <f>lighting!J264</f>
        <v>260075</v>
      </c>
    </row>
    <row r="265" spans="2:31">
      <c r="B265" s="4">
        <v>5</v>
      </c>
      <c r="C265" s="4">
        <v>2033</v>
      </c>
      <c r="D265" s="5">
        <f>'Total non-lgt'!D265</f>
        <v>23784464.311689999</v>
      </c>
      <c r="E265" s="5">
        <f>'Total non-lgt'!E265</f>
        <v>52943.856751500003</v>
      </c>
      <c r="F265" s="5">
        <f>'Total non-lgt'!F265</f>
        <v>1128491.01779</v>
      </c>
      <c r="G265" s="5">
        <f>'Total non-lgt'!G265</f>
        <v>1904475.4584000001</v>
      </c>
      <c r="H265" s="5">
        <f>'Total non-lgt'!H265</f>
        <v>11565.785934</v>
      </c>
      <c r="I265" s="5">
        <f>SUM('Total non-lgt'!I265:J265)</f>
        <v>9344344.9159500003</v>
      </c>
      <c r="J265" s="5">
        <f>'Total non-lgt'!K265</f>
        <v>55082.035499999998</v>
      </c>
      <c r="K265" s="5">
        <f>'Total non-lgt'!L265</f>
        <v>243240.09771999999</v>
      </c>
      <c r="L265" s="5">
        <f>SUM('Total non-lgt'!M265:N265)</f>
        <v>2274420.7848462919</v>
      </c>
      <c r="M265" s="5">
        <f>SUM('Total non-lgt'!O265:P265)+'Total non-lgt'!AF265</f>
        <v>808155.23411653889</v>
      </c>
      <c r="N265" s="5">
        <f>'Total non-lgt'!Q265</f>
        <v>248175.12897479598</v>
      </c>
      <c r="O265" s="5">
        <f>'Total non-lgt'!R265</f>
        <v>1562.5922399999999</v>
      </c>
      <c r="P265" s="5">
        <f>SUM('Total non-lgt'!S265:T265)</f>
        <v>211576.57535</v>
      </c>
      <c r="Q265" s="5">
        <f>'Total non-lgt'!U265</f>
        <v>6646.0372500000003</v>
      </c>
      <c r="R265" s="5">
        <f>'Total non-lgt'!V265</f>
        <v>1356.3229200000001</v>
      </c>
      <c r="S265" s="5">
        <f>SUM('Total non-lgt'!W265:X265)</f>
        <v>224096.77789142821</v>
      </c>
      <c r="T265" s="5">
        <f>SUM('Total non-lgt'!Y265:Z265)</f>
        <v>634880.00046557107</v>
      </c>
      <c r="U265" s="5">
        <f>'Total non-lgt'!AA265</f>
        <v>1396676.222391587</v>
      </c>
      <c r="V265" s="5">
        <f>SUM('Total non-lgt'!AB265:AC265)</f>
        <v>36518.602959999997</v>
      </c>
      <c r="W265" s="5">
        <f>'Total non-lgt'!AD265</f>
        <v>115838.37</v>
      </c>
      <c r="X265" s="5">
        <f>'Total non-lgt'!AE265</f>
        <v>80000</v>
      </c>
      <c r="Y265" s="5">
        <f>lighting!D265</f>
        <v>243558</v>
      </c>
      <c r="Z265" s="5">
        <f>lighting!E265</f>
        <v>680534</v>
      </c>
      <c r="AA265" s="5">
        <f>lighting!F265</f>
        <v>6353</v>
      </c>
      <c r="AB265" s="5">
        <f>lighting!G265</f>
        <v>160768</v>
      </c>
      <c r="AC265" s="5">
        <f>lighting!H265</f>
        <v>5733</v>
      </c>
      <c r="AD265" s="5">
        <f>lighting!I265</f>
        <v>1</v>
      </c>
      <c r="AE265" s="5">
        <f>lighting!J265</f>
        <v>260075</v>
      </c>
    </row>
    <row r="266" spans="2:31">
      <c r="B266" s="4">
        <v>6</v>
      </c>
      <c r="C266" s="4">
        <v>2033</v>
      </c>
      <c r="D266" s="5">
        <f>'Total non-lgt'!D266</f>
        <v>30958932.388020001</v>
      </c>
      <c r="E266" s="5">
        <f>'Total non-lgt'!E266</f>
        <v>69261.180651000002</v>
      </c>
      <c r="F266" s="5">
        <f>'Total non-lgt'!F266</f>
        <v>1510454.26575</v>
      </c>
      <c r="G266" s="5">
        <f>'Total non-lgt'!G266</f>
        <v>2263818.58164</v>
      </c>
      <c r="H266" s="5">
        <f>'Total non-lgt'!H266</f>
        <v>14013.065538000001</v>
      </c>
      <c r="I266" s="5">
        <f>SUM('Total non-lgt'!I266:J266)</f>
        <v>10396000.413249999</v>
      </c>
      <c r="J266" s="5">
        <f>'Total non-lgt'!K266</f>
        <v>66064.839250000005</v>
      </c>
      <c r="K266" s="5">
        <f>'Total non-lgt'!L266</f>
        <v>338131.80452960002</v>
      </c>
      <c r="L266" s="5">
        <f>SUM('Total non-lgt'!M266:N266)</f>
        <v>2485693.7659714264</v>
      </c>
      <c r="M266" s="5">
        <f>SUM('Total non-lgt'!O266:P266)+'Total non-lgt'!AF266</f>
        <v>865224.31475036568</v>
      </c>
      <c r="N266" s="5">
        <f>'Total non-lgt'!Q266</f>
        <v>438068.78803743707</v>
      </c>
      <c r="O266" s="5">
        <f>'Total non-lgt'!R266</f>
        <v>1738.0255200000001</v>
      </c>
      <c r="P266" s="5">
        <f>SUM('Total non-lgt'!S266:T266)</f>
        <v>225576.04965</v>
      </c>
      <c r="Q266" s="5">
        <f>'Total non-lgt'!U266</f>
        <v>6741.5542500000001</v>
      </c>
      <c r="R266" s="5">
        <f>'Total non-lgt'!V266</f>
        <v>1559.7570818711838</v>
      </c>
      <c r="S266" s="5">
        <f>SUM('Total non-lgt'!W266:X266)</f>
        <v>236373.95609775203</v>
      </c>
      <c r="T266" s="5">
        <f>SUM('Total non-lgt'!Y266:Z266)</f>
        <v>667069.72517403751</v>
      </c>
      <c r="U266" s="5">
        <f>'Total non-lgt'!AA266</f>
        <v>2723667.8761209389</v>
      </c>
      <c r="V266" s="5">
        <f>SUM('Total non-lgt'!AB266:AC266)</f>
        <v>31642.410019999999</v>
      </c>
      <c r="W266" s="5">
        <f>'Total non-lgt'!AD266</f>
        <v>115838.37</v>
      </c>
      <c r="X266" s="5">
        <f>'Total non-lgt'!AE266</f>
        <v>80000</v>
      </c>
      <c r="Y266" s="5">
        <f>lighting!D266</f>
        <v>243558</v>
      </c>
      <c r="Z266" s="5">
        <f>lighting!E266</f>
        <v>681101</v>
      </c>
      <c r="AA266" s="5">
        <f>lighting!F266</f>
        <v>6353</v>
      </c>
      <c r="AB266" s="5">
        <f>lighting!G266</f>
        <v>160768</v>
      </c>
      <c r="AC266" s="5">
        <f>lighting!H266</f>
        <v>5733</v>
      </c>
      <c r="AD266" s="5">
        <f>lighting!I266</f>
        <v>1</v>
      </c>
      <c r="AE266" s="5">
        <f>lighting!J266</f>
        <v>260075</v>
      </c>
    </row>
    <row r="267" spans="2:31">
      <c r="B267" s="4">
        <v>7</v>
      </c>
      <c r="C267" s="4">
        <v>2033</v>
      </c>
      <c r="D267" s="5">
        <f>'Total non-lgt'!D267</f>
        <v>35124401.183579996</v>
      </c>
      <c r="E267" s="5">
        <f>'Total non-lgt'!E267</f>
        <v>78074.350354499999</v>
      </c>
      <c r="F267" s="5">
        <f>'Total non-lgt'!F267</f>
        <v>1726569.9403600001</v>
      </c>
      <c r="G267" s="5">
        <f>'Total non-lgt'!G267</f>
        <v>2445241.28688</v>
      </c>
      <c r="H267" s="5">
        <f>'Total non-lgt'!H267</f>
        <v>15245.730972000001</v>
      </c>
      <c r="I267" s="5">
        <f>SUM('Total non-lgt'!I267:J267)</f>
        <v>10867794.1164</v>
      </c>
      <c r="J267" s="5">
        <f>'Total non-lgt'!K267</f>
        <v>68782.24325</v>
      </c>
      <c r="K267" s="5">
        <f>'Total non-lgt'!L267</f>
        <v>420740.01217968616</v>
      </c>
      <c r="L267" s="5">
        <f>SUM('Total non-lgt'!M267:N267)</f>
        <v>2490852.5550158308</v>
      </c>
      <c r="M267" s="5">
        <f>SUM('Total non-lgt'!O267:P267)+'Total non-lgt'!AF267</f>
        <v>880030.53912747465</v>
      </c>
      <c r="N267" s="5">
        <f>'Total non-lgt'!Q267</f>
        <v>485827.3824585852</v>
      </c>
      <c r="O267" s="5">
        <f>'Total non-lgt'!R267</f>
        <v>1842.10356</v>
      </c>
      <c r="P267" s="5">
        <f>SUM('Total non-lgt'!S267:T267)</f>
        <v>233246.41689999998</v>
      </c>
      <c r="Q267" s="5">
        <f>'Total non-lgt'!U267</f>
        <v>6972.9454999999998</v>
      </c>
      <c r="R267" s="5">
        <f>'Total non-lgt'!V267</f>
        <v>2097.5984518595142</v>
      </c>
      <c r="S267" s="5">
        <f>SUM('Total non-lgt'!W267:X267)</f>
        <v>234536.17475341106</v>
      </c>
      <c r="T267" s="5">
        <f>SUM('Total non-lgt'!Y267:Z267)</f>
        <v>693177.39888709481</v>
      </c>
      <c r="U267" s="5">
        <f>'Total non-lgt'!AA267</f>
        <v>3231939.0385539322</v>
      </c>
      <c r="V267" s="5">
        <f>SUM('Total non-lgt'!AB267:AC267)</f>
        <v>33327.943919999998</v>
      </c>
      <c r="W267" s="5">
        <f>'Total non-lgt'!AD267</f>
        <v>115838.37</v>
      </c>
      <c r="X267" s="5">
        <f>'Total non-lgt'!AE267</f>
        <v>80000</v>
      </c>
      <c r="Y267" s="5">
        <f>lighting!D267</f>
        <v>243558</v>
      </c>
      <c r="Z267" s="5">
        <f>lighting!E267</f>
        <v>681668</v>
      </c>
      <c r="AA267" s="5">
        <f>lighting!F267</f>
        <v>6353</v>
      </c>
      <c r="AB267" s="5">
        <f>lighting!G267</f>
        <v>160768</v>
      </c>
      <c r="AC267" s="5">
        <f>lighting!H267</f>
        <v>5733</v>
      </c>
      <c r="AD267" s="5">
        <f>lighting!I267</f>
        <v>1</v>
      </c>
      <c r="AE267" s="5">
        <f>lighting!J267</f>
        <v>260075</v>
      </c>
    </row>
    <row r="268" spans="2:31">
      <c r="B268" s="4">
        <v>8</v>
      </c>
      <c r="C268" s="4">
        <v>2033</v>
      </c>
      <c r="D268" s="5">
        <f>'Total non-lgt'!D268</f>
        <v>35385330.173270002</v>
      </c>
      <c r="E268" s="5">
        <f>'Total non-lgt'!E268</f>
        <v>77769.807866999996</v>
      </c>
      <c r="F268" s="5">
        <f>'Total non-lgt'!F268</f>
        <v>1735111.27617</v>
      </c>
      <c r="G268" s="5">
        <f>'Total non-lgt'!G268</f>
        <v>2454612.6061200001</v>
      </c>
      <c r="H268" s="5">
        <f>'Total non-lgt'!H268</f>
        <v>15305.115528</v>
      </c>
      <c r="I268" s="5">
        <f>SUM('Total non-lgt'!I268:J268)</f>
        <v>10858624.145400001</v>
      </c>
      <c r="J268" s="5">
        <f>'Total non-lgt'!K268</f>
        <v>69775.655500000008</v>
      </c>
      <c r="K268" s="5">
        <f>'Total non-lgt'!L268</f>
        <v>432206.26800980617</v>
      </c>
      <c r="L268" s="5">
        <f>SUM('Total non-lgt'!M268:N268)</f>
        <v>2568117.725762743</v>
      </c>
      <c r="M268" s="5">
        <f>SUM('Total non-lgt'!O268:P268)+'Total non-lgt'!AF268</f>
        <v>904482.26257686608</v>
      </c>
      <c r="N268" s="5">
        <f>'Total non-lgt'!Q268</f>
        <v>491638.64456612128</v>
      </c>
      <c r="O268" s="5">
        <f>'Total non-lgt'!R268</f>
        <v>1930.6016400000001</v>
      </c>
      <c r="P268" s="5">
        <f>SUM('Total non-lgt'!S268:T268)</f>
        <v>234359.0104</v>
      </c>
      <c r="Q268" s="5">
        <f>'Total non-lgt'!U268</f>
        <v>6938.2732500000002</v>
      </c>
      <c r="R268" s="5">
        <f>'Total non-lgt'!V268</f>
        <v>2369.5163139345809</v>
      </c>
      <c r="S268" s="5">
        <f>SUM('Total non-lgt'!W268:X268)</f>
        <v>239869.01295067131</v>
      </c>
      <c r="T268" s="5">
        <f>SUM('Total non-lgt'!Y268:Z268)</f>
        <v>735816.50693735457</v>
      </c>
      <c r="U268" s="5">
        <f>'Total non-lgt'!AA268</f>
        <v>3214293.9429529808</v>
      </c>
      <c r="V268" s="5">
        <f>SUM('Total non-lgt'!AB268:AC268)</f>
        <v>35592.074180000003</v>
      </c>
      <c r="W268" s="5">
        <f>'Total non-lgt'!AD268</f>
        <v>115838.37</v>
      </c>
      <c r="X268" s="5">
        <f>'Total non-lgt'!AE268</f>
        <v>80000</v>
      </c>
      <c r="Y268" s="5">
        <f>lighting!D268</f>
        <v>243558</v>
      </c>
      <c r="Z268" s="5">
        <f>lighting!E268</f>
        <v>682236</v>
      </c>
      <c r="AA268" s="5">
        <f>lighting!F268</f>
        <v>6353</v>
      </c>
      <c r="AB268" s="5">
        <f>lighting!G268</f>
        <v>160768</v>
      </c>
      <c r="AC268" s="5">
        <f>lighting!H268</f>
        <v>5733</v>
      </c>
      <c r="AD268" s="5">
        <f>lighting!I268</f>
        <v>1</v>
      </c>
      <c r="AE268" s="5">
        <f>lighting!J268</f>
        <v>260075</v>
      </c>
    </row>
    <row r="269" spans="2:31">
      <c r="B269" s="4">
        <v>9</v>
      </c>
      <c r="C269" s="4">
        <v>2033</v>
      </c>
      <c r="D269" s="5">
        <f>'Total non-lgt'!D269</f>
        <v>34061321.699469998</v>
      </c>
      <c r="E269" s="5">
        <f>'Total non-lgt'!E269</f>
        <v>73353.568185000011</v>
      </c>
      <c r="F269" s="5">
        <f>'Total non-lgt'!F269</f>
        <v>1647664.4248300001</v>
      </c>
      <c r="G269" s="5">
        <f>'Total non-lgt'!G269</f>
        <v>2409000.4905599998</v>
      </c>
      <c r="H269" s="5">
        <f>'Total non-lgt'!H269</f>
        <v>14993.88507</v>
      </c>
      <c r="I269" s="5">
        <f>SUM('Total non-lgt'!I269:J269)</f>
        <v>11133049.734999999</v>
      </c>
      <c r="J269" s="5">
        <f>'Total non-lgt'!K269</f>
        <v>66465.940250000014</v>
      </c>
      <c r="K269" s="5">
        <f>'Total non-lgt'!L269</f>
        <v>428020.02190995094</v>
      </c>
      <c r="L269" s="5">
        <f>SUM('Total non-lgt'!M269:N269)</f>
        <v>2593259.754909433</v>
      </c>
      <c r="M269" s="5">
        <f>SUM('Total non-lgt'!O269:P269)+'Total non-lgt'!AF269</f>
        <v>872182.6728725963</v>
      </c>
      <c r="N269" s="5">
        <f>'Total non-lgt'!Q269</f>
        <v>411080.57615118392</v>
      </c>
      <c r="O269" s="5">
        <f>'Total non-lgt'!R269</f>
        <v>2038.0984800000001</v>
      </c>
      <c r="P269" s="5">
        <f>SUM('Total non-lgt'!S269:T269)</f>
        <v>231600.3616</v>
      </c>
      <c r="Q269" s="5">
        <f>'Total non-lgt'!U269</f>
        <v>6754.4657500000003</v>
      </c>
      <c r="R269" s="5">
        <f>'Total non-lgt'!V269</f>
        <v>2244.6877109516231</v>
      </c>
      <c r="S269" s="5">
        <f>SUM('Total non-lgt'!W269:X269)</f>
        <v>237150.31298921956</v>
      </c>
      <c r="T269" s="5">
        <f>SUM('Total non-lgt'!Y269:Z269)</f>
        <v>687913.21191313455</v>
      </c>
      <c r="U269" s="5">
        <f>'Total non-lgt'!AA269</f>
        <v>3219638.1467893105</v>
      </c>
      <c r="V269" s="5">
        <f>SUM('Total non-lgt'!AB269:AC269)</f>
        <v>36723.321940000002</v>
      </c>
      <c r="W269" s="5">
        <f>'Total non-lgt'!AD269</f>
        <v>115838.37</v>
      </c>
      <c r="X269" s="5">
        <f>'Total non-lgt'!AE269</f>
        <v>80000</v>
      </c>
      <c r="Y269" s="5">
        <f>lighting!D269</f>
        <v>243558</v>
      </c>
      <c r="Z269" s="5">
        <f>lighting!E269</f>
        <v>682805</v>
      </c>
      <c r="AA269" s="5">
        <f>lighting!F269</f>
        <v>6353</v>
      </c>
      <c r="AB269" s="5">
        <f>lighting!G269</f>
        <v>160768</v>
      </c>
      <c r="AC269" s="5">
        <f>lighting!H269</f>
        <v>5733</v>
      </c>
      <c r="AD269" s="5">
        <f>lighting!I269</f>
        <v>1</v>
      </c>
      <c r="AE269" s="5">
        <f>lighting!J269</f>
        <v>260075</v>
      </c>
    </row>
    <row r="270" spans="2:31">
      <c r="B270" s="4">
        <v>10</v>
      </c>
      <c r="C270" s="4">
        <v>2033</v>
      </c>
      <c r="D270" s="5">
        <f>'Total non-lgt'!D270</f>
        <v>28833920.767340001</v>
      </c>
      <c r="E270" s="5">
        <f>'Total non-lgt'!E270</f>
        <v>60372.700336499998</v>
      </c>
      <c r="F270" s="5">
        <f>'Total non-lgt'!F270</f>
        <v>1356644.7067</v>
      </c>
      <c r="G270" s="5">
        <f>'Total non-lgt'!G270</f>
        <v>2159738.1318000001</v>
      </c>
      <c r="H270" s="5">
        <f>'Total non-lgt'!H270</f>
        <v>13292.143182</v>
      </c>
      <c r="I270" s="5">
        <f>SUM('Total non-lgt'!I270:J270)</f>
        <v>10714112.423599999</v>
      </c>
      <c r="J270" s="5">
        <f>'Total non-lgt'!K270</f>
        <v>59085.48575</v>
      </c>
      <c r="K270" s="5">
        <f>'Total non-lgt'!L270</f>
        <v>351118.42867753981</v>
      </c>
      <c r="L270" s="5">
        <f>SUM('Total non-lgt'!M270:N270)</f>
        <v>2402933.6380382823</v>
      </c>
      <c r="M270" s="5">
        <f>SUM('Total non-lgt'!O270:P270)+'Total non-lgt'!AF270</f>
        <v>818357.17221930146</v>
      </c>
      <c r="N270" s="5">
        <f>'Total non-lgt'!Q270</f>
        <v>265061.50717811927</v>
      </c>
      <c r="O270" s="5">
        <f>'Total non-lgt'!R270</f>
        <v>1737.53712</v>
      </c>
      <c r="P270" s="5">
        <f>SUM('Total non-lgt'!S270:T270)</f>
        <v>216103.69999999998</v>
      </c>
      <c r="Q270" s="5">
        <f>'Total non-lgt'!U270</f>
        <v>6650.4842500000004</v>
      </c>
      <c r="R270" s="5">
        <f>'Total non-lgt'!V270</f>
        <v>1606.9967116960113</v>
      </c>
      <c r="S270" s="5">
        <f>SUM('Total non-lgt'!W270:X270)</f>
        <v>222285.89225404424</v>
      </c>
      <c r="T270" s="5">
        <f>SUM('Total non-lgt'!Y270:Z270)</f>
        <v>643912.17223148851</v>
      </c>
      <c r="U270" s="5">
        <f>'Total non-lgt'!AA270</f>
        <v>1449893.3390693273</v>
      </c>
      <c r="V270" s="5">
        <f>SUM('Total non-lgt'!AB270:AC270)</f>
        <v>31809.880660000003</v>
      </c>
      <c r="W270" s="5">
        <f>'Total non-lgt'!AD270</f>
        <v>186279.886</v>
      </c>
      <c r="X270" s="5">
        <f>'Total non-lgt'!AE270</f>
        <v>80000</v>
      </c>
      <c r="Y270" s="5">
        <f>lighting!D270</f>
        <v>243558</v>
      </c>
      <c r="Z270" s="5">
        <f>lighting!E270</f>
        <v>683374</v>
      </c>
      <c r="AA270" s="5">
        <f>lighting!F270</f>
        <v>6353</v>
      </c>
      <c r="AB270" s="5">
        <f>lighting!G270</f>
        <v>160768</v>
      </c>
      <c r="AC270" s="5">
        <f>lighting!H270</f>
        <v>5733</v>
      </c>
      <c r="AD270" s="5">
        <f>lighting!I270</f>
        <v>1</v>
      </c>
      <c r="AE270" s="5">
        <f>lighting!J270</f>
        <v>260075</v>
      </c>
    </row>
    <row r="271" spans="2:31">
      <c r="B271" s="4">
        <v>11</v>
      </c>
      <c r="C271" s="4">
        <v>2033</v>
      </c>
      <c r="D271" s="5">
        <f>'Total non-lgt'!D271</f>
        <v>22197982.608970001</v>
      </c>
      <c r="E271" s="5">
        <f>'Total non-lgt'!E271</f>
        <v>45802.412197500002</v>
      </c>
      <c r="F271" s="5">
        <f>'Total non-lgt'!F271</f>
        <v>1022599.6650800001</v>
      </c>
      <c r="G271" s="5">
        <f>'Total non-lgt'!G271</f>
        <v>1774007.5652400001</v>
      </c>
      <c r="H271" s="5">
        <f>'Total non-lgt'!H271</f>
        <v>10658.453508000001</v>
      </c>
      <c r="I271" s="5">
        <f>SUM('Total non-lgt'!I271:J271)</f>
        <v>9172144.9181499984</v>
      </c>
      <c r="J271" s="5">
        <f>'Total non-lgt'!K271</f>
        <v>50303.075250000009</v>
      </c>
      <c r="K271" s="5">
        <f>'Total non-lgt'!L271</f>
        <v>230228.25595999998</v>
      </c>
      <c r="L271" s="5">
        <f>SUM('Total non-lgt'!M271:N271)</f>
        <v>2194496.1632199474</v>
      </c>
      <c r="M271" s="5">
        <f>SUM('Total non-lgt'!O271:P271)+'Total non-lgt'!AF271</f>
        <v>768875.44388692116</v>
      </c>
      <c r="N271" s="5">
        <f>'Total non-lgt'!Q271</f>
        <v>229671.27225640847</v>
      </c>
      <c r="O271" s="5">
        <f>'Total non-lgt'!R271</f>
        <v>1501.1515200000001</v>
      </c>
      <c r="P271" s="5">
        <f>SUM('Total non-lgt'!S271:T271)</f>
        <v>196668.4259</v>
      </c>
      <c r="Q271" s="5">
        <f>'Total non-lgt'!U271</f>
        <v>6264.3964999999998</v>
      </c>
      <c r="R271" s="5">
        <f>'Total non-lgt'!V271</f>
        <v>986.80103999999994</v>
      </c>
      <c r="S271" s="5">
        <f>SUM('Total non-lgt'!W271:X271)</f>
        <v>210879.8097549908</v>
      </c>
      <c r="T271" s="5">
        <f>SUM('Total non-lgt'!Y271:Z271)</f>
        <v>579193.01109128853</v>
      </c>
      <c r="U271" s="5">
        <f>'Total non-lgt'!AA271</f>
        <v>1160058.5431999071</v>
      </c>
      <c r="V271" s="5">
        <f>SUM('Total non-lgt'!AB271:AC271)</f>
        <v>34640.25664</v>
      </c>
      <c r="W271" s="5">
        <f>'Total non-lgt'!AD271</f>
        <v>184013.454</v>
      </c>
      <c r="X271" s="5">
        <f>'Total non-lgt'!AE271</f>
        <v>80000</v>
      </c>
      <c r="Y271" s="5">
        <f>lighting!D271</f>
        <v>243558</v>
      </c>
      <c r="Z271" s="5">
        <f>lighting!E271</f>
        <v>683943</v>
      </c>
      <c r="AA271" s="5">
        <f>lighting!F271</f>
        <v>6353</v>
      </c>
      <c r="AB271" s="5">
        <f>lighting!G271</f>
        <v>160768</v>
      </c>
      <c r="AC271" s="5">
        <f>lighting!H271</f>
        <v>5733</v>
      </c>
      <c r="AD271" s="5">
        <f>lighting!I271</f>
        <v>1</v>
      </c>
      <c r="AE271" s="5">
        <f>lighting!J271</f>
        <v>260075</v>
      </c>
    </row>
    <row r="272" spans="2:31">
      <c r="B272" s="4">
        <v>12</v>
      </c>
      <c r="C272" s="4">
        <v>2033</v>
      </c>
      <c r="D272" s="5">
        <f>'Total non-lgt'!D272</f>
        <v>24981677.362550002</v>
      </c>
      <c r="E272" s="5">
        <f>'Total non-lgt'!E272</f>
        <v>51950.426089499997</v>
      </c>
      <c r="F272" s="5">
        <f>'Total non-lgt'!F272</f>
        <v>1180055.4774600002</v>
      </c>
      <c r="G272" s="5">
        <f>'Total non-lgt'!G272</f>
        <v>1880801.1728400001</v>
      </c>
      <c r="H272" s="5">
        <f>'Total non-lgt'!H272</f>
        <v>11384.709192</v>
      </c>
      <c r="I272" s="5">
        <f>SUM('Total non-lgt'!I272:J272)</f>
        <v>9291401.6343500018</v>
      </c>
      <c r="J272" s="5">
        <f>'Total non-lgt'!K272</f>
        <v>52548.528000000006</v>
      </c>
      <c r="K272" s="5">
        <f>'Total non-lgt'!L272</f>
        <v>221425.38008</v>
      </c>
      <c r="L272" s="5">
        <f>SUM('Total non-lgt'!M272:N272)</f>
        <v>2192328.1433329592</v>
      </c>
      <c r="M272" s="5">
        <f>SUM('Total non-lgt'!O272:P272)+'Total non-lgt'!AF272</f>
        <v>752139.52611910552</v>
      </c>
      <c r="N272" s="5">
        <f>'Total non-lgt'!Q272</f>
        <v>238932.86950642327</v>
      </c>
      <c r="O272" s="5">
        <f>'Total non-lgt'!R272</f>
        <v>1661.0048400000001</v>
      </c>
      <c r="P272" s="5">
        <f>SUM('Total non-lgt'!S272:T272)</f>
        <v>202274.27550000002</v>
      </c>
      <c r="Q272" s="5">
        <f>'Total non-lgt'!U272</f>
        <v>6127.3010000000004</v>
      </c>
      <c r="R272" s="5">
        <f>'Total non-lgt'!V272</f>
        <v>940.17445999999995</v>
      </c>
      <c r="S272" s="5">
        <f>SUM('Total non-lgt'!W272:X272)</f>
        <v>209768.83470553957</v>
      </c>
      <c r="T272" s="5">
        <f>SUM('Total non-lgt'!Y272:Z272)</f>
        <v>570687.35254512064</v>
      </c>
      <c r="U272" s="5">
        <f>'Total non-lgt'!AA272</f>
        <v>1250097.704426955</v>
      </c>
      <c r="V272" s="5">
        <f>SUM('Total non-lgt'!AB272:AC272)</f>
        <v>23743.95406</v>
      </c>
      <c r="W272" s="5">
        <f>'Total non-lgt'!AD272</f>
        <v>115838.37</v>
      </c>
      <c r="X272" s="5">
        <f>'Total non-lgt'!AE272</f>
        <v>80000</v>
      </c>
      <c r="Y272" s="5">
        <f>lighting!D272</f>
        <v>243558</v>
      </c>
      <c r="Z272" s="5">
        <f>lighting!E272</f>
        <v>684513</v>
      </c>
      <c r="AA272" s="5">
        <f>lighting!F272</f>
        <v>6353</v>
      </c>
      <c r="AB272" s="5">
        <f>lighting!G272</f>
        <v>160768</v>
      </c>
      <c r="AC272" s="5">
        <f>lighting!H272</f>
        <v>5733</v>
      </c>
      <c r="AD272" s="5">
        <f>lighting!I272</f>
        <v>1</v>
      </c>
      <c r="AE272" s="5">
        <f>lighting!J272</f>
        <v>260075</v>
      </c>
    </row>
    <row r="273" spans="2:31">
      <c r="B273" s="4">
        <v>1</v>
      </c>
      <c r="C273" s="4">
        <v>2034</v>
      </c>
      <c r="D273" s="5">
        <f>'Total non-lgt'!D273</f>
        <v>29289217.952400003</v>
      </c>
      <c r="E273" s="5">
        <f>'Total non-lgt'!E273</f>
        <v>60411.040390499998</v>
      </c>
      <c r="F273" s="5">
        <f>'Total non-lgt'!F273</f>
        <v>1396412.59381</v>
      </c>
      <c r="G273" s="5">
        <f>'Total non-lgt'!G273</f>
        <v>2075196.0751199999</v>
      </c>
      <c r="H273" s="5">
        <f>'Total non-lgt'!H273</f>
        <v>12705.477102000001</v>
      </c>
      <c r="I273" s="5">
        <f>SUM('Total non-lgt'!I273:J273)</f>
        <v>9399032.9268000014</v>
      </c>
      <c r="J273" s="5">
        <f>'Total non-lgt'!K273</f>
        <v>53540.104749999999</v>
      </c>
      <c r="K273" s="5">
        <f>'Total non-lgt'!L273</f>
        <v>227511.81597999998</v>
      </c>
      <c r="L273" s="5">
        <f>SUM('Total non-lgt'!M273:N273)</f>
        <v>2153258.4226429588</v>
      </c>
      <c r="M273" s="5">
        <f>SUM('Total non-lgt'!O273:P273)+'Total non-lgt'!AF273</f>
        <v>753915.80240785342</v>
      </c>
      <c r="N273" s="5">
        <f>'Total non-lgt'!Q273</f>
        <v>258542.95745368156</v>
      </c>
      <c r="O273" s="5">
        <f>'Total non-lgt'!R273</f>
        <v>1912.33548</v>
      </c>
      <c r="P273" s="5">
        <f>SUM('Total non-lgt'!S273:T273)</f>
        <v>204635.318</v>
      </c>
      <c r="Q273" s="5">
        <f>'Total non-lgt'!U273</f>
        <v>6011.0619999999999</v>
      </c>
      <c r="R273" s="5">
        <f>'Total non-lgt'!V273</f>
        <v>889.77215999999999</v>
      </c>
      <c r="S273" s="5">
        <f>SUM('Total non-lgt'!W273:X273)</f>
        <v>206643.6598790446</v>
      </c>
      <c r="T273" s="5">
        <f>SUM('Total non-lgt'!Y273:Z273)</f>
        <v>505091.14182002534</v>
      </c>
      <c r="U273" s="5">
        <f>'Total non-lgt'!AA273</f>
        <v>1359864.6038083469</v>
      </c>
      <c r="V273" s="5">
        <f>SUM('Total non-lgt'!AB273:AC273)</f>
        <v>37280.654479999997</v>
      </c>
      <c r="W273" s="5">
        <f>'Total non-lgt'!AD273</f>
        <v>115838.37</v>
      </c>
      <c r="X273" s="5">
        <f>'Total non-lgt'!AE273</f>
        <v>80000</v>
      </c>
      <c r="Y273" s="5">
        <f>lighting!D273</f>
        <v>243558</v>
      </c>
      <c r="Z273" s="5">
        <f>lighting!E273</f>
        <v>685084</v>
      </c>
      <c r="AA273" s="5">
        <f>lighting!F273</f>
        <v>6353</v>
      </c>
      <c r="AB273" s="5">
        <f>lighting!G273</f>
        <v>160768</v>
      </c>
      <c r="AC273" s="5">
        <f>lighting!H273</f>
        <v>5733</v>
      </c>
      <c r="AD273" s="5">
        <f>lighting!I273</f>
        <v>1</v>
      </c>
      <c r="AE273" s="5">
        <f>lighting!J273</f>
        <v>260075</v>
      </c>
    </row>
    <row r="274" spans="2:31">
      <c r="B274" s="4">
        <v>2</v>
      </c>
      <c r="C274" s="4">
        <v>2034</v>
      </c>
      <c r="D274" s="5">
        <f>'Total non-lgt'!D274</f>
        <v>27352600.561750002</v>
      </c>
      <c r="E274" s="5">
        <f>'Total non-lgt'!E274</f>
        <v>55227.647398499998</v>
      </c>
      <c r="F274" s="5">
        <f>'Total non-lgt'!F274</f>
        <v>1283087.0523900001</v>
      </c>
      <c r="G274" s="5">
        <f>'Total non-lgt'!G274</f>
        <v>1981361.57088</v>
      </c>
      <c r="H274" s="5">
        <f>'Total non-lgt'!H274</f>
        <v>12060.811079999999</v>
      </c>
      <c r="I274" s="5">
        <f>SUM('Total non-lgt'!I274:J274)</f>
        <v>9365122.9488500003</v>
      </c>
      <c r="J274" s="5">
        <f>'Total non-lgt'!K274</f>
        <v>51773.409</v>
      </c>
      <c r="K274" s="5">
        <f>'Total non-lgt'!L274</f>
        <v>226070.41863999999</v>
      </c>
      <c r="L274" s="5">
        <f>SUM('Total non-lgt'!M274:N274)</f>
        <v>2143970.4752249485</v>
      </c>
      <c r="M274" s="5">
        <f>SUM('Total non-lgt'!O274:P274)+'Total non-lgt'!AF274</f>
        <v>742528.09453550272</v>
      </c>
      <c r="N274" s="5">
        <f>'Total non-lgt'!Q274</f>
        <v>235236.38791209698</v>
      </c>
      <c r="O274" s="5">
        <f>'Total non-lgt'!R274</f>
        <v>1903.4466</v>
      </c>
      <c r="P274" s="5">
        <f>SUM('Total non-lgt'!S274:T274)</f>
        <v>199859.78510000001</v>
      </c>
      <c r="Q274" s="5">
        <f>'Total non-lgt'!U274</f>
        <v>5832.2070000000003</v>
      </c>
      <c r="R274" s="5">
        <f>'Total non-lgt'!V274</f>
        <v>1072.2177999999999</v>
      </c>
      <c r="S274" s="5">
        <f>SUM('Total non-lgt'!W274:X274)</f>
        <v>203301.69535091205</v>
      </c>
      <c r="T274" s="5">
        <f>SUM('Total non-lgt'!Y274:Z274)</f>
        <v>525068.3466385362</v>
      </c>
      <c r="U274" s="5">
        <f>'Total non-lgt'!AA274</f>
        <v>1076680.0952457422</v>
      </c>
      <c r="V274" s="5">
        <f>SUM('Total non-lgt'!AB274:AC274)</f>
        <v>34882.058860000005</v>
      </c>
      <c r="W274" s="5">
        <f>'Total non-lgt'!AD274</f>
        <v>115838.37</v>
      </c>
      <c r="X274" s="5">
        <f>'Total non-lgt'!AE274</f>
        <v>80000</v>
      </c>
      <c r="Y274" s="5">
        <f>lighting!D274</f>
        <v>243558</v>
      </c>
      <c r="Z274" s="5">
        <f>lighting!E274</f>
        <v>685655</v>
      </c>
      <c r="AA274" s="5">
        <f>lighting!F274</f>
        <v>6353</v>
      </c>
      <c r="AB274" s="5">
        <f>lighting!G274</f>
        <v>160768</v>
      </c>
      <c r="AC274" s="5">
        <f>lighting!H274</f>
        <v>5733</v>
      </c>
      <c r="AD274" s="5">
        <f>lighting!I274</f>
        <v>1</v>
      </c>
      <c r="AE274" s="5">
        <f>lighting!J274</f>
        <v>260075</v>
      </c>
    </row>
    <row r="275" spans="2:31">
      <c r="B275" s="4">
        <v>3</v>
      </c>
      <c r="C275" s="4">
        <v>2034</v>
      </c>
      <c r="D275" s="5">
        <f>'Total non-lgt'!D275</f>
        <v>24084705.388319999</v>
      </c>
      <c r="E275" s="5">
        <f>'Total non-lgt'!E275</f>
        <v>47652.402622499998</v>
      </c>
      <c r="F275" s="5">
        <f>'Total non-lgt'!F275</f>
        <v>1108631.2917300002</v>
      </c>
      <c r="G275" s="5">
        <f>'Total non-lgt'!G275</f>
        <v>1817457.04632</v>
      </c>
      <c r="H275" s="5">
        <f>'Total non-lgt'!H275</f>
        <v>10939.889123999999</v>
      </c>
      <c r="I275" s="5">
        <f>SUM('Total non-lgt'!I275:J275)</f>
        <v>8986937.4403499998</v>
      </c>
      <c r="J275" s="5">
        <f>'Total non-lgt'!K275</f>
        <v>47462.038</v>
      </c>
      <c r="K275" s="5">
        <f>'Total non-lgt'!L275</f>
        <v>226234.74458</v>
      </c>
      <c r="L275" s="5">
        <f>SUM('Total non-lgt'!M275:N275)</f>
        <v>2185566.3334858404</v>
      </c>
      <c r="M275" s="5">
        <f>SUM('Total non-lgt'!O275:P275)+'Total non-lgt'!AF275</f>
        <v>763590.62025850662</v>
      </c>
      <c r="N275" s="5">
        <f>'Total non-lgt'!Q275</f>
        <v>251751.4457770403</v>
      </c>
      <c r="O275" s="5">
        <f>'Total non-lgt'!R275</f>
        <v>1897.3416</v>
      </c>
      <c r="P275" s="5">
        <f>SUM('Total non-lgt'!S275:T275)</f>
        <v>199394.43284999998</v>
      </c>
      <c r="Q275" s="5">
        <f>'Total non-lgt'!U275</f>
        <v>6091.1262500000003</v>
      </c>
      <c r="R275" s="5">
        <f>'Total non-lgt'!V275</f>
        <v>1031.50414</v>
      </c>
      <c r="S275" s="5">
        <f>SUM('Total non-lgt'!W275:X275)</f>
        <v>208122.92444483185</v>
      </c>
      <c r="T275" s="5">
        <f>SUM('Total non-lgt'!Y275:Z275)</f>
        <v>523837.23014258238</v>
      </c>
      <c r="U275" s="5">
        <f>'Total non-lgt'!AA275</f>
        <v>1333792.5722050013</v>
      </c>
      <c r="V275" s="5">
        <f>SUM('Total non-lgt'!AB275:AC275)</f>
        <v>34621.847439999998</v>
      </c>
      <c r="W275" s="5">
        <f>'Total non-lgt'!AD275</f>
        <v>115838.37</v>
      </c>
      <c r="X275" s="5">
        <f>'Total non-lgt'!AE275</f>
        <v>80000</v>
      </c>
      <c r="Y275" s="5">
        <f>lighting!D275</f>
        <v>243558</v>
      </c>
      <c r="Z275" s="5">
        <f>lighting!E275</f>
        <v>686226</v>
      </c>
      <c r="AA275" s="5">
        <f>lighting!F275</f>
        <v>6353</v>
      </c>
      <c r="AB275" s="5">
        <f>lighting!G275</f>
        <v>160768</v>
      </c>
      <c r="AC275" s="5">
        <f>lighting!H275</f>
        <v>5733</v>
      </c>
      <c r="AD275" s="5">
        <f>lighting!I275</f>
        <v>1</v>
      </c>
      <c r="AE275" s="5">
        <f>lighting!J275</f>
        <v>260075</v>
      </c>
    </row>
    <row r="276" spans="2:31">
      <c r="B276" s="4">
        <v>4</v>
      </c>
      <c r="C276" s="4">
        <v>2034</v>
      </c>
      <c r="D276" s="5">
        <f>'Total non-lgt'!D276</f>
        <v>22940129.988570001</v>
      </c>
      <c r="E276" s="5">
        <f>'Total non-lgt'!E276</f>
        <v>44888.622039000002</v>
      </c>
      <c r="F276" s="5">
        <f>'Total non-lgt'!F276</f>
        <v>1050773.5181100001</v>
      </c>
      <c r="G276" s="5">
        <f>'Total non-lgt'!G276</f>
        <v>1813154.5379999999</v>
      </c>
      <c r="H276" s="5">
        <f>'Total non-lgt'!H276</f>
        <v>10906.504542000001</v>
      </c>
      <c r="I276" s="5">
        <f>SUM('Total non-lgt'!I276:J276)</f>
        <v>8765831.6653000005</v>
      </c>
      <c r="J276" s="5">
        <f>'Total non-lgt'!K276</f>
        <v>50640.452499999999</v>
      </c>
      <c r="K276" s="5">
        <f>'Total non-lgt'!L276</f>
        <v>240489.5852</v>
      </c>
      <c r="L276" s="5">
        <f>SUM('Total non-lgt'!M276:N276)</f>
        <v>2281599.7326661195</v>
      </c>
      <c r="M276" s="5">
        <f>SUM('Total non-lgt'!O276:P276)+'Total non-lgt'!AF276</f>
        <v>791134.8480746469</v>
      </c>
      <c r="N276" s="5">
        <f>'Total non-lgt'!Q276</f>
        <v>258330.98864135589</v>
      </c>
      <c r="O276" s="5">
        <f>'Total non-lgt'!R276</f>
        <v>1879.0754400000001</v>
      </c>
      <c r="P276" s="5">
        <f>SUM('Total non-lgt'!S276:T276)</f>
        <v>205128.54270000002</v>
      </c>
      <c r="Q276" s="5">
        <f>'Total non-lgt'!U276</f>
        <v>6170.8095000000003</v>
      </c>
      <c r="R276" s="5">
        <f>'Total non-lgt'!V276</f>
        <v>992.71395999999993</v>
      </c>
      <c r="S276" s="5">
        <f>SUM('Total non-lgt'!W276:X276)</f>
        <v>213979.29346990614</v>
      </c>
      <c r="T276" s="5">
        <f>SUM('Total non-lgt'!Y276:Z276)</f>
        <v>573801.71571202495</v>
      </c>
      <c r="U276" s="5">
        <f>'Total non-lgt'!AA276</f>
        <v>1333083.0034781157</v>
      </c>
      <c r="V276" s="5">
        <f>SUM('Total non-lgt'!AB276:AC276)</f>
        <v>30047.046179999998</v>
      </c>
      <c r="W276" s="5">
        <f>'Total non-lgt'!AD276</f>
        <v>115838.37</v>
      </c>
      <c r="X276" s="5">
        <f>'Total non-lgt'!AE276</f>
        <v>80000</v>
      </c>
      <c r="Y276" s="5">
        <f>lighting!D276</f>
        <v>243558</v>
      </c>
      <c r="Z276" s="5">
        <f>lighting!E276</f>
        <v>686798</v>
      </c>
      <c r="AA276" s="5">
        <f>lighting!F276</f>
        <v>6353</v>
      </c>
      <c r="AB276" s="5">
        <f>lighting!G276</f>
        <v>160768</v>
      </c>
      <c r="AC276" s="5">
        <f>lighting!H276</f>
        <v>5733</v>
      </c>
      <c r="AD276" s="5">
        <f>lighting!I276</f>
        <v>1</v>
      </c>
      <c r="AE276" s="5">
        <f>lighting!J276</f>
        <v>260075</v>
      </c>
    </row>
    <row r="277" spans="2:31">
      <c r="B277" s="4">
        <v>5</v>
      </c>
      <c r="C277" s="4">
        <v>2034</v>
      </c>
      <c r="D277" s="5">
        <f>'Total non-lgt'!D277</f>
        <v>23964794.26661</v>
      </c>
      <c r="E277" s="5">
        <f>'Total non-lgt'!E277</f>
        <v>47698.623470999999</v>
      </c>
      <c r="F277" s="5">
        <f>'Total non-lgt'!F277</f>
        <v>1130570.74639</v>
      </c>
      <c r="G277" s="5">
        <f>'Total non-lgt'!G277</f>
        <v>1917529.45212</v>
      </c>
      <c r="H277" s="5">
        <f>'Total non-lgt'!H277</f>
        <v>11613.529476</v>
      </c>
      <c r="I277" s="5">
        <f>SUM('Total non-lgt'!I277:J277)</f>
        <v>9362917.9514000006</v>
      </c>
      <c r="J277" s="5">
        <f>'Total non-lgt'!K277</f>
        <v>55082.035499999998</v>
      </c>
      <c r="K277" s="5">
        <f>'Total non-lgt'!L277</f>
        <v>253190.83319999999</v>
      </c>
      <c r="L277" s="5">
        <f>SUM('Total non-lgt'!M277:N277)</f>
        <v>2356230.6710962919</v>
      </c>
      <c r="M277" s="5">
        <f>SUM('Total non-lgt'!O277:P277)+'Total non-lgt'!AF277</f>
        <v>808155.23411653889</v>
      </c>
      <c r="N277" s="5">
        <f>'Total non-lgt'!Q277</f>
        <v>248175.12897479598</v>
      </c>
      <c r="O277" s="5">
        <f>'Total non-lgt'!R277</f>
        <v>1562.5922399999999</v>
      </c>
      <c r="P277" s="5">
        <f>SUM('Total non-lgt'!S277:T277)</f>
        <v>213996.39760000003</v>
      </c>
      <c r="Q277" s="5">
        <f>'Total non-lgt'!U277</f>
        <v>6646.0372500000003</v>
      </c>
      <c r="R277" s="5">
        <f>'Total non-lgt'!V277</f>
        <v>1356.3229200000001</v>
      </c>
      <c r="S277" s="5">
        <f>SUM('Total non-lgt'!W277:X277)</f>
        <v>224096.77789142821</v>
      </c>
      <c r="T277" s="5">
        <f>SUM('Total non-lgt'!Y277:Z277)</f>
        <v>634880.00046557107</v>
      </c>
      <c r="U277" s="5">
        <f>'Total non-lgt'!AA277</f>
        <v>1396676.222391587</v>
      </c>
      <c r="V277" s="5">
        <f>SUM('Total non-lgt'!AB277:AC277)</f>
        <v>36518.602959999997</v>
      </c>
      <c r="W277" s="5">
        <f>'Total non-lgt'!AD277</f>
        <v>115838.37</v>
      </c>
      <c r="X277" s="5">
        <f>'Total non-lgt'!AE277</f>
        <v>80000</v>
      </c>
      <c r="Y277" s="5">
        <f>lighting!D277</f>
        <v>243558</v>
      </c>
      <c r="Z277" s="5">
        <f>lighting!E277</f>
        <v>687370</v>
      </c>
      <c r="AA277" s="5">
        <f>lighting!F277</f>
        <v>6353</v>
      </c>
      <c r="AB277" s="5">
        <f>lighting!G277</f>
        <v>160768</v>
      </c>
      <c r="AC277" s="5">
        <f>lighting!H277</f>
        <v>5733</v>
      </c>
      <c r="AD277" s="5">
        <f>lighting!I277</f>
        <v>1</v>
      </c>
      <c r="AE277" s="5">
        <f>lighting!J277</f>
        <v>260075</v>
      </c>
    </row>
    <row r="278" spans="2:31">
      <c r="B278" s="4">
        <v>6</v>
      </c>
      <c r="C278" s="4">
        <v>2034</v>
      </c>
      <c r="D278" s="5">
        <f>'Total non-lgt'!D278</f>
        <v>31198580.408849999</v>
      </c>
      <c r="E278" s="5">
        <f>'Total non-lgt'!E278</f>
        <v>62431.654623000002</v>
      </c>
      <c r="F278" s="5">
        <f>'Total non-lgt'!F278</f>
        <v>1513650.0693600001</v>
      </c>
      <c r="G278" s="5">
        <f>'Total non-lgt'!G278</f>
        <v>2279881.33176</v>
      </c>
      <c r="H278" s="5">
        <f>'Total non-lgt'!H278</f>
        <v>14074.860348</v>
      </c>
      <c r="I278" s="5">
        <f>SUM('Total non-lgt'!I278:J278)</f>
        <v>10417630.689750001</v>
      </c>
      <c r="J278" s="5">
        <f>'Total non-lgt'!K278</f>
        <v>66064.839250000005</v>
      </c>
      <c r="K278" s="5">
        <f>'Total non-lgt'!L278</f>
        <v>352178.07101456041</v>
      </c>
      <c r="L278" s="5">
        <f>SUM('Total non-lgt'!M278:N278)</f>
        <v>2574663.3728414262</v>
      </c>
      <c r="M278" s="5">
        <f>SUM('Total non-lgt'!O278:P278)+'Total non-lgt'!AF278</f>
        <v>865224.31475036568</v>
      </c>
      <c r="N278" s="5">
        <f>'Total non-lgt'!Q278</f>
        <v>438068.78803743707</v>
      </c>
      <c r="O278" s="5">
        <f>'Total non-lgt'!R278</f>
        <v>1738.0255200000001</v>
      </c>
      <c r="P278" s="5">
        <f>SUM('Total non-lgt'!S278:T278)</f>
        <v>228159.78115</v>
      </c>
      <c r="Q278" s="5">
        <f>'Total non-lgt'!U278</f>
        <v>6741.5542500000001</v>
      </c>
      <c r="R278" s="5">
        <f>'Total non-lgt'!V278</f>
        <v>1559.7570818711838</v>
      </c>
      <c r="S278" s="5">
        <f>SUM('Total non-lgt'!W278:X278)</f>
        <v>236373.95609775203</v>
      </c>
      <c r="T278" s="5">
        <f>SUM('Total non-lgt'!Y278:Z278)</f>
        <v>667069.72517403751</v>
      </c>
      <c r="U278" s="5">
        <f>'Total non-lgt'!AA278</f>
        <v>2723667.8761209389</v>
      </c>
      <c r="V278" s="5">
        <f>SUM('Total non-lgt'!AB278:AC278)</f>
        <v>31642.410019999999</v>
      </c>
      <c r="W278" s="5">
        <f>'Total non-lgt'!AD278</f>
        <v>115838.37</v>
      </c>
      <c r="X278" s="5">
        <f>'Total non-lgt'!AE278</f>
        <v>80000</v>
      </c>
      <c r="Y278" s="5">
        <f>lighting!D278</f>
        <v>243558</v>
      </c>
      <c r="Z278" s="5">
        <f>lighting!E278</f>
        <v>687943</v>
      </c>
      <c r="AA278" s="5">
        <f>lighting!F278</f>
        <v>6353</v>
      </c>
      <c r="AB278" s="5">
        <f>lighting!G278</f>
        <v>160768</v>
      </c>
      <c r="AC278" s="5">
        <f>lighting!H278</f>
        <v>5733</v>
      </c>
      <c r="AD278" s="5">
        <f>lighting!I278</f>
        <v>1</v>
      </c>
      <c r="AE278" s="5">
        <f>lighting!J278</f>
        <v>260075</v>
      </c>
    </row>
    <row r="279" spans="2:31">
      <c r="B279" s="4">
        <v>7</v>
      </c>
      <c r="C279" s="4">
        <v>2034</v>
      </c>
      <c r="D279" s="5">
        <f>'Total non-lgt'!D279</f>
        <v>35397347.954920001</v>
      </c>
      <c r="E279" s="5">
        <f>'Total non-lgt'!E279</f>
        <v>70403.728330500002</v>
      </c>
      <c r="F279" s="5">
        <f>'Total non-lgt'!F279</f>
        <v>1730493.77837</v>
      </c>
      <c r="G279" s="5">
        <f>'Total non-lgt'!G279</f>
        <v>2462813.3345999997</v>
      </c>
      <c r="H279" s="5">
        <f>'Total non-lgt'!H279</f>
        <v>15315.012954</v>
      </c>
      <c r="I279" s="5">
        <f>SUM('Total non-lgt'!I279:J279)</f>
        <v>10893619.247499999</v>
      </c>
      <c r="J279" s="5">
        <f>'Total non-lgt'!K279</f>
        <v>68782.24325</v>
      </c>
      <c r="K279" s="5">
        <f>'Total non-lgt'!L279</f>
        <v>437518.99635319371</v>
      </c>
      <c r="L279" s="5">
        <f>SUM('Total non-lgt'!M279:N279)</f>
        <v>2579797.960925831</v>
      </c>
      <c r="M279" s="5">
        <f>SUM('Total non-lgt'!O279:P279)+'Total non-lgt'!AF279</f>
        <v>880030.53912747465</v>
      </c>
      <c r="N279" s="5">
        <f>'Total non-lgt'!Q279</f>
        <v>485827.3824585852</v>
      </c>
      <c r="O279" s="5">
        <f>'Total non-lgt'!R279</f>
        <v>1842.10356</v>
      </c>
      <c r="P279" s="5">
        <f>SUM('Total non-lgt'!S279:T279)</f>
        <v>235922.99789999999</v>
      </c>
      <c r="Q279" s="5">
        <f>'Total non-lgt'!U279</f>
        <v>6972.9454999999998</v>
      </c>
      <c r="R279" s="5">
        <f>'Total non-lgt'!V279</f>
        <v>2097.5984518595142</v>
      </c>
      <c r="S279" s="5">
        <f>SUM('Total non-lgt'!W279:X279)</f>
        <v>234536.17475341106</v>
      </c>
      <c r="T279" s="5">
        <f>SUM('Total non-lgt'!Y279:Z279)</f>
        <v>693177.39888709481</v>
      </c>
      <c r="U279" s="5">
        <f>'Total non-lgt'!AA279</f>
        <v>3231939.0385539322</v>
      </c>
      <c r="V279" s="5">
        <f>SUM('Total non-lgt'!AB279:AC279)</f>
        <v>33327.943919999998</v>
      </c>
      <c r="W279" s="5">
        <f>'Total non-lgt'!AD279</f>
        <v>115838.37</v>
      </c>
      <c r="X279" s="5">
        <f>'Total non-lgt'!AE279</f>
        <v>80000</v>
      </c>
      <c r="Y279" s="5">
        <f>lighting!D279</f>
        <v>243558</v>
      </c>
      <c r="Z279" s="5">
        <f>lighting!E279</f>
        <v>688516</v>
      </c>
      <c r="AA279" s="5">
        <f>lighting!F279</f>
        <v>6353</v>
      </c>
      <c r="AB279" s="5">
        <f>lighting!G279</f>
        <v>160768</v>
      </c>
      <c r="AC279" s="5">
        <f>lighting!H279</f>
        <v>5733</v>
      </c>
      <c r="AD279" s="5">
        <f>lighting!I279</f>
        <v>1</v>
      </c>
      <c r="AE279" s="5">
        <f>lighting!J279</f>
        <v>260075</v>
      </c>
    </row>
    <row r="280" spans="2:31">
      <c r="B280" s="4">
        <v>8</v>
      </c>
      <c r="C280" s="4">
        <v>2034</v>
      </c>
      <c r="D280" s="5">
        <f>'Total non-lgt'!D280</f>
        <v>35658883.370800003</v>
      </c>
      <c r="E280" s="5">
        <f>'Total non-lgt'!E280</f>
        <v>70151.366059499996</v>
      </c>
      <c r="F280" s="5">
        <f>'Total non-lgt'!F280</f>
        <v>1739193.70319</v>
      </c>
      <c r="G280" s="5">
        <f>'Total non-lgt'!G280</f>
        <v>2472244.7978400001</v>
      </c>
      <c r="H280" s="5">
        <f>'Total non-lgt'!H280</f>
        <v>15375.166740000001</v>
      </c>
      <c r="I280" s="5">
        <f>SUM('Total non-lgt'!I280:J280)</f>
        <v>10866947.596100001</v>
      </c>
      <c r="J280" s="5">
        <f>'Total non-lgt'!K280</f>
        <v>69775.655500000008</v>
      </c>
      <c r="K280" s="5">
        <f>'Total non-lgt'!L280</f>
        <v>449701.84222014755</v>
      </c>
      <c r="L280" s="5">
        <f>SUM('Total non-lgt'!M280:N280)</f>
        <v>2675026.2534127431</v>
      </c>
      <c r="M280" s="5">
        <f>SUM('Total non-lgt'!O280:P280)+'Total non-lgt'!AF280</f>
        <v>904482.26257686608</v>
      </c>
      <c r="N280" s="5">
        <f>'Total non-lgt'!Q280</f>
        <v>491638.64456612128</v>
      </c>
      <c r="O280" s="5">
        <f>'Total non-lgt'!R280</f>
        <v>1930.6016400000001</v>
      </c>
      <c r="P280" s="5">
        <f>SUM('Total non-lgt'!S280:T280)</f>
        <v>235690.75615</v>
      </c>
      <c r="Q280" s="5">
        <f>'Total non-lgt'!U280</f>
        <v>6938.2732500000002</v>
      </c>
      <c r="R280" s="5">
        <f>'Total non-lgt'!V280</f>
        <v>2369.5163139345809</v>
      </c>
      <c r="S280" s="5">
        <f>SUM('Total non-lgt'!W280:X280)</f>
        <v>239869.01295067131</v>
      </c>
      <c r="T280" s="5">
        <f>SUM('Total non-lgt'!Y280:Z280)</f>
        <v>735816.50693735457</v>
      </c>
      <c r="U280" s="5">
        <f>'Total non-lgt'!AA280</f>
        <v>3214293.9429529808</v>
      </c>
      <c r="V280" s="5">
        <f>SUM('Total non-lgt'!AB280:AC280)</f>
        <v>35592.074180000003</v>
      </c>
      <c r="W280" s="5">
        <f>'Total non-lgt'!AD280</f>
        <v>115838.37</v>
      </c>
      <c r="X280" s="5">
        <f>'Total non-lgt'!AE280</f>
        <v>80000</v>
      </c>
      <c r="Y280" s="5">
        <f>lighting!D280</f>
        <v>243558</v>
      </c>
      <c r="Z280" s="5">
        <f>lighting!E280</f>
        <v>689090</v>
      </c>
      <c r="AA280" s="5">
        <f>lighting!F280</f>
        <v>6353</v>
      </c>
      <c r="AB280" s="5">
        <f>lighting!G280</f>
        <v>160768</v>
      </c>
      <c r="AC280" s="5">
        <f>lighting!H280</f>
        <v>5733</v>
      </c>
      <c r="AD280" s="5">
        <f>lighting!I280</f>
        <v>1</v>
      </c>
      <c r="AE280" s="5">
        <f>lighting!J280</f>
        <v>260075</v>
      </c>
    </row>
    <row r="281" spans="2:31">
      <c r="B281" s="4">
        <v>9</v>
      </c>
      <c r="C281" s="4">
        <v>2034</v>
      </c>
      <c r="D281" s="5">
        <f>'Total non-lgt'!D281</f>
        <v>34320962.419009998</v>
      </c>
      <c r="E281" s="5">
        <f>'Total non-lgt'!E281</f>
        <v>66182.204874000003</v>
      </c>
      <c r="F281" s="5">
        <f>'Total non-lgt'!F281</f>
        <v>1651506.1001900001</v>
      </c>
      <c r="G281" s="5">
        <f>'Total non-lgt'!G281</f>
        <v>2426243.574</v>
      </c>
      <c r="H281" s="5">
        <f>'Total non-lgt'!H281</f>
        <v>15062.192693999999</v>
      </c>
      <c r="I281" s="5">
        <f>SUM('Total non-lgt'!I281:J281)</f>
        <v>11158777.168400001</v>
      </c>
      <c r="J281" s="5">
        <f>'Total non-lgt'!K281</f>
        <v>65614.533750000002</v>
      </c>
      <c r="K281" s="5">
        <f>'Total non-lgt'!L281</f>
        <v>445294.34556742193</v>
      </c>
      <c r="L281" s="5">
        <f>SUM('Total non-lgt'!M281:N281)</f>
        <v>2685398.4139894331</v>
      </c>
      <c r="M281" s="5">
        <f>SUM('Total non-lgt'!O281:P281)+'Total non-lgt'!AF281</f>
        <v>872182.6728725963</v>
      </c>
      <c r="N281" s="5">
        <f>'Total non-lgt'!Q281</f>
        <v>411080.57615118392</v>
      </c>
      <c r="O281" s="5">
        <f>'Total non-lgt'!R281</f>
        <v>2038.0984800000001</v>
      </c>
      <c r="P281" s="5">
        <f>SUM('Total non-lgt'!S281:T281)</f>
        <v>232920.3216</v>
      </c>
      <c r="Q281" s="5">
        <f>'Total non-lgt'!U281</f>
        <v>6754.4657500000003</v>
      </c>
      <c r="R281" s="5">
        <f>'Total non-lgt'!V281</f>
        <v>2244.6877109516231</v>
      </c>
      <c r="S281" s="5">
        <f>SUM('Total non-lgt'!W281:X281)</f>
        <v>237150.31298921956</v>
      </c>
      <c r="T281" s="5">
        <f>SUM('Total non-lgt'!Y281:Z281)</f>
        <v>687913.21191313455</v>
      </c>
      <c r="U281" s="5">
        <f>'Total non-lgt'!AA281</f>
        <v>3219638.1467893105</v>
      </c>
      <c r="V281" s="5">
        <f>SUM('Total non-lgt'!AB281:AC281)</f>
        <v>36723.321940000002</v>
      </c>
      <c r="W281" s="5">
        <f>'Total non-lgt'!AD281</f>
        <v>115838.37</v>
      </c>
      <c r="X281" s="5">
        <f>'Total non-lgt'!AE281</f>
        <v>80000</v>
      </c>
      <c r="Y281" s="5">
        <f>lighting!D281</f>
        <v>243558</v>
      </c>
      <c r="Z281" s="5">
        <f>lighting!E281</f>
        <v>689664</v>
      </c>
      <c r="AA281" s="5">
        <f>lighting!F281</f>
        <v>6353</v>
      </c>
      <c r="AB281" s="5">
        <f>lighting!G281</f>
        <v>160768</v>
      </c>
      <c r="AC281" s="5">
        <f>lighting!H281</f>
        <v>5733</v>
      </c>
      <c r="AD281" s="5">
        <f>lighting!I281</f>
        <v>1</v>
      </c>
      <c r="AE281" s="5">
        <f>lighting!J281</f>
        <v>260075</v>
      </c>
    </row>
    <row r="282" spans="2:31">
      <c r="B282" s="4">
        <v>10</v>
      </c>
      <c r="C282" s="4">
        <v>2034</v>
      </c>
      <c r="D282" s="5">
        <f>'Total non-lgt'!D282</f>
        <v>29047229.306170002</v>
      </c>
      <c r="E282" s="5">
        <f>'Total non-lgt'!E282</f>
        <v>54545.868261000003</v>
      </c>
      <c r="F282" s="5">
        <f>'Total non-lgt'!F282</f>
        <v>1359703.8744700002</v>
      </c>
      <c r="G282" s="5">
        <f>'Total non-lgt'!G282</f>
        <v>2174836.0378799997</v>
      </c>
      <c r="H282" s="5">
        <f>'Total non-lgt'!H282</f>
        <v>13351.373892</v>
      </c>
      <c r="I282" s="5">
        <f>SUM('Total non-lgt'!I282:J282)</f>
        <v>10739855.4915</v>
      </c>
      <c r="J282" s="5">
        <f>'Total non-lgt'!K282</f>
        <v>57570.405500000001</v>
      </c>
      <c r="K282" s="5">
        <f>'Total non-lgt'!L282</f>
        <v>365508.54596376373</v>
      </c>
      <c r="L282" s="5">
        <f>SUM('Total non-lgt'!M282:N282)</f>
        <v>2488637.6590682827</v>
      </c>
      <c r="M282" s="5">
        <f>SUM('Total non-lgt'!O282:P282)+'Total non-lgt'!AF282</f>
        <v>818357.17221930146</v>
      </c>
      <c r="N282" s="5">
        <f>'Total non-lgt'!Q282</f>
        <v>265061.50717811927</v>
      </c>
      <c r="O282" s="5">
        <f>'Total non-lgt'!R282</f>
        <v>1737.53712</v>
      </c>
      <c r="P282" s="5">
        <f>SUM('Total non-lgt'!S282:T282)</f>
        <v>217339.44975</v>
      </c>
      <c r="Q282" s="5">
        <f>'Total non-lgt'!U282</f>
        <v>6650.4842500000004</v>
      </c>
      <c r="R282" s="5">
        <f>'Total non-lgt'!V282</f>
        <v>1606.9967116960113</v>
      </c>
      <c r="S282" s="5">
        <f>SUM('Total non-lgt'!W282:X282)</f>
        <v>222285.89225404424</v>
      </c>
      <c r="T282" s="5">
        <f>SUM('Total non-lgt'!Y282:Z282)</f>
        <v>643912.17223148851</v>
      </c>
      <c r="U282" s="5">
        <f>'Total non-lgt'!AA282</f>
        <v>1449893.3390693273</v>
      </c>
      <c r="V282" s="5">
        <f>SUM('Total non-lgt'!AB282:AC282)</f>
        <v>31809.880660000003</v>
      </c>
      <c r="W282" s="5">
        <f>'Total non-lgt'!AD282</f>
        <v>186279.886</v>
      </c>
      <c r="X282" s="5">
        <f>'Total non-lgt'!AE282</f>
        <v>80000</v>
      </c>
      <c r="Y282" s="5">
        <f>lighting!D282</f>
        <v>243558</v>
      </c>
      <c r="Z282" s="5">
        <f>lighting!E282</f>
        <v>690239</v>
      </c>
      <c r="AA282" s="5">
        <f>lighting!F282</f>
        <v>6353</v>
      </c>
      <c r="AB282" s="5">
        <f>lighting!G282</f>
        <v>160768</v>
      </c>
      <c r="AC282" s="5">
        <f>lighting!H282</f>
        <v>5733</v>
      </c>
      <c r="AD282" s="5">
        <f>lighting!I282</f>
        <v>1</v>
      </c>
      <c r="AE282" s="5">
        <f>lighting!J282</f>
        <v>260075</v>
      </c>
    </row>
    <row r="283" spans="2:31">
      <c r="B283" s="4">
        <v>11</v>
      </c>
      <c r="C283" s="4">
        <v>2034</v>
      </c>
      <c r="D283" s="5">
        <f>'Total non-lgt'!D283</f>
        <v>22358008.21328</v>
      </c>
      <c r="E283" s="5">
        <f>'Total non-lgt'!E283</f>
        <v>41437.312819500003</v>
      </c>
      <c r="F283" s="5">
        <f>'Total non-lgt'!F283</f>
        <v>1024767.76705</v>
      </c>
      <c r="G283" s="5">
        <f>'Total non-lgt'!G283</f>
        <v>1785777.4599600001</v>
      </c>
      <c r="H283" s="5">
        <f>'Total non-lgt'!H283</f>
        <v>10703.530386</v>
      </c>
      <c r="I283" s="5">
        <f>SUM('Total non-lgt'!I283:J283)</f>
        <v>9177360.8151999991</v>
      </c>
      <c r="J283" s="5">
        <f>'Total non-lgt'!K283</f>
        <v>49015.277500000011</v>
      </c>
      <c r="K283" s="5">
        <f>'Total non-lgt'!L283</f>
        <v>239457.86453999998</v>
      </c>
      <c r="L283" s="5">
        <f>SUM('Total non-lgt'!M283:N283)</f>
        <v>2285742.6569799469</v>
      </c>
      <c r="M283" s="5">
        <f>SUM('Total non-lgt'!O283:P283)+'Total non-lgt'!AF283</f>
        <v>768875.44388692116</v>
      </c>
      <c r="N283" s="5">
        <f>'Total non-lgt'!Q283</f>
        <v>229671.27225640847</v>
      </c>
      <c r="O283" s="5">
        <f>'Total non-lgt'!R283</f>
        <v>1501.1515200000001</v>
      </c>
      <c r="P283" s="5">
        <f>SUM('Total non-lgt'!S283:T283)</f>
        <v>197785.79265000002</v>
      </c>
      <c r="Q283" s="5">
        <f>'Total non-lgt'!U283</f>
        <v>6264.3964999999998</v>
      </c>
      <c r="R283" s="5">
        <f>'Total non-lgt'!V283</f>
        <v>986.80103999999994</v>
      </c>
      <c r="S283" s="5">
        <f>SUM('Total non-lgt'!W283:X283)</f>
        <v>210879.8097549908</v>
      </c>
      <c r="T283" s="5">
        <f>SUM('Total non-lgt'!Y283:Z283)</f>
        <v>579193.01109128853</v>
      </c>
      <c r="U283" s="5">
        <f>'Total non-lgt'!AA283</f>
        <v>1160058.5431999071</v>
      </c>
      <c r="V283" s="5">
        <f>SUM('Total non-lgt'!AB283:AC283)</f>
        <v>34640.25664</v>
      </c>
      <c r="W283" s="5">
        <f>'Total non-lgt'!AD283</f>
        <v>184013.454</v>
      </c>
      <c r="X283" s="5">
        <f>'Total non-lgt'!AE283</f>
        <v>80000</v>
      </c>
      <c r="Y283" s="5">
        <f>lighting!D283</f>
        <v>243558</v>
      </c>
      <c r="Z283" s="5">
        <f>lighting!E283</f>
        <v>690814</v>
      </c>
      <c r="AA283" s="5">
        <f>lighting!F283</f>
        <v>6353</v>
      </c>
      <c r="AB283" s="5">
        <f>lighting!G283</f>
        <v>160768</v>
      </c>
      <c r="AC283" s="5">
        <f>lighting!H283</f>
        <v>5733</v>
      </c>
      <c r="AD283" s="5">
        <f>lighting!I283</f>
        <v>1</v>
      </c>
      <c r="AE283" s="5">
        <f>lighting!J283</f>
        <v>260075</v>
      </c>
    </row>
    <row r="284" spans="2:31">
      <c r="B284" s="4">
        <v>12</v>
      </c>
      <c r="C284" s="4">
        <v>2034</v>
      </c>
      <c r="D284" s="5">
        <f>'Total non-lgt'!D284</f>
        <v>25166058.807429999</v>
      </c>
      <c r="E284" s="5">
        <f>'Total non-lgt'!E284</f>
        <v>47078.183535000004</v>
      </c>
      <c r="F284" s="5">
        <f>'Total non-lgt'!F284</f>
        <v>1182723.9736899999</v>
      </c>
      <c r="G284" s="5">
        <f>'Total non-lgt'!G284</f>
        <v>1893444.7125600001</v>
      </c>
      <c r="H284" s="5">
        <f>'Total non-lgt'!H284</f>
        <v>11434.350168000001</v>
      </c>
      <c r="I284" s="5">
        <f>SUM('Total non-lgt'!I284:J284)</f>
        <v>9309343.5254000016</v>
      </c>
      <c r="J284" s="5">
        <f>'Total non-lgt'!K284</f>
        <v>51200.227500000008</v>
      </c>
      <c r="K284" s="5">
        <f>'Total non-lgt'!L284</f>
        <v>230439.7463</v>
      </c>
      <c r="L284" s="5">
        <f>SUM('Total non-lgt'!M284:N284)</f>
        <v>2270739.281272959</v>
      </c>
      <c r="M284" s="5">
        <f>SUM('Total non-lgt'!O284:P284)+'Total non-lgt'!AF284</f>
        <v>752139.52611910552</v>
      </c>
      <c r="N284" s="5">
        <f>'Total non-lgt'!Q284</f>
        <v>238932.86950642327</v>
      </c>
      <c r="O284" s="5">
        <f>'Total non-lgt'!R284</f>
        <v>1661.0048400000001</v>
      </c>
      <c r="P284" s="5">
        <f>SUM('Total non-lgt'!S284:T284)</f>
        <v>203422.37350000002</v>
      </c>
      <c r="Q284" s="5">
        <f>'Total non-lgt'!U284</f>
        <v>6127.3010000000004</v>
      </c>
      <c r="R284" s="5">
        <f>'Total non-lgt'!V284</f>
        <v>940.17445999999995</v>
      </c>
      <c r="S284" s="5">
        <f>SUM('Total non-lgt'!W284:X284)</f>
        <v>209768.83470553957</v>
      </c>
      <c r="T284" s="5">
        <f>SUM('Total non-lgt'!Y284:Z284)</f>
        <v>570687.35254512064</v>
      </c>
      <c r="U284" s="5">
        <f>'Total non-lgt'!AA284</f>
        <v>1250097.704426955</v>
      </c>
      <c r="V284" s="5">
        <f>SUM('Total non-lgt'!AB284:AC284)</f>
        <v>23743.95406</v>
      </c>
      <c r="W284" s="5">
        <f>'Total non-lgt'!AD284</f>
        <v>115838.37</v>
      </c>
      <c r="X284" s="5">
        <f>'Total non-lgt'!AE284</f>
        <v>80000</v>
      </c>
      <c r="Y284" s="5">
        <f>lighting!D284</f>
        <v>243558</v>
      </c>
      <c r="Z284" s="5">
        <f>lighting!E284</f>
        <v>691390</v>
      </c>
      <c r="AA284" s="5">
        <f>lighting!F284</f>
        <v>6353</v>
      </c>
      <c r="AB284" s="5">
        <f>lighting!G284</f>
        <v>160768</v>
      </c>
      <c r="AC284" s="5">
        <f>lighting!H284</f>
        <v>5733</v>
      </c>
      <c r="AD284" s="5">
        <f>lighting!I284</f>
        <v>1</v>
      </c>
      <c r="AE284" s="5">
        <f>lighting!J284</f>
        <v>260075</v>
      </c>
    </row>
    <row r="285" spans="2:31">
      <c r="B285" s="4">
        <v>1</v>
      </c>
      <c r="C285" s="4">
        <v>2035</v>
      </c>
      <c r="D285" s="5">
        <f>'Total non-lgt'!D285</f>
        <v>29453311.032790001</v>
      </c>
      <c r="E285" s="5">
        <f>'Total non-lgt'!E285</f>
        <v>54745.579838999998</v>
      </c>
      <c r="F285" s="5">
        <f>'Total non-lgt'!F285</f>
        <v>1397278.7736</v>
      </c>
      <c r="G285" s="5">
        <f>'Total non-lgt'!G285</f>
        <v>2089585.9329600001</v>
      </c>
      <c r="H285" s="5">
        <f>'Total non-lgt'!H285</f>
        <v>12764.14371</v>
      </c>
      <c r="I285" s="5">
        <f>SUM('Total non-lgt'!I285:J285)</f>
        <v>9419289.6861499995</v>
      </c>
      <c r="J285" s="5">
        <f>'Total non-lgt'!K285</f>
        <v>52169.031750000002</v>
      </c>
      <c r="K285" s="5">
        <f>'Total non-lgt'!L285</f>
        <v>236739.79533999998</v>
      </c>
      <c r="L285" s="5">
        <f>SUM('Total non-lgt'!M285:N285)</f>
        <v>2230291.2691429588</v>
      </c>
      <c r="M285" s="5">
        <f>SUM('Total non-lgt'!O285:P285)+'Total non-lgt'!AF285</f>
        <v>753915.80240785342</v>
      </c>
      <c r="N285" s="5">
        <f>'Total non-lgt'!Q285</f>
        <v>258542.95745368156</v>
      </c>
      <c r="O285" s="5">
        <f>'Total non-lgt'!R285</f>
        <v>1912.33548</v>
      </c>
      <c r="P285" s="5">
        <f>SUM('Total non-lgt'!S285:T285)</f>
        <v>205795.28050000002</v>
      </c>
      <c r="Q285" s="5">
        <f>'Total non-lgt'!U285</f>
        <v>6011.0619999999999</v>
      </c>
      <c r="R285" s="5">
        <f>'Total non-lgt'!V285</f>
        <v>889.77215999999999</v>
      </c>
      <c r="S285" s="5">
        <f>SUM('Total non-lgt'!W285:X285)</f>
        <v>206643.6598790446</v>
      </c>
      <c r="T285" s="5">
        <f>SUM('Total non-lgt'!Y285:Z285)</f>
        <v>505091.14182002534</v>
      </c>
      <c r="U285" s="5">
        <f>'Total non-lgt'!AA285</f>
        <v>1359864.6038083469</v>
      </c>
      <c r="V285" s="5">
        <f>SUM('Total non-lgt'!AB285:AC285)</f>
        <v>37280.654479999997</v>
      </c>
      <c r="W285" s="5">
        <f>'Total non-lgt'!AD285</f>
        <v>115838.37</v>
      </c>
      <c r="X285" s="5">
        <f>'Total non-lgt'!AE285</f>
        <v>80000</v>
      </c>
      <c r="Y285" s="5">
        <f>lighting!D285</f>
        <v>243558</v>
      </c>
      <c r="Z285" s="5">
        <f>lighting!E285</f>
        <v>691966</v>
      </c>
      <c r="AA285" s="5">
        <f>lighting!F285</f>
        <v>6353</v>
      </c>
      <c r="AB285" s="5">
        <f>lighting!G285</f>
        <v>160768</v>
      </c>
      <c r="AC285" s="5">
        <f>lighting!H285</f>
        <v>5733</v>
      </c>
      <c r="AD285" s="5">
        <f>lighting!I285</f>
        <v>1</v>
      </c>
      <c r="AE285" s="5">
        <f>lighting!J285</f>
        <v>260075</v>
      </c>
    </row>
    <row r="286" spans="2:31">
      <c r="B286" s="4">
        <v>2</v>
      </c>
      <c r="C286" s="4">
        <v>2035</v>
      </c>
      <c r="D286" s="5">
        <f>'Total non-lgt'!D286</f>
        <v>27502819.50657</v>
      </c>
      <c r="E286" s="5">
        <f>'Total non-lgt'!E286</f>
        <v>50132.047213500002</v>
      </c>
      <c r="F286" s="5">
        <f>'Total non-lgt'!F286</f>
        <v>1284017.4958800001</v>
      </c>
      <c r="G286" s="5">
        <f>'Total non-lgt'!G286</f>
        <v>1994886.3428400001</v>
      </c>
      <c r="H286" s="5">
        <f>'Total non-lgt'!H286</f>
        <v>12116.554614000001</v>
      </c>
      <c r="I286" s="5">
        <f>SUM('Total non-lgt'!I286:J286)</f>
        <v>9399260.5881500002</v>
      </c>
      <c r="J286" s="5">
        <f>'Total non-lgt'!K286</f>
        <v>50445.375000000007</v>
      </c>
      <c r="K286" s="5">
        <f>'Total non-lgt'!L286</f>
        <v>235379.19345999998</v>
      </c>
      <c r="L286" s="5">
        <f>SUM('Total non-lgt'!M286:N286)</f>
        <v>2210521.5877249483</v>
      </c>
      <c r="M286" s="5">
        <f>SUM('Total non-lgt'!O286:P286)+'Total non-lgt'!AF286</f>
        <v>742528.09453550272</v>
      </c>
      <c r="N286" s="5">
        <f>'Total non-lgt'!Q286</f>
        <v>235236.38791209698</v>
      </c>
      <c r="O286" s="5">
        <f>'Total non-lgt'!R286</f>
        <v>1903.4466</v>
      </c>
      <c r="P286" s="5">
        <f>SUM('Total non-lgt'!S286:T286)</f>
        <v>200995.3756</v>
      </c>
      <c r="Q286" s="5">
        <f>'Total non-lgt'!U286</f>
        <v>5832.2070000000003</v>
      </c>
      <c r="R286" s="5">
        <f>'Total non-lgt'!V286</f>
        <v>1072.2177999999999</v>
      </c>
      <c r="S286" s="5">
        <f>SUM('Total non-lgt'!W286:X286)</f>
        <v>203301.69535091205</v>
      </c>
      <c r="T286" s="5">
        <f>SUM('Total non-lgt'!Y286:Z286)</f>
        <v>525068.3466385362</v>
      </c>
      <c r="U286" s="5">
        <f>'Total non-lgt'!AA286</f>
        <v>1076680.0952457422</v>
      </c>
      <c r="V286" s="5">
        <f>SUM('Total non-lgt'!AB286:AC286)</f>
        <v>34882.058860000005</v>
      </c>
      <c r="W286" s="5">
        <f>'Total non-lgt'!AD286</f>
        <v>115838.37</v>
      </c>
      <c r="X286" s="5">
        <f>'Total non-lgt'!AE286</f>
        <v>80000</v>
      </c>
      <c r="Y286" s="5">
        <f>lighting!D286</f>
        <v>243558</v>
      </c>
      <c r="Z286" s="5">
        <f>lighting!E286</f>
        <v>692543</v>
      </c>
      <c r="AA286" s="5">
        <f>lighting!F286</f>
        <v>6353</v>
      </c>
      <c r="AB286" s="5">
        <f>lighting!G286</f>
        <v>160768</v>
      </c>
      <c r="AC286" s="5">
        <f>lighting!H286</f>
        <v>5733</v>
      </c>
      <c r="AD286" s="5">
        <f>lighting!I286</f>
        <v>1</v>
      </c>
      <c r="AE286" s="5">
        <f>lighting!J286</f>
        <v>260075</v>
      </c>
    </row>
    <row r="287" spans="2:31">
      <c r="B287" s="4">
        <v>3</v>
      </c>
      <c r="C287" s="4">
        <v>2035</v>
      </c>
      <c r="D287" s="5">
        <f>'Total non-lgt'!D287</f>
        <v>24214444.53926</v>
      </c>
      <c r="E287" s="5">
        <f>'Total non-lgt'!E287</f>
        <v>43327.734863999998</v>
      </c>
      <c r="F287" s="5">
        <f>'Total non-lgt'!F287</f>
        <v>1109512.56702</v>
      </c>
      <c r="G287" s="5">
        <f>'Total non-lgt'!G287</f>
        <v>1829531.60724</v>
      </c>
      <c r="H287" s="5">
        <f>'Total non-lgt'!H287</f>
        <v>10989.581382</v>
      </c>
      <c r="I287" s="5">
        <f>SUM('Total non-lgt'!I287:J287)</f>
        <v>9004075.5824999996</v>
      </c>
      <c r="J287" s="5">
        <f>'Total non-lgt'!K287</f>
        <v>46246.012500000004</v>
      </c>
      <c r="K287" s="5">
        <f>'Total non-lgt'!L287</f>
        <v>235516.19886</v>
      </c>
      <c r="L287" s="5">
        <f>SUM('Total non-lgt'!M287:N287)</f>
        <v>2265207.5659858403</v>
      </c>
      <c r="M287" s="5">
        <f>SUM('Total non-lgt'!O287:P287)+'Total non-lgt'!AF287</f>
        <v>763590.62025850662</v>
      </c>
      <c r="N287" s="5">
        <f>'Total non-lgt'!Q287</f>
        <v>251751.4457770403</v>
      </c>
      <c r="O287" s="5">
        <f>'Total non-lgt'!R287</f>
        <v>1897.3416</v>
      </c>
      <c r="P287" s="5">
        <f>SUM('Total non-lgt'!S287:T287)</f>
        <v>200524.98835</v>
      </c>
      <c r="Q287" s="5">
        <f>'Total non-lgt'!U287</f>
        <v>6091.1262500000003</v>
      </c>
      <c r="R287" s="5">
        <f>'Total non-lgt'!V287</f>
        <v>1031.50414</v>
      </c>
      <c r="S287" s="5">
        <f>SUM('Total non-lgt'!W287:X287)</f>
        <v>208122.92444483185</v>
      </c>
      <c r="T287" s="5">
        <f>SUM('Total non-lgt'!Y287:Z287)</f>
        <v>523837.23014258238</v>
      </c>
      <c r="U287" s="5">
        <f>'Total non-lgt'!AA287</f>
        <v>1333792.5722050013</v>
      </c>
      <c r="V287" s="5">
        <f>SUM('Total non-lgt'!AB287:AC287)</f>
        <v>34621.847439999998</v>
      </c>
      <c r="W287" s="5">
        <f>'Total non-lgt'!AD287</f>
        <v>115838.37</v>
      </c>
      <c r="X287" s="5">
        <f>'Total non-lgt'!AE287</f>
        <v>80000</v>
      </c>
      <c r="Y287" s="5">
        <f>lighting!D287</f>
        <v>243558</v>
      </c>
      <c r="Z287" s="5">
        <f>lighting!E287</f>
        <v>693120</v>
      </c>
      <c r="AA287" s="5">
        <f>lighting!F287</f>
        <v>6353</v>
      </c>
      <c r="AB287" s="5">
        <f>lighting!G287</f>
        <v>160768</v>
      </c>
      <c r="AC287" s="5">
        <f>lighting!H287</f>
        <v>5733</v>
      </c>
      <c r="AD287" s="5">
        <f>lighting!I287</f>
        <v>1</v>
      </c>
      <c r="AE287" s="5">
        <f>lighting!J287</f>
        <v>260075</v>
      </c>
    </row>
    <row r="288" spans="2:31">
      <c r="B288" s="4">
        <v>4</v>
      </c>
      <c r="C288" s="4">
        <v>2035</v>
      </c>
      <c r="D288" s="5">
        <f>'Total non-lgt'!D288</f>
        <v>23062417.045560002</v>
      </c>
      <c r="E288" s="5">
        <f>'Total non-lgt'!E288</f>
        <v>40884.331318500001</v>
      </c>
      <c r="F288" s="5">
        <f>'Total non-lgt'!F288</f>
        <v>1051692.83406</v>
      </c>
      <c r="G288" s="5">
        <f>'Total non-lgt'!G288</f>
        <v>1825117.4408400001</v>
      </c>
      <c r="H288" s="5">
        <f>'Total non-lgt'!H288</f>
        <v>10956.96603</v>
      </c>
      <c r="I288" s="5">
        <f>SUM('Total non-lgt'!I288:J288)</f>
        <v>8792962.1182499994</v>
      </c>
      <c r="J288" s="5">
        <f>'Total non-lgt'!K288</f>
        <v>49342.094250000002</v>
      </c>
      <c r="K288" s="5">
        <f>'Total non-lgt'!L288</f>
        <v>250326.99643999999</v>
      </c>
      <c r="L288" s="5">
        <f>SUM('Total non-lgt'!M288:N288)</f>
        <v>2352200.982666119</v>
      </c>
      <c r="M288" s="5">
        <f>SUM('Total non-lgt'!O288:P288)+'Total non-lgt'!AF288</f>
        <v>791134.8480746469</v>
      </c>
      <c r="N288" s="5">
        <f>'Total non-lgt'!Q288</f>
        <v>258330.98864135589</v>
      </c>
      <c r="O288" s="5">
        <f>'Total non-lgt'!R288</f>
        <v>1879.0754400000001</v>
      </c>
      <c r="P288" s="5">
        <f>SUM('Total non-lgt'!S288:T288)</f>
        <v>205128.54270000002</v>
      </c>
      <c r="Q288" s="5">
        <f>'Total non-lgt'!U288</f>
        <v>6170.8095000000003</v>
      </c>
      <c r="R288" s="5">
        <f>'Total non-lgt'!V288</f>
        <v>992.71395999999993</v>
      </c>
      <c r="S288" s="5">
        <f>SUM('Total non-lgt'!W288:X288)</f>
        <v>213979.29346990614</v>
      </c>
      <c r="T288" s="5">
        <f>SUM('Total non-lgt'!Y288:Z288)</f>
        <v>573801.71571202495</v>
      </c>
      <c r="U288" s="5">
        <f>'Total non-lgt'!AA288</f>
        <v>1333083.0034781157</v>
      </c>
      <c r="V288" s="5">
        <f>SUM('Total non-lgt'!AB288:AC288)</f>
        <v>30047.046179999998</v>
      </c>
      <c r="W288" s="5">
        <f>'Total non-lgt'!AD288</f>
        <v>115838.37</v>
      </c>
      <c r="X288" s="5">
        <f>'Total non-lgt'!AE288</f>
        <v>80000</v>
      </c>
      <c r="Y288" s="5">
        <f>lighting!D288</f>
        <v>243558</v>
      </c>
      <c r="Z288" s="5">
        <f>lighting!E288</f>
        <v>693697</v>
      </c>
      <c r="AA288" s="5">
        <f>lighting!F288</f>
        <v>6353</v>
      </c>
      <c r="AB288" s="5">
        <f>lighting!G288</f>
        <v>160768</v>
      </c>
      <c r="AC288" s="5">
        <f>lighting!H288</f>
        <v>5733</v>
      </c>
      <c r="AD288" s="5">
        <f>lighting!I288</f>
        <v>1</v>
      </c>
      <c r="AE288" s="5">
        <f>lighting!J288</f>
        <v>260075</v>
      </c>
    </row>
    <row r="289" spans="2:31">
      <c r="B289" s="4">
        <v>5</v>
      </c>
      <c r="C289" s="4">
        <v>2035</v>
      </c>
      <c r="D289" s="5">
        <f>'Total non-lgt'!D289</f>
        <v>24094919.772750001</v>
      </c>
      <c r="E289" s="5">
        <f>'Total non-lgt'!E289</f>
        <v>43469.45016</v>
      </c>
      <c r="F289" s="5">
        <f>'Total non-lgt'!F289</f>
        <v>1131692.9027300002</v>
      </c>
      <c r="G289" s="5">
        <f>'Total non-lgt'!G289</f>
        <v>1930353.3992399999</v>
      </c>
      <c r="H289" s="5">
        <f>'Total non-lgt'!H289</f>
        <v>11668.811471999999</v>
      </c>
      <c r="I289" s="5">
        <f>SUM('Total non-lgt'!I289:J289)</f>
        <v>9394932.933699999</v>
      </c>
      <c r="J289" s="5">
        <f>'Total non-lgt'!K289</f>
        <v>53669.9395</v>
      </c>
      <c r="K289" s="5">
        <f>'Total non-lgt'!L289</f>
        <v>263510.11179999996</v>
      </c>
      <c r="L289" s="5">
        <f>SUM('Total non-lgt'!M289:N289)</f>
        <v>2429742.8035962917</v>
      </c>
      <c r="M289" s="5">
        <f>SUM('Total non-lgt'!O289:P289)+'Total non-lgt'!AF289</f>
        <v>808155.23411653889</v>
      </c>
      <c r="N289" s="5">
        <f>'Total non-lgt'!Q289</f>
        <v>248175.12897479598</v>
      </c>
      <c r="O289" s="5">
        <f>'Total non-lgt'!R289</f>
        <v>1562.5922399999999</v>
      </c>
      <c r="P289" s="5">
        <f>SUM('Total non-lgt'!S289:T289)</f>
        <v>213996.39760000003</v>
      </c>
      <c r="Q289" s="5">
        <f>'Total non-lgt'!U289</f>
        <v>6646.0372500000003</v>
      </c>
      <c r="R289" s="5">
        <f>'Total non-lgt'!V289</f>
        <v>1356.3229200000001</v>
      </c>
      <c r="S289" s="5">
        <f>SUM('Total non-lgt'!W289:X289)</f>
        <v>224096.77789142821</v>
      </c>
      <c r="T289" s="5">
        <f>SUM('Total non-lgt'!Y289:Z289)</f>
        <v>634880.00046557107</v>
      </c>
      <c r="U289" s="5">
        <f>'Total non-lgt'!AA289</f>
        <v>1396676.222391587</v>
      </c>
      <c r="V289" s="5">
        <f>SUM('Total non-lgt'!AB289:AC289)</f>
        <v>36518.602959999997</v>
      </c>
      <c r="W289" s="5">
        <f>'Total non-lgt'!AD289</f>
        <v>115838.37</v>
      </c>
      <c r="X289" s="5">
        <f>'Total non-lgt'!AE289</f>
        <v>80000</v>
      </c>
      <c r="Y289" s="5">
        <f>lighting!D289</f>
        <v>243558</v>
      </c>
      <c r="Z289" s="5">
        <f>lighting!E289</f>
        <v>694275</v>
      </c>
      <c r="AA289" s="5">
        <f>lighting!F289</f>
        <v>6353</v>
      </c>
      <c r="AB289" s="5">
        <f>lighting!G289</f>
        <v>160768</v>
      </c>
      <c r="AC289" s="5">
        <f>lighting!H289</f>
        <v>5733</v>
      </c>
      <c r="AD289" s="5">
        <f>lighting!I289</f>
        <v>1</v>
      </c>
      <c r="AE289" s="5">
        <f>lighting!J289</f>
        <v>260075</v>
      </c>
    </row>
    <row r="290" spans="2:31">
      <c r="B290" s="4">
        <v>6</v>
      </c>
      <c r="C290" s="4">
        <v>2035</v>
      </c>
      <c r="D290" s="5">
        <f>'Total non-lgt'!D290</f>
        <v>31369834.833780002</v>
      </c>
      <c r="E290" s="5">
        <f>'Total non-lgt'!E290</f>
        <v>56935.873361999998</v>
      </c>
      <c r="F290" s="5">
        <f>'Total non-lgt'!F290</f>
        <v>1515463.3839500002</v>
      </c>
      <c r="G290" s="5">
        <f>'Total non-lgt'!G290</f>
        <v>2295787.6151999999</v>
      </c>
      <c r="H290" s="5">
        <f>'Total non-lgt'!H290</f>
        <v>14146.039764000001</v>
      </c>
      <c r="I290" s="5">
        <f>SUM('Total non-lgt'!I290:J290)</f>
        <v>10432176.572900001</v>
      </c>
      <c r="J290" s="5">
        <f>'Total non-lgt'!K290</f>
        <v>63522.305000000008</v>
      </c>
      <c r="K290" s="5">
        <f>'Total non-lgt'!L290</f>
        <v>366224.33749952074</v>
      </c>
      <c r="L290" s="5">
        <f>SUM('Total non-lgt'!M290:N290)</f>
        <v>2677487.0653414261</v>
      </c>
      <c r="M290" s="5">
        <f>SUM('Total non-lgt'!O290:P290)+'Total non-lgt'!AF290</f>
        <v>865224.31475036568</v>
      </c>
      <c r="N290" s="5">
        <f>'Total non-lgt'!Q290</f>
        <v>438068.78803743707</v>
      </c>
      <c r="O290" s="5">
        <f>'Total non-lgt'!R290</f>
        <v>1738.0255200000001</v>
      </c>
      <c r="P290" s="5">
        <f>SUM('Total non-lgt'!S290:T290)</f>
        <v>228159.78115</v>
      </c>
      <c r="Q290" s="5">
        <f>'Total non-lgt'!U290</f>
        <v>6741.5542500000001</v>
      </c>
      <c r="R290" s="5">
        <f>'Total non-lgt'!V290</f>
        <v>1559.7570818711838</v>
      </c>
      <c r="S290" s="5">
        <f>SUM('Total non-lgt'!W290:X290)</f>
        <v>236373.95609775203</v>
      </c>
      <c r="T290" s="5">
        <f>SUM('Total non-lgt'!Y290:Z290)</f>
        <v>667069.72517403751</v>
      </c>
      <c r="U290" s="5">
        <f>'Total non-lgt'!AA290</f>
        <v>2723667.8761209389</v>
      </c>
      <c r="V290" s="5">
        <f>SUM('Total non-lgt'!AB290:AC290)</f>
        <v>31642.410019999999</v>
      </c>
      <c r="W290" s="5">
        <f>'Total non-lgt'!AD290</f>
        <v>115838.37</v>
      </c>
      <c r="X290" s="5">
        <f>'Total non-lgt'!AE290</f>
        <v>80000</v>
      </c>
      <c r="Y290" s="5">
        <f>lighting!D290</f>
        <v>243558</v>
      </c>
      <c r="Z290" s="5">
        <f>lighting!E290</f>
        <v>694854</v>
      </c>
      <c r="AA290" s="5">
        <f>lighting!F290</f>
        <v>6353</v>
      </c>
      <c r="AB290" s="5">
        <f>lighting!G290</f>
        <v>160768</v>
      </c>
      <c r="AC290" s="5">
        <f>lighting!H290</f>
        <v>5733</v>
      </c>
      <c r="AD290" s="5">
        <f>lighting!I290</f>
        <v>1</v>
      </c>
      <c r="AE290" s="5">
        <f>lighting!J290</f>
        <v>260075</v>
      </c>
    </row>
    <row r="291" spans="2:31">
      <c r="B291" s="4">
        <v>7</v>
      </c>
      <c r="C291" s="4">
        <v>2035</v>
      </c>
      <c r="D291" s="5">
        <f>'Total non-lgt'!D291</f>
        <v>35591584.123209998</v>
      </c>
      <c r="E291" s="5">
        <f>'Total non-lgt'!E291</f>
        <v>64246.412045999998</v>
      </c>
      <c r="F291" s="5">
        <f>'Total non-lgt'!F291</f>
        <v>1732792.90928</v>
      </c>
      <c r="G291" s="5">
        <f>'Total non-lgt'!G291</f>
        <v>2480238.6079200003</v>
      </c>
      <c r="H291" s="5">
        <f>'Total non-lgt'!H291</f>
        <v>15395.064156</v>
      </c>
      <c r="I291" s="5">
        <f>SUM('Total non-lgt'!I291:J291)</f>
        <v>10918438.7413</v>
      </c>
      <c r="J291" s="5">
        <f>'Total non-lgt'!K291</f>
        <v>66136.395499999999</v>
      </c>
      <c r="K291" s="5">
        <f>'Total non-lgt'!L291</f>
        <v>455880.826414896</v>
      </c>
      <c r="L291" s="5">
        <f>SUM('Total non-lgt'!M291:N291)</f>
        <v>2674961.1234258311</v>
      </c>
      <c r="M291" s="5">
        <f>SUM('Total non-lgt'!O291:P291)+'Total non-lgt'!AF291</f>
        <v>880030.53912747465</v>
      </c>
      <c r="N291" s="5">
        <f>'Total non-lgt'!Q291</f>
        <v>485827.3824585852</v>
      </c>
      <c r="O291" s="5">
        <f>'Total non-lgt'!R291</f>
        <v>1842.10356</v>
      </c>
      <c r="P291" s="5">
        <f>SUM('Total non-lgt'!S291:T291)</f>
        <v>237261.30364999999</v>
      </c>
      <c r="Q291" s="5">
        <f>'Total non-lgt'!U291</f>
        <v>6972.9454999999998</v>
      </c>
      <c r="R291" s="5">
        <f>'Total non-lgt'!V291</f>
        <v>2097.5984518595142</v>
      </c>
      <c r="S291" s="5">
        <f>SUM('Total non-lgt'!W291:X291)</f>
        <v>234536.17475341106</v>
      </c>
      <c r="T291" s="5">
        <f>SUM('Total non-lgt'!Y291:Z291)</f>
        <v>693177.39888709481</v>
      </c>
      <c r="U291" s="5">
        <f>'Total non-lgt'!AA291</f>
        <v>3231939.0385539322</v>
      </c>
      <c r="V291" s="5">
        <f>SUM('Total non-lgt'!AB291:AC291)</f>
        <v>33327.943919999998</v>
      </c>
      <c r="W291" s="5">
        <f>'Total non-lgt'!AD291</f>
        <v>115838.37</v>
      </c>
      <c r="X291" s="5">
        <f>'Total non-lgt'!AE291</f>
        <v>80000</v>
      </c>
      <c r="Y291" s="5">
        <f>lighting!D291</f>
        <v>243558</v>
      </c>
      <c r="Z291" s="5">
        <f>lighting!E291</f>
        <v>695433</v>
      </c>
      <c r="AA291" s="5">
        <f>lighting!F291</f>
        <v>6353</v>
      </c>
      <c r="AB291" s="5">
        <f>lighting!G291</f>
        <v>160768</v>
      </c>
      <c r="AC291" s="5">
        <f>lighting!H291</f>
        <v>5733</v>
      </c>
      <c r="AD291" s="5">
        <f>lighting!I291</f>
        <v>1</v>
      </c>
      <c r="AE291" s="5">
        <f>lighting!J291</f>
        <v>260075</v>
      </c>
    </row>
    <row r="292" spans="2:31">
      <c r="B292" s="4">
        <v>8</v>
      </c>
      <c r="C292" s="4">
        <v>2035</v>
      </c>
      <c r="D292" s="5">
        <f>'Total non-lgt'!D292</f>
        <v>35853299.184689999</v>
      </c>
      <c r="E292" s="5">
        <f>'Total non-lgt'!E292</f>
        <v>64053.022966500001</v>
      </c>
      <c r="F292" s="5">
        <f>'Total non-lgt'!F292</f>
        <v>1741637.62151</v>
      </c>
      <c r="G292" s="5">
        <f>'Total non-lgt'!G292</f>
        <v>2489694.9477599999</v>
      </c>
      <c r="H292" s="5">
        <f>'Total non-lgt'!H292</f>
        <v>15456.705120000001</v>
      </c>
      <c r="I292" s="5">
        <f>SUM('Total non-lgt'!I292:J292)</f>
        <v>10905863.8366</v>
      </c>
      <c r="J292" s="5">
        <f>'Total non-lgt'!K292</f>
        <v>67093.335749999998</v>
      </c>
      <c r="K292" s="5">
        <f>'Total non-lgt'!L292</f>
        <v>468169.43112183735</v>
      </c>
      <c r="L292" s="5">
        <f>SUM('Total non-lgt'!M292:N292)</f>
        <v>2758051.6709127431</v>
      </c>
      <c r="M292" s="5">
        <f>SUM('Total non-lgt'!O292:P292)+'Total non-lgt'!AF292</f>
        <v>904482.26257686608</v>
      </c>
      <c r="N292" s="5">
        <f>'Total non-lgt'!Q292</f>
        <v>491638.64456612128</v>
      </c>
      <c r="O292" s="5">
        <f>'Total non-lgt'!R292</f>
        <v>1930.6016400000001</v>
      </c>
      <c r="P292" s="5">
        <f>SUM('Total non-lgt'!S292:T292)</f>
        <v>237028.45190000001</v>
      </c>
      <c r="Q292" s="5">
        <f>'Total non-lgt'!U292</f>
        <v>6938.2732500000002</v>
      </c>
      <c r="R292" s="5">
        <f>'Total non-lgt'!V292</f>
        <v>2369.5163139345809</v>
      </c>
      <c r="S292" s="5">
        <f>SUM('Total non-lgt'!W292:X292)</f>
        <v>239869.01295067131</v>
      </c>
      <c r="T292" s="5">
        <f>SUM('Total non-lgt'!Y292:Z292)</f>
        <v>735816.50693735457</v>
      </c>
      <c r="U292" s="5">
        <f>'Total non-lgt'!AA292</f>
        <v>3214293.9429529808</v>
      </c>
      <c r="V292" s="5">
        <f>SUM('Total non-lgt'!AB292:AC292)</f>
        <v>35592.074180000003</v>
      </c>
      <c r="W292" s="5">
        <f>'Total non-lgt'!AD292</f>
        <v>115838.37</v>
      </c>
      <c r="X292" s="5">
        <f>'Total non-lgt'!AE292</f>
        <v>80000</v>
      </c>
      <c r="Y292" s="5">
        <f>lighting!D292</f>
        <v>243558</v>
      </c>
      <c r="Z292" s="5">
        <f>lighting!E292</f>
        <v>696013</v>
      </c>
      <c r="AA292" s="5">
        <f>lighting!F292</f>
        <v>6353</v>
      </c>
      <c r="AB292" s="5">
        <f>lighting!G292</f>
        <v>160768</v>
      </c>
      <c r="AC292" s="5">
        <f>lighting!H292</f>
        <v>5733</v>
      </c>
      <c r="AD292" s="5">
        <f>lighting!I292</f>
        <v>1</v>
      </c>
      <c r="AE292" s="5">
        <f>lighting!J292</f>
        <v>260075</v>
      </c>
    </row>
    <row r="293" spans="2:31">
      <c r="B293" s="4">
        <v>9</v>
      </c>
      <c r="C293" s="4">
        <v>2035</v>
      </c>
      <c r="D293" s="5">
        <f>'Total non-lgt'!D293</f>
        <v>34505604.820859998</v>
      </c>
      <c r="E293" s="5">
        <f>'Total non-lgt'!E293</f>
        <v>60459.025315500003</v>
      </c>
      <c r="F293" s="5">
        <f>'Total non-lgt'!F293</f>
        <v>1653808.8108900001</v>
      </c>
      <c r="G293" s="5">
        <f>'Total non-lgt'!G293</f>
        <v>2443297.58268</v>
      </c>
      <c r="H293" s="5">
        <f>'Total non-lgt'!H293</f>
        <v>15141.731076</v>
      </c>
      <c r="I293" s="5">
        <f>SUM('Total non-lgt'!I293:J293)</f>
        <v>11191152.555250002</v>
      </c>
      <c r="J293" s="5">
        <f>'Total non-lgt'!K293</f>
        <v>63908.915999999997</v>
      </c>
      <c r="K293" s="5">
        <f>'Total non-lgt'!L293</f>
        <v>463208.48833488469</v>
      </c>
      <c r="L293" s="5">
        <f>SUM('Total non-lgt'!M293:N293)</f>
        <v>2775825.5314894328</v>
      </c>
      <c r="M293" s="5">
        <f>SUM('Total non-lgt'!O293:P293)+'Total non-lgt'!AF293</f>
        <v>872182.6728725963</v>
      </c>
      <c r="N293" s="5">
        <f>'Total non-lgt'!Q293</f>
        <v>411080.57615118392</v>
      </c>
      <c r="O293" s="5">
        <f>'Total non-lgt'!R293</f>
        <v>2038.0984800000001</v>
      </c>
      <c r="P293" s="5">
        <f>SUM('Total non-lgt'!S293:T293)</f>
        <v>234240.28160000002</v>
      </c>
      <c r="Q293" s="5">
        <f>'Total non-lgt'!U293</f>
        <v>6754.4657500000003</v>
      </c>
      <c r="R293" s="5">
        <f>'Total non-lgt'!V293</f>
        <v>2244.6877109516231</v>
      </c>
      <c r="S293" s="5">
        <f>SUM('Total non-lgt'!W293:X293)</f>
        <v>237150.31298921956</v>
      </c>
      <c r="T293" s="5">
        <f>SUM('Total non-lgt'!Y293:Z293)</f>
        <v>687913.21191313455</v>
      </c>
      <c r="U293" s="5">
        <f>'Total non-lgt'!AA293</f>
        <v>3219638.1467893105</v>
      </c>
      <c r="V293" s="5">
        <f>SUM('Total non-lgt'!AB293:AC293)</f>
        <v>36723.321940000002</v>
      </c>
      <c r="W293" s="5">
        <f>'Total non-lgt'!AD293</f>
        <v>115838.37</v>
      </c>
      <c r="X293" s="5">
        <f>'Total non-lgt'!AE293</f>
        <v>80000</v>
      </c>
      <c r="Y293" s="5">
        <f>lighting!D293</f>
        <v>243558</v>
      </c>
      <c r="Z293" s="5">
        <f>lighting!E293</f>
        <v>696593</v>
      </c>
      <c r="AA293" s="5">
        <f>lighting!F293</f>
        <v>6353</v>
      </c>
      <c r="AB293" s="5">
        <f>lighting!G293</f>
        <v>160768</v>
      </c>
      <c r="AC293" s="5">
        <f>lighting!H293</f>
        <v>5733</v>
      </c>
      <c r="AD293" s="5">
        <f>lighting!I293</f>
        <v>1</v>
      </c>
      <c r="AE293" s="5">
        <f>lighting!J293</f>
        <v>260075</v>
      </c>
    </row>
    <row r="294" spans="2:31">
      <c r="B294" s="4">
        <v>10</v>
      </c>
      <c r="C294" s="4">
        <v>2035</v>
      </c>
      <c r="D294" s="5">
        <f>'Total non-lgt'!D294</f>
        <v>29199558.33616</v>
      </c>
      <c r="E294" s="5">
        <f>'Total non-lgt'!E294</f>
        <v>49791.095218499999</v>
      </c>
      <c r="F294" s="5">
        <f>'Total non-lgt'!F294</f>
        <v>1361540.26361</v>
      </c>
      <c r="G294" s="5">
        <f>'Total non-lgt'!G294</f>
        <v>2189724.7740000002</v>
      </c>
      <c r="H294" s="5">
        <f>'Total non-lgt'!H294</f>
        <v>13419.989208000001</v>
      </c>
      <c r="I294" s="5">
        <f>SUM('Total non-lgt'!I294:J294)</f>
        <v>10763825.983750001</v>
      </c>
      <c r="J294" s="5">
        <f>'Total non-lgt'!K294</f>
        <v>56814.283000000003</v>
      </c>
      <c r="K294" s="5">
        <f>'Total non-lgt'!L294</f>
        <v>380421.93510656588</v>
      </c>
      <c r="L294" s="5">
        <f>SUM('Total non-lgt'!M294:N294)</f>
        <v>2579008.6240682825</v>
      </c>
      <c r="M294" s="5">
        <f>SUM('Total non-lgt'!O294:P294)+'Total non-lgt'!AF294</f>
        <v>818357.17221930146</v>
      </c>
      <c r="N294" s="5">
        <f>'Total non-lgt'!Q294</f>
        <v>265061.50717811927</v>
      </c>
      <c r="O294" s="5">
        <f>'Total non-lgt'!R294</f>
        <v>1737.53712</v>
      </c>
      <c r="P294" s="5">
        <f>SUM('Total non-lgt'!S294:T294)</f>
        <v>218569.23425000001</v>
      </c>
      <c r="Q294" s="5">
        <f>'Total non-lgt'!U294</f>
        <v>6650.4842500000004</v>
      </c>
      <c r="R294" s="5">
        <f>'Total non-lgt'!V294</f>
        <v>1606.9967116960113</v>
      </c>
      <c r="S294" s="5">
        <f>SUM('Total non-lgt'!W294:X294)</f>
        <v>222285.89225404424</v>
      </c>
      <c r="T294" s="5">
        <f>SUM('Total non-lgt'!Y294:Z294)</f>
        <v>643912.17223148851</v>
      </c>
      <c r="U294" s="5">
        <f>'Total non-lgt'!AA294</f>
        <v>1449893.3390693273</v>
      </c>
      <c r="V294" s="5">
        <f>SUM('Total non-lgt'!AB294:AC294)</f>
        <v>31809.880660000003</v>
      </c>
      <c r="W294" s="5">
        <f>'Total non-lgt'!AD294</f>
        <v>186279.886</v>
      </c>
      <c r="X294" s="5">
        <f>'Total non-lgt'!AE294</f>
        <v>80000</v>
      </c>
      <c r="Y294" s="5">
        <f>lighting!D294</f>
        <v>243558</v>
      </c>
      <c r="Z294" s="5">
        <f>lighting!E294</f>
        <v>697173</v>
      </c>
      <c r="AA294" s="5">
        <f>lighting!F294</f>
        <v>6353</v>
      </c>
      <c r="AB294" s="5">
        <f>lighting!G294</f>
        <v>160768</v>
      </c>
      <c r="AC294" s="5">
        <f>lighting!H294</f>
        <v>5733</v>
      </c>
      <c r="AD294" s="5">
        <f>lighting!I294</f>
        <v>1</v>
      </c>
      <c r="AE294" s="5">
        <f>lighting!J294</f>
        <v>260075</v>
      </c>
    </row>
    <row r="295" spans="2:31">
      <c r="B295" s="4">
        <v>11</v>
      </c>
      <c r="C295" s="4">
        <v>2035</v>
      </c>
      <c r="D295" s="5">
        <f>'Total non-lgt'!D295</f>
        <v>22473041.40752</v>
      </c>
      <c r="E295" s="5">
        <f>'Total non-lgt'!E295</f>
        <v>37794.821503500003</v>
      </c>
      <c r="F295" s="5">
        <f>'Total non-lgt'!F295</f>
        <v>1026081.1618100001</v>
      </c>
      <c r="G295" s="5">
        <f>'Total non-lgt'!G295</f>
        <v>1797315.186</v>
      </c>
      <c r="H295" s="5">
        <f>'Total non-lgt'!H295</f>
        <v>10755.222642000001</v>
      </c>
      <c r="I295" s="5">
        <f>SUM('Total non-lgt'!I295:J295)</f>
        <v>9201971.5671999995</v>
      </c>
      <c r="J295" s="5">
        <f>'Total non-lgt'!K295</f>
        <v>48371.191000000006</v>
      </c>
      <c r="K295" s="5">
        <f>'Total non-lgt'!L295</f>
        <v>249200.28654</v>
      </c>
      <c r="L295" s="5">
        <f>SUM('Total non-lgt'!M295:N295)</f>
        <v>2361737.6219799477</v>
      </c>
      <c r="M295" s="5">
        <f>SUM('Total non-lgt'!O295:P295)+'Total non-lgt'!AF295</f>
        <v>768875.44388692116</v>
      </c>
      <c r="N295" s="5">
        <f>'Total non-lgt'!Q295</f>
        <v>229671.27225640847</v>
      </c>
      <c r="O295" s="5">
        <f>'Total non-lgt'!R295</f>
        <v>1501.1515200000001</v>
      </c>
      <c r="P295" s="5">
        <f>SUM('Total non-lgt'!S295:T295)</f>
        <v>198903.1594</v>
      </c>
      <c r="Q295" s="5">
        <f>'Total non-lgt'!U295</f>
        <v>6264.3964999999998</v>
      </c>
      <c r="R295" s="5">
        <f>'Total non-lgt'!V295</f>
        <v>986.80103999999994</v>
      </c>
      <c r="S295" s="5">
        <f>SUM('Total non-lgt'!W295:X295)</f>
        <v>210879.8097549908</v>
      </c>
      <c r="T295" s="5">
        <f>SUM('Total non-lgt'!Y295:Z295)</f>
        <v>579193.01109128853</v>
      </c>
      <c r="U295" s="5">
        <f>'Total non-lgt'!AA295</f>
        <v>1160058.5431999071</v>
      </c>
      <c r="V295" s="5">
        <f>SUM('Total non-lgt'!AB295:AC295)</f>
        <v>34640.25664</v>
      </c>
      <c r="W295" s="5">
        <f>'Total non-lgt'!AD295</f>
        <v>184013.454</v>
      </c>
      <c r="X295" s="5">
        <f>'Total non-lgt'!AE295</f>
        <v>80000</v>
      </c>
      <c r="Y295" s="5">
        <f>lighting!D295</f>
        <v>243558</v>
      </c>
      <c r="Z295" s="5">
        <f>lighting!E295</f>
        <v>697754</v>
      </c>
      <c r="AA295" s="5">
        <f>lighting!F295</f>
        <v>6353</v>
      </c>
      <c r="AB295" s="5">
        <f>lighting!G295</f>
        <v>160768</v>
      </c>
      <c r="AC295" s="5">
        <f>lighting!H295</f>
        <v>5733</v>
      </c>
      <c r="AD295" s="5">
        <f>lighting!I295</f>
        <v>1</v>
      </c>
      <c r="AE295" s="5">
        <f>lighting!J295</f>
        <v>260075</v>
      </c>
    </row>
    <row r="296" spans="2:31">
      <c r="B296" s="4">
        <v>12</v>
      </c>
      <c r="C296" s="4">
        <v>2035</v>
      </c>
      <c r="D296" s="5">
        <f>'Total non-lgt'!D296</f>
        <v>25298099.186489999</v>
      </c>
      <c r="E296" s="5">
        <f>'Total non-lgt'!E296</f>
        <v>42912.995435999997</v>
      </c>
      <c r="F296" s="5">
        <f>'Total non-lgt'!F296</f>
        <v>1184358.6438199999</v>
      </c>
      <c r="G296" s="5">
        <f>'Total non-lgt'!G296</f>
        <v>1905890.78688</v>
      </c>
      <c r="H296" s="5">
        <f>'Total non-lgt'!H296</f>
        <v>11490.965496000001</v>
      </c>
      <c r="I296" s="5">
        <f>SUM('Total non-lgt'!I296:J296)</f>
        <v>9341237.7088500001</v>
      </c>
      <c r="J296" s="5">
        <f>'Total non-lgt'!K296</f>
        <v>50525.897250000002</v>
      </c>
      <c r="K296" s="5">
        <f>'Total non-lgt'!L296</f>
        <v>239945.80327999999</v>
      </c>
      <c r="L296" s="5">
        <f>SUM('Total non-lgt'!M296:N296)</f>
        <v>2339190.4087729589</v>
      </c>
      <c r="M296" s="5">
        <f>SUM('Total non-lgt'!O296:P296)+'Total non-lgt'!AF296</f>
        <v>752139.52611910552</v>
      </c>
      <c r="N296" s="5">
        <f>'Total non-lgt'!Q296</f>
        <v>238932.86950642327</v>
      </c>
      <c r="O296" s="5">
        <f>'Total non-lgt'!R296</f>
        <v>1661.0048400000001</v>
      </c>
      <c r="P296" s="5">
        <f>SUM('Total non-lgt'!S296:T296)</f>
        <v>204576.40625</v>
      </c>
      <c r="Q296" s="5">
        <f>'Total non-lgt'!U296</f>
        <v>6127.3010000000004</v>
      </c>
      <c r="R296" s="5">
        <f>'Total non-lgt'!V296</f>
        <v>940.17445999999995</v>
      </c>
      <c r="S296" s="5">
        <f>SUM('Total non-lgt'!W296:X296)</f>
        <v>209768.83470553957</v>
      </c>
      <c r="T296" s="5">
        <f>SUM('Total non-lgt'!Y296:Z296)</f>
        <v>570687.35254512064</v>
      </c>
      <c r="U296" s="5">
        <f>'Total non-lgt'!AA296</f>
        <v>1250097.704426955</v>
      </c>
      <c r="V296" s="5">
        <f>SUM('Total non-lgt'!AB296:AC296)</f>
        <v>23743.95406</v>
      </c>
      <c r="W296" s="5">
        <f>'Total non-lgt'!AD296</f>
        <v>115838.37</v>
      </c>
      <c r="X296" s="5">
        <f>'Total non-lgt'!AE296</f>
        <v>80000</v>
      </c>
      <c r="Y296" s="5">
        <f>lighting!D296</f>
        <v>243558</v>
      </c>
      <c r="Z296" s="5">
        <f>lighting!E296</f>
        <v>698336</v>
      </c>
      <c r="AA296" s="5">
        <f>lighting!F296</f>
        <v>6353</v>
      </c>
      <c r="AB296" s="5">
        <f>lighting!G296</f>
        <v>160768</v>
      </c>
      <c r="AC296" s="5">
        <f>lighting!H296</f>
        <v>5733</v>
      </c>
      <c r="AD296" s="5">
        <f>lighting!I296</f>
        <v>1</v>
      </c>
      <c r="AE296" s="5">
        <f>lighting!J296</f>
        <v>260075</v>
      </c>
    </row>
    <row r="297" spans="2:31">
      <c r="B297" s="4">
        <v>1</v>
      </c>
      <c r="C297" s="4">
        <v>2036</v>
      </c>
      <c r="D297" s="5">
        <f>'Total non-lgt'!D297</f>
        <v>29618507.941260003</v>
      </c>
      <c r="E297" s="5">
        <f>'Total non-lgt'!E297</f>
        <v>49955.357635499997</v>
      </c>
      <c r="F297" s="5">
        <f>'Total non-lgt'!F297</f>
        <v>1399826.54896</v>
      </c>
      <c r="G297" s="5">
        <f>'Total non-lgt'!G297</f>
        <v>2102893.3714800002</v>
      </c>
      <c r="H297" s="5">
        <f>'Total non-lgt'!H297</f>
        <v>12824.14365</v>
      </c>
      <c r="I297" s="5">
        <f>SUM('Total non-lgt'!I297:J297)</f>
        <v>9411542.6430000011</v>
      </c>
      <c r="J297" s="5">
        <f>'Total non-lgt'!K297</f>
        <v>51480.690500000004</v>
      </c>
      <c r="K297" s="5">
        <f>'Total non-lgt'!L297</f>
        <v>246471.14882</v>
      </c>
      <c r="L297" s="5">
        <f>SUM('Total non-lgt'!M297:N297)</f>
        <v>2325647.5605429588</v>
      </c>
      <c r="M297" s="5">
        <f>SUM('Total non-lgt'!O297:P297)+'Total non-lgt'!AF297</f>
        <v>753915.80240785342</v>
      </c>
      <c r="N297" s="5">
        <f>'Total non-lgt'!Q297</f>
        <v>258542.95745368156</v>
      </c>
      <c r="O297" s="5">
        <f>'Total non-lgt'!R297</f>
        <v>1912.33548</v>
      </c>
      <c r="P297" s="5">
        <f>SUM('Total non-lgt'!S297:T297)</f>
        <v>206961.20825</v>
      </c>
      <c r="Q297" s="5">
        <f>'Total non-lgt'!U297</f>
        <v>6011.0619999999999</v>
      </c>
      <c r="R297" s="5">
        <f>'Total non-lgt'!V297</f>
        <v>889.77215999999999</v>
      </c>
      <c r="S297" s="5">
        <f>SUM('Total non-lgt'!W297:X297)</f>
        <v>206576.5348790446</v>
      </c>
      <c r="T297" s="5">
        <f>SUM('Total non-lgt'!Y297:Z297)</f>
        <v>505039.01682002528</v>
      </c>
      <c r="U297" s="5">
        <f>'Total non-lgt'!AA297</f>
        <v>1357947.0038083468</v>
      </c>
      <c r="V297" s="5">
        <f>SUM('Total non-lgt'!AB297:AC297)</f>
        <v>37270.314480000001</v>
      </c>
      <c r="W297" s="5">
        <f>'Total non-lgt'!AD297</f>
        <v>115838.37</v>
      </c>
      <c r="X297" s="5">
        <f>'Total non-lgt'!AE297</f>
        <v>80000</v>
      </c>
      <c r="Y297" s="5">
        <f>lighting!D297</f>
        <v>243558</v>
      </c>
      <c r="Z297" s="5">
        <f>lighting!E297</f>
        <v>698918</v>
      </c>
      <c r="AA297" s="5">
        <f>lighting!F297</f>
        <v>6353</v>
      </c>
      <c r="AB297" s="5">
        <f>lighting!G297</f>
        <v>160768</v>
      </c>
      <c r="AC297" s="5">
        <f>lighting!H297</f>
        <v>5733</v>
      </c>
      <c r="AD297" s="5">
        <f>lighting!I297</f>
        <v>1</v>
      </c>
      <c r="AE297" s="5">
        <f>lighting!J297</f>
        <v>260075</v>
      </c>
    </row>
    <row r="298" spans="2:31">
      <c r="B298" s="4">
        <v>2</v>
      </c>
      <c r="C298" s="4">
        <v>2036</v>
      </c>
      <c r="D298" s="5">
        <f>'Total non-lgt'!D298</f>
        <v>27654221.943770003</v>
      </c>
      <c r="E298" s="5">
        <f>'Total non-lgt'!E298</f>
        <v>45774.638258999999</v>
      </c>
      <c r="F298" s="5">
        <f>'Total non-lgt'!F298</f>
        <v>1286355.1850100001</v>
      </c>
      <c r="G298" s="5">
        <f>'Total non-lgt'!G298</f>
        <v>2007409.97016</v>
      </c>
      <c r="H298" s="5">
        <f>'Total non-lgt'!H298</f>
        <v>12173.016095999999</v>
      </c>
      <c r="I298" s="5">
        <f>SUM('Total non-lgt'!I298:J298)</f>
        <v>9256655.2940500006</v>
      </c>
      <c r="J298" s="5">
        <f>'Total non-lgt'!K298</f>
        <v>50077.962250000004</v>
      </c>
      <c r="K298" s="5">
        <f>'Total non-lgt'!L298</f>
        <v>248042.28665999998</v>
      </c>
      <c r="L298" s="5">
        <f>SUM('Total non-lgt'!M298:N298)</f>
        <v>2307129.9455649485</v>
      </c>
      <c r="M298" s="5">
        <f>SUM('Total non-lgt'!O298:P298)+'Total non-lgt'!AF298</f>
        <v>744039.20203550276</v>
      </c>
      <c r="N298" s="5">
        <f>'Total non-lgt'!Q298</f>
        <v>237454.30919209699</v>
      </c>
      <c r="O298" s="5">
        <f>'Total non-lgt'!R298</f>
        <v>1928.7457200000001</v>
      </c>
      <c r="P298" s="5">
        <f>SUM('Total non-lgt'!S298:T298)</f>
        <v>203489.5821</v>
      </c>
      <c r="Q298" s="5">
        <f>'Total non-lgt'!U298</f>
        <v>5875.3950000000004</v>
      </c>
      <c r="R298" s="5">
        <f>'Total non-lgt'!V298</f>
        <v>1085.7534000000001</v>
      </c>
      <c r="S298" s="5">
        <f>SUM('Total non-lgt'!W298:X298)</f>
        <v>204428.44286091204</v>
      </c>
      <c r="T298" s="5">
        <f>SUM('Total non-lgt'!Y298:Z298)</f>
        <v>525988.72944853618</v>
      </c>
      <c r="U298" s="5">
        <f>'Total non-lgt'!AA298</f>
        <v>1097087.9639057422</v>
      </c>
      <c r="V298" s="5">
        <f>SUM('Total non-lgt'!AB298:AC298)</f>
        <v>34933.758860000002</v>
      </c>
      <c r="W298" s="5">
        <f>'Total non-lgt'!AD298</f>
        <v>115838.37</v>
      </c>
      <c r="X298" s="5">
        <f>'Total non-lgt'!AE298</f>
        <v>80000</v>
      </c>
      <c r="Y298" s="5">
        <f>lighting!D298</f>
        <v>243558</v>
      </c>
      <c r="Z298" s="5">
        <f>lighting!E298</f>
        <v>699500</v>
      </c>
      <c r="AA298" s="5">
        <f>lighting!F298</f>
        <v>6353</v>
      </c>
      <c r="AB298" s="5">
        <f>lighting!G298</f>
        <v>160768</v>
      </c>
      <c r="AC298" s="5">
        <f>lighting!H298</f>
        <v>5733</v>
      </c>
      <c r="AD298" s="5">
        <f>lighting!I298</f>
        <v>1</v>
      </c>
      <c r="AE298" s="5">
        <f>lighting!J298</f>
        <v>260075</v>
      </c>
    </row>
    <row r="299" spans="2:31">
      <c r="B299" s="4">
        <v>3</v>
      </c>
      <c r="C299" s="4">
        <v>2036</v>
      </c>
      <c r="D299" s="5">
        <f>'Total non-lgt'!D299</f>
        <v>24344827.512389999</v>
      </c>
      <c r="E299" s="5">
        <f>'Total non-lgt'!E299</f>
        <v>39585.507893999995</v>
      </c>
      <c r="F299" s="5">
        <f>'Total non-lgt'!F299</f>
        <v>1111484.21184</v>
      </c>
      <c r="G299" s="5">
        <f>'Total non-lgt'!G299</f>
        <v>1840719.8512800001</v>
      </c>
      <c r="H299" s="5">
        <f>'Total non-lgt'!H299</f>
        <v>11039.324922</v>
      </c>
      <c r="I299" s="5">
        <f>SUM('Total non-lgt'!I299:J299)</f>
        <v>8866228.4486500006</v>
      </c>
      <c r="J299" s="5">
        <f>'Total non-lgt'!K299</f>
        <v>45901.210749999998</v>
      </c>
      <c r="K299" s="5">
        <f>'Total non-lgt'!L299</f>
        <v>248010.55082</v>
      </c>
      <c r="L299" s="5">
        <f>SUM('Total non-lgt'!M299:N299)</f>
        <v>2358114.3534058402</v>
      </c>
      <c r="M299" s="5">
        <f>SUM('Total non-lgt'!O299:P299)+'Total non-lgt'!AF299</f>
        <v>765117.99525850662</v>
      </c>
      <c r="N299" s="5">
        <f>'Total non-lgt'!Q299</f>
        <v>254003.81217704029</v>
      </c>
      <c r="O299" s="5">
        <f>'Total non-lgt'!R299</f>
        <v>1922.7872400000001</v>
      </c>
      <c r="P299" s="5">
        <f>SUM('Total non-lgt'!S299:T299)</f>
        <v>203003.99835000001</v>
      </c>
      <c r="Q299" s="5">
        <f>'Total non-lgt'!U299</f>
        <v>6134.8632500000003</v>
      </c>
      <c r="R299" s="5">
        <f>'Total non-lgt'!V299</f>
        <v>1044.5054399999999</v>
      </c>
      <c r="S299" s="5">
        <f>SUM('Total non-lgt'!W299:X299)</f>
        <v>208542.68923483187</v>
      </c>
      <c r="T299" s="5">
        <f>SUM('Total non-lgt'!Y299:Z299)</f>
        <v>524063.65486258251</v>
      </c>
      <c r="U299" s="5">
        <f>'Total non-lgt'!AA299</f>
        <v>1331983.7501850012</v>
      </c>
      <c r="V299" s="5">
        <f>SUM('Total non-lgt'!AB299:AC299)</f>
        <v>34611.507440000001</v>
      </c>
      <c r="W299" s="5">
        <f>'Total non-lgt'!AD299</f>
        <v>115838.37</v>
      </c>
      <c r="X299" s="5">
        <f>'Total non-lgt'!AE299</f>
        <v>80000</v>
      </c>
      <c r="Y299" s="5">
        <f>lighting!D299</f>
        <v>243558</v>
      </c>
      <c r="Z299" s="5">
        <f>lighting!E299</f>
        <v>700083</v>
      </c>
      <c r="AA299" s="5">
        <f>lighting!F299</f>
        <v>6353</v>
      </c>
      <c r="AB299" s="5">
        <f>lighting!G299</f>
        <v>160768</v>
      </c>
      <c r="AC299" s="5">
        <f>lighting!H299</f>
        <v>5733</v>
      </c>
      <c r="AD299" s="5">
        <f>lighting!I299</f>
        <v>1</v>
      </c>
      <c r="AE299" s="5">
        <f>lighting!J299</f>
        <v>260075</v>
      </c>
    </row>
    <row r="300" spans="2:31">
      <c r="B300" s="4">
        <v>4</v>
      </c>
      <c r="C300" s="4">
        <v>2036</v>
      </c>
      <c r="D300" s="5">
        <f>'Total non-lgt'!D300</f>
        <v>23185623.879809998</v>
      </c>
      <c r="E300" s="5">
        <f>'Total non-lgt'!E300</f>
        <v>37377.785463</v>
      </c>
      <c r="F300" s="5">
        <f>'Total non-lgt'!F300</f>
        <v>1053562.21765</v>
      </c>
      <c r="G300" s="5">
        <f>'Total non-lgt'!G300</f>
        <v>1836269.0060400001</v>
      </c>
      <c r="H300" s="5">
        <f>'Total non-lgt'!H300</f>
        <v>11006.504441999999</v>
      </c>
      <c r="I300" s="5">
        <f>SUM('Total non-lgt'!I300:J300)</f>
        <v>8793373.7155499998</v>
      </c>
      <c r="J300" s="5">
        <f>'Total non-lgt'!K300</f>
        <v>48043.391250000001</v>
      </c>
      <c r="K300" s="5">
        <f>'Total non-lgt'!L300</f>
        <v>260515.74633999998</v>
      </c>
      <c r="L300" s="5">
        <f>SUM('Total non-lgt'!M300:N300)</f>
        <v>2438558.4752861196</v>
      </c>
      <c r="M300" s="5">
        <f>SUM('Total non-lgt'!O300:P300)+'Total non-lgt'!AF300</f>
        <v>791134.8480746469</v>
      </c>
      <c r="N300" s="5">
        <f>'Total non-lgt'!Q300</f>
        <v>258330.98864135589</v>
      </c>
      <c r="O300" s="5">
        <f>'Total non-lgt'!R300</f>
        <v>1879.0754400000001</v>
      </c>
      <c r="P300" s="5">
        <f>SUM('Total non-lgt'!S300:T300)</f>
        <v>206291.04945000002</v>
      </c>
      <c r="Q300" s="5">
        <f>'Total non-lgt'!U300</f>
        <v>6170.8095000000003</v>
      </c>
      <c r="R300" s="5">
        <f>'Total non-lgt'!V300</f>
        <v>992.71395999999993</v>
      </c>
      <c r="S300" s="5">
        <f>SUM('Total non-lgt'!W300:X300)</f>
        <v>213919.59346990613</v>
      </c>
      <c r="T300" s="5">
        <f>SUM('Total non-lgt'!Y300:Z300)</f>
        <v>573764.51571202488</v>
      </c>
      <c r="U300" s="5">
        <f>'Total non-lgt'!AA300</f>
        <v>1331270.1234781155</v>
      </c>
      <c r="V300" s="5">
        <f>SUM('Total non-lgt'!AB300:AC300)</f>
        <v>30047.046179999998</v>
      </c>
      <c r="W300" s="5">
        <f>'Total non-lgt'!AD300</f>
        <v>115838.37</v>
      </c>
      <c r="X300" s="5">
        <f>'Total non-lgt'!AE300</f>
        <v>80000</v>
      </c>
      <c r="Y300" s="5">
        <f>lighting!D300</f>
        <v>243558</v>
      </c>
      <c r="Z300" s="5">
        <f>lighting!E300</f>
        <v>700666</v>
      </c>
      <c r="AA300" s="5">
        <f>lighting!F300</f>
        <v>6353</v>
      </c>
      <c r="AB300" s="5">
        <f>lighting!G300</f>
        <v>160768</v>
      </c>
      <c r="AC300" s="5">
        <f>lighting!H300</f>
        <v>5733</v>
      </c>
      <c r="AD300" s="5">
        <f>lighting!I300</f>
        <v>1</v>
      </c>
      <c r="AE300" s="5">
        <f>lighting!J300</f>
        <v>260075</v>
      </c>
    </row>
    <row r="301" spans="2:31">
      <c r="B301" s="4">
        <v>5</v>
      </c>
      <c r="C301" s="4">
        <v>2036</v>
      </c>
      <c r="D301" s="5">
        <f>'Total non-lgt'!D301</f>
        <v>24227358.13676</v>
      </c>
      <c r="E301" s="5">
        <f>'Total non-lgt'!E301</f>
        <v>39770.809139999998</v>
      </c>
      <c r="F301" s="5">
        <f>'Total non-lgt'!F301</f>
        <v>1133779.4890000001</v>
      </c>
      <c r="G301" s="5">
        <f>'Total non-lgt'!G301</f>
        <v>1942334.68032</v>
      </c>
      <c r="H301" s="5">
        <f>'Total non-lgt'!H301</f>
        <v>11722.913982</v>
      </c>
      <c r="I301" s="5">
        <f>SUM('Total non-lgt'!I301:J301)</f>
        <v>9394360.7454000022</v>
      </c>
      <c r="J301" s="5">
        <f>'Total non-lgt'!K301</f>
        <v>52257.843500000003</v>
      </c>
      <c r="K301" s="5">
        <f>'Total non-lgt'!L301</f>
        <v>274197.93351999996</v>
      </c>
      <c r="L301" s="5">
        <f>SUM('Total non-lgt'!M301:N301)</f>
        <v>2524923.547276292</v>
      </c>
      <c r="M301" s="5">
        <f>SUM('Total non-lgt'!O301:P301)+'Total non-lgt'!AF301</f>
        <v>808155.23411653889</v>
      </c>
      <c r="N301" s="5">
        <f>'Total non-lgt'!Q301</f>
        <v>248175.12897479598</v>
      </c>
      <c r="O301" s="5">
        <f>'Total non-lgt'!R301</f>
        <v>1562.5922399999999</v>
      </c>
      <c r="P301" s="5">
        <f>SUM('Total non-lgt'!S301:T301)</f>
        <v>215212.25109999999</v>
      </c>
      <c r="Q301" s="5">
        <f>'Total non-lgt'!U301</f>
        <v>6646.0372500000003</v>
      </c>
      <c r="R301" s="5">
        <f>'Total non-lgt'!V301</f>
        <v>1356.3229200000001</v>
      </c>
      <c r="S301" s="5">
        <f>SUM('Total non-lgt'!W301:X301)</f>
        <v>224029.65289142821</v>
      </c>
      <c r="T301" s="5">
        <f>SUM('Total non-lgt'!Y301:Z301)</f>
        <v>634827.87546557107</v>
      </c>
      <c r="U301" s="5">
        <f>'Total non-lgt'!AA301</f>
        <v>1395002.0623915866</v>
      </c>
      <c r="V301" s="5">
        <f>SUM('Total non-lgt'!AB301:AC301)</f>
        <v>36508.26296</v>
      </c>
      <c r="W301" s="5">
        <f>'Total non-lgt'!AD301</f>
        <v>115838.37</v>
      </c>
      <c r="X301" s="5">
        <f>'Total non-lgt'!AE301</f>
        <v>80000</v>
      </c>
      <c r="Y301" s="5">
        <f>lighting!D301</f>
        <v>243558</v>
      </c>
      <c r="Z301" s="5">
        <f>lighting!E301</f>
        <v>701250</v>
      </c>
      <c r="AA301" s="5">
        <f>lighting!F301</f>
        <v>6353</v>
      </c>
      <c r="AB301" s="5">
        <f>lighting!G301</f>
        <v>160768</v>
      </c>
      <c r="AC301" s="5">
        <f>lighting!H301</f>
        <v>5733</v>
      </c>
      <c r="AD301" s="5">
        <f>lighting!I301</f>
        <v>1</v>
      </c>
      <c r="AE301" s="5">
        <f>lighting!J301</f>
        <v>260075</v>
      </c>
    </row>
    <row r="302" spans="2:31">
      <c r="B302" s="4">
        <v>6</v>
      </c>
      <c r="C302" s="4">
        <v>2036</v>
      </c>
      <c r="D302" s="5">
        <f>'Total non-lgt'!D302</f>
        <v>31547458.650310002</v>
      </c>
      <c r="E302" s="5">
        <f>'Total non-lgt'!E302</f>
        <v>52137.097565999997</v>
      </c>
      <c r="F302" s="5">
        <f>'Total non-lgt'!F302</f>
        <v>1518522.59485</v>
      </c>
      <c r="G302" s="5">
        <f>'Total non-lgt'!G302</f>
        <v>2310679.4134800001</v>
      </c>
      <c r="H302" s="5">
        <f>'Total non-lgt'!H302</f>
        <v>14215.629438</v>
      </c>
      <c r="I302" s="5">
        <f>SUM('Total non-lgt'!I302:J302)</f>
        <v>10447392.30235</v>
      </c>
      <c r="J302" s="5">
        <f>'Total non-lgt'!K302</f>
        <v>62674.788500000002</v>
      </c>
      <c r="K302" s="5">
        <f>'Total non-lgt'!L302</f>
        <v>381292.14129807515</v>
      </c>
      <c r="L302" s="5">
        <f>SUM('Total non-lgt'!M302:N302)</f>
        <v>2766439.1622414263</v>
      </c>
      <c r="M302" s="5">
        <f>SUM('Total non-lgt'!O302:P302)+'Total non-lgt'!AF302</f>
        <v>865224.31475036568</v>
      </c>
      <c r="N302" s="5">
        <f>'Total non-lgt'!Q302</f>
        <v>438068.78803743707</v>
      </c>
      <c r="O302" s="5">
        <f>'Total non-lgt'!R302</f>
        <v>1738.0255200000001</v>
      </c>
      <c r="P302" s="5">
        <f>SUM('Total non-lgt'!S302:T302)</f>
        <v>229454.62190000003</v>
      </c>
      <c r="Q302" s="5">
        <f>'Total non-lgt'!U302</f>
        <v>6741.5542500000001</v>
      </c>
      <c r="R302" s="5">
        <f>'Total non-lgt'!V302</f>
        <v>1559.7570818711838</v>
      </c>
      <c r="S302" s="5">
        <f>SUM('Total non-lgt'!W302:X302)</f>
        <v>236314.25609775205</v>
      </c>
      <c r="T302" s="5">
        <f>SUM('Total non-lgt'!Y302:Z302)</f>
        <v>667032.52517403755</v>
      </c>
      <c r="U302" s="5">
        <f>'Total non-lgt'!AA302</f>
        <v>2720402.5161209395</v>
      </c>
      <c r="V302" s="5">
        <f>SUM('Total non-lgt'!AB302:AC302)</f>
        <v>31642.410019999999</v>
      </c>
      <c r="W302" s="5">
        <f>'Total non-lgt'!AD302</f>
        <v>115838.37</v>
      </c>
      <c r="X302" s="5">
        <f>'Total non-lgt'!AE302</f>
        <v>80000</v>
      </c>
      <c r="Y302" s="5">
        <f>lighting!D302</f>
        <v>243558</v>
      </c>
      <c r="Z302" s="5">
        <f>lighting!E302</f>
        <v>701835</v>
      </c>
      <c r="AA302" s="5">
        <f>lighting!F302</f>
        <v>6353</v>
      </c>
      <c r="AB302" s="5">
        <f>lighting!G302</f>
        <v>160768</v>
      </c>
      <c r="AC302" s="5">
        <f>lighting!H302</f>
        <v>5733</v>
      </c>
      <c r="AD302" s="5">
        <f>lighting!I302</f>
        <v>1</v>
      </c>
      <c r="AE302" s="5">
        <f>lighting!J302</f>
        <v>260075</v>
      </c>
    </row>
    <row r="303" spans="2:31">
      <c r="B303" s="4">
        <v>7</v>
      </c>
      <c r="C303" s="4">
        <v>2036</v>
      </c>
      <c r="D303" s="5">
        <f>'Total non-lgt'!D303</f>
        <v>35794713.108580001</v>
      </c>
      <c r="E303" s="5">
        <f>'Total non-lgt'!E303</f>
        <v>58877.579956499998</v>
      </c>
      <c r="F303" s="5">
        <f>'Total non-lgt'!F303</f>
        <v>1736429.02706</v>
      </c>
      <c r="G303" s="5">
        <f>'Total non-lgt'!G303</f>
        <v>2496599.29116</v>
      </c>
      <c r="H303" s="5">
        <f>'Total non-lgt'!H303</f>
        <v>15472.551258</v>
      </c>
      <c r="I303" s="5">
        <f>SUM('Total non-lgt'!I303:J303)</f>
        <v>10937380.44815</v>
      </c>
      <c r="J303" s="5">
        <f>'Total non-lgt'!K303</f>
        <v>65254.461500000005</v>
      </c>
      <c r="K303" s="5">
        <f>'Total non-lgt'!L303</f>
        <v>474559.27676415246</v>
      </c>
      <c r="L303" s="5">
        <f>SUM('Total non-lgt'!M303:N303)</f>
        <v>2763926.0318058305</v>
      </c>
      <c r="M303" s="5">
        <f>SUM('Total non-lgt'!O303:P303)+'Total non-lgt'!AF303</f>
        <v>880030.53912747465</v>
      </c>
      <c r="N303" s="5">
        <f>'Total non-lgt'!Q303</f>
        <v>485827.3824585852</v>
      </c>
      <c r="O303" s="5">
        <f>'Total non-lgt'!R303</f>
        <v>1842.10356</v>
      </c>
      <c r="P303" s="5">
        <f>SUM('Total non-lgt'!S303:T303)</f>
        <v>237261.30364999999</v>
      </c>
      <c r="Q303" s="5">
        <f>'Total non-lgt'!U303</f>
        <v>6972.9454999999998</v>
      </c>
      <c r="R303" s="5">
        <f>'Total non-lgt'!V303</f>
        <v>2097.5984518595142</v>
      </c>
      <c r="S303" s="5">
        <f>SUM('Total non-lgt'!W303:X303)</f>
        <v>234469.04975341106</v>
      </c>
      <c r="T303" s="5">
        <f>SUM('Total non-lgt'!Y303:Z303)</f>
        <v>693125.27388709481</v>
      </c>
      <c r="U303" s="5">
        <f>'Total non-lgt'!AA303</f>
        <v>3228502.318553932</v>
      </c>
      <c r="V303" s="5">
        <f>SUM('Total non-lgt'!AB303:AC303)</f>
        <v>33317.603920000001</v>
      </c>
      <c r="W303" s="5">
        <f>'Total non-lgt'!AD303</f>
        <v>115838.37</v>
      </c>
      <c r="X303" s="5">
        <f>'Total non-lgt'!AE303</f>
        <v>80000</v>
      </c>
      <c r="Y303" s="5">
        <f>lighting!D303</f>
        <v>243558</v>
      </c>
      <c r="Z303" s="5">
        <f>lighting!E303</f>
        <v>702419</v>
      </c>
      <c r="AA303" s="5">
        <f>lighting!F303</f>
        <v>6353</v>
      </c>
      <c r="AB303" s="5">
        <f>lighting!G303</f>
        <v>160768</v>
      </c>
      <c r="AC303" s="5">
        <f>lighting!H303</f>
        <v>5733</v>
      </c>
      <c r="AD303" s="5">
        <f>lighting!I303</f>
        <v>1</v>
      </c>
      <c r="AE303" s="5">
        <f>lighting!J303</f>
        <v>260075</v>
      </c>
    </row>
    <row r="304" spans="2:31">
      <c r="B304" s="4">
        <v>8</v>
      </c>
      <c r="C304" s="4">
        <v>2036</v>
      </c>
      <c r="D304" s="5">
        <f>'Total non-lgt'!D304</f>
        <v>36057220.424999997</v>
      </c>
      <c r="E304" s="5">
        <f>'Total non-lgt'!E304</f>
        <v>58743.254641500003</v>
      </c>
      <c r="F304" s="5">
        <f>'Total non-lgt'!F304</f>
        <v>1745336.6659600001</v>
      </c>
      <c r="G304" s="5">
        <f>'Total non-lgt'!G304</f>
        <v>2506131.1864800001</v>
      </c>
      <c r="H304" s="5">
        <f>'Total non-lgt'!H304</f>
        <v>15534.602478000001</v>
      </c>
      <c r="I304" s="5">
        <f>SUM('Total non-lgt'!I304:J304)</f>
        <v>10900030.670600001</v>
      </c>
      <c r="J304" s="5">
        <f>'Total non-lgt'!K304</f>
        <v>66199.339000000007</v>
      </c>
      <c r="K304" s="5">
        <f>'Total non-lgt'!L304</f>
        <v>486960.98952403147</v>
      </c>
      <c r="L304" s="5">
        <f>SUM('Total non-lgt'!M304:N304)</f>
        <v>2872500.1037327433</v>
      </c>
      <c r="M304" s="5">
        <f>SUM('Total non-lgt'!O304:P304)+'Total non-lgt'!AF304</f>
        <v>904482.26257686608</v>
      </c>
      <c r="N304" s="5">
        <f>'Total non-lgt'!Q304</f>
        <v>491638.64456612128</v>
      </c>
      <c r="O304" s="5">
        <f>'Total non-lgt'!R304</f>
        <v>1930.6016400000001</v>
      </c>
      <c r="P304" s="5">
        <f>SUM('Total non-lgt'!S304:T304)</f>
        <v>237028.45190000001</v>
      </c>
      <c r="Q304" s="5">
        <f>'Total non-lgt'!U304</f>
        <v>6938.2732500000002</v>
      </c>
      <c r="R304" s="5">
        <f>'Total non-lgt'!V304</f>
        <v>2369.5163139345809</v>
      </c>
      <c r="S304" s="5">
        <f>SUM('Total non-lgt'!W304:X304)</f>
        <v>239801.88795067131</v>
      </c>
      <c r="T304" s="5">
        <f>SUM('Total non-lgt'!Y304:Z304)</f>
        <v>735764.38193735445</v>
      </c>
      <c r="U304" s="5">
        <f>'Total non-lgt'!AA304</f>
        <v>3210832.7429529806</v>
      </c>
      <c r="V304" s="5">
        <f>SUM('Total non-lgt'!AB304:AC304)</f>
        <v>35581.734179999999</v>
      </c>
      <c r="W304" s="5">
        <f>'Total non-lgt'!AD304</f>
        <v>115838.37</v>
      </c>
      <c r="X304" s="5">
        <f>'Total non-lgt'!AE304</f>
        <v>80000</v>
      </c>
      <c r="Y304" s="5">
        <f>lighting!D304</f>
        <v>243558</v>
      </c>
      <c r="Z304" s="5">
        <f>lighting!E304</f>
        <v>703005</v>
      </c>
      <c r="AA304" s="5">
        <f>lighting!F304</f>
        <v>6353</v>
      </c>
      <c r="AB304" s="5">
        <f>lighting!G304</f>
        <v>160768</v>
      </c>
      <c r="AC304" s="5">
        <f>lighting!H304</f>
        <v>5733</v>
      </c>
      <c r="AD304" s="5">
        <f>lighting!I304</f>
        <v>1</v>
      </c>
      <c r="AE304" s="5">
        <f>lighting!J304</f>
        <v>260075</v>
      </c>
    </row>
    <row r="305" spans="2:31">
      <c r="B305" s="4">
        <v>9</v>
      </c>
      <c r="C305" s="4">
        <v>2036</v>
      </c>
      <c r="D305" s="5">
        <f>'Total non-lgt'!D305</f>
        <v>34699025.26168</v>
      </c>
      <c r="E305" s="5">
        <f>'Total non-lgt'!E305</f>
        <v>55485.791140499998</v>
      </c>
      <c r="F305" s="5">
        <f>'Total non-lgt'!F305</f>
        <v>1657292.67977</v>
      </c>
      <c r="G305" s="5">
        <f>'Total non-lgt'!G305</f>
        <v>2459359.4627999999</v>
      </c>
      <c r="H305" s="5">
        <f>'Total non-lgt'!H305</f>
        <v>15217.731</v>
      </c>
      <c r="I305" s="5">
        <f>SUM('Total non-lgt'!I305:J305)</f>
        <v>11201464.0689</v>
      </c>
      <c r="J305" s="5">
        <f>'Total non-lgt'!K305</f>
        <v>63057.5095</v>
      </c>
      <c r="K305" s="5">
        <f>'Total non-lgt'!L305</f>
        <v>482402.21650151053</v>
      </c>
      <c r="L305" s="5">
        <f>SUM('Total non-lgt'!M305:N305)</f>
        <v>2875478.098169433</v>
      </c>
      <c r="M305" s="5">
        <f>SUM('Total non-lgt'!O305:P305)+'Total non-lgt'!AF305</f>
        <v>872182.6728725963</v>
      </c>
      <c r="N305" s="5">
        <f>'Total non-lgt'!Q305</f>
        <v>411080.57615118392</v>
      </c>
      <c r="O305" s="5">
        <f>'Total non-lgt'!R305</f>
        <v>2038.0984800000001</v>
      </c>
      <c r="P305" s="5">
        <f>SUM('Total non-lgt'!S305:T305)</f>
        <v>234240.28160000002</v>
      </c>
      <c r="Q305" s="5">
        <f>'Total non-lgt'!U305</f>
        <v>6754.4657500000003</v>
      </c>
      <c r="R305" s="5">
        <f>'Total non-lgt'!V305</f>
        <v>2244.6877109516231</v>
      </c>
      <c r="S305" s="5">
        <f>SUM('Total non-lgt'!W305:X305)</f>
        <v>237090.61298921955</v>
      </c>
      <c r="T305" s="5">
        <f>SUM('Total non-lgt'!Y305:Z305)</f>
        <v>687876.01191313472</v>
      </c>
      <c r="U305" s="5">
        <f>'Total non-lgt'!AA305</f>
        <v>3215832.8667893112</v>
      </c>
      <c r="V305" s="5">
        <f>SUM('Total non-lgt'!AB305:AC305)</f>
        <v>36723.321940000002</v>
      </c>
      <c r="W305" s="5">
        <f>'Total non-lgt'!AD305</f>
        <v>115838.37</v>
      </c>
      <c r="X305" s="5">
        <f>'Total non-lgt'!AE305</f>
        <v>80000</v>
      </c>
      <c r="Y305" s="5">
        <f>lighting!D305</f>
        <v>243558</v>
      </c>
      <c r="Z305" s="5">
        <f>lighting!E305</f>
        <v>703591</v>
      </c>
      <c r="AA305" s="5">
        <f>lighting!F305</f>
        <v>6353</v>
      </c>
      <c r="AB305" s="5">
        <f>lighting!G305</f>
        <v>160768</v>
      </c>
      <c r="AC305" s="5">
        <f>lighting!H305</f>
        <v>5733</v>
      </c>
      <c r="AD305" s="5">
        <f>lighting!I305</f>
        <v>1</v>
      </c>
      <c r="AE305" s="5">
        <f>lighting!J305</f>
        <v>260075</v>
      </c>
    </row>
    <row r="306" spans="2:31">
      <c r="B306" s="4">
        <v>10</v>
      </c>
      <c r="C306" s="4">
        <v>2036</v>
      </c>
      <c r="D306" s="5">
        <f>'Total non-lgt'!D306</f>
        <v>29358234.398080003</v>
      </c>
      <c r="E306" s="5">
        <f>'Total non-lgt'!E306</f>
        <v>45724.461655500003</v>
      </c>
      <c r="F306" s="5">
        <f>'Total non-lgt'!F306</f>
        <v>1364302.26568</v>
      </c>
      <c r="G306" s="5">
        <f>'Total non-lgt'!G306</f>
        <v>2203740.50232</v>
      </c>
      <c r="H306" s="5">
        <f>'Total non-lgt'!H306</f>
        <v>13485.527604000001</v>
      </c>
      <c r="I306" s="5">
        <f>SUM('Total non-lgt'!I306:J306)</f>
        <v>10774688.29005</v>
      </c>
      <c r="J306" s="5">
        <f>'Total non-lgt'!K306</f>
        <v>56055.340500000006</v>
      </c>
      <c r="K306" s="5">
        <f>'Total non-lgt'!L306</f>
        <v>395858.54902917182</v>
      </c>
      <c r="L306" s="5">
        <f>SUM('Total non-lgt'!M306:N306)</f>
        <v>2671657.8675982826</v>
      </c>
      <c r="M306" s="5">
        <f>SUM('Total non-lgt'!O306:P306)+'Total non-lgt'!AF306</f>
        <v>818357.17221930146</v>
      </c>
      <c r="N306" s="5">
        <f>'Total non-lgt'!Q306</f>
        <v>265061.50717811927</v>
      </c>
      <c r="O306" s="5">
        <f>'Total non-lgt'!R306</f>
        <v>1737.53712</v>
      </c>
      <c r="P306" s="5">
        <f>SUM('Total non-lgt'!S306:T306)</f>
        <v>218569.23425000001</v>
      </c>
      <c r="Q306" s="5">
        <f>'Total non-lgt'!U306</f>
        <v>6650.4842500000004</v>
      </c>
      <c r="R306" s="5">
        <f>'Total non-lgt'!V306</f>
        <v>1606.9967116960113</v>
      </c>
      <c r="S306" s="5">
        <f>SUM('Total non-lgt'!W306:X306)</f>
        <v>222218.76725404424</v>
      </c>
      <c r="T306" s="5">
        <f>SUM('Total non-lgt'!Y306:Z306)</f>
        <v>643860.0472314884</v>
      </c>
      <c r="U306" s="5">
        <f>'Total non-lgt'!AA306</f>
        <v>1448042.3790693274</v>
      </c>
      <c r="V306" s="5">
        <f>SUM('Total non-lgt'!AB306:AC306)</f>
        <v>31799.540660000002</v>
      </c>
      <c r="W306" s="5">
        <f>'Total non-lgt'!AD306</f>
        <v>186279.886</v>
      </c>
      <c r="X306" s="5">
        <f>'Total non-lgt'!AE306</f>
        <v>80000</v>
      </c>
      <c r="Y306" s="5">
        <f>lighting!D306</f>
        <v>243558</v>
      </c>
      <c r="Z306" s="5">
        <f>lighting!E306</f>
        <v>704177</v>
      </c>
      <c r="AA306" s="5">
        <f>lighting!F306</f>
        <v>6353</v>
      </c>
      <c r="AB306" s="5">
        <f>lighting!G306</f>
        <v>160768</v>
      </c>
      <c r="AC306" s="5">
        <f>lighting!H306</f>
        <v>5733</v>
      </c>
      <c r="AD306" s="5">
        <f>lighting!I306</f>
        <v>1</v>
      </c>
      <c r="AE306" s="5">
        <f>lighting!J306</f>
        <v>260075</v>
      </c>
    </row>
    <row r="307" spans="2:31">
      <c r="B307" s="4">
        <v>11</v>
      </c>
      <c r="C307" s="4">
        <v>2036</v>
      </c>
      <c r="D307" s="5">
        <f>'Total non-lgt'!D307</f>
        <v>22591820.429530002</v>
      </c>
      <c r="E307" s="5">
        <f>'Total non-lgt'!E307</f>
        <v>34728.033456000005</v>
      </c>
      <c r="F307" s="5">
        <f>'Total non-lgt'!F307</f>
        <v>1028017.6556800001</v>
      </c>
      <c r="G307" s="5">
        <f>'Total non-lgt'!G307</f>
        <v>1808146.1287199999</v>
      </c>
      <c r="H307" s="5">
        <f>'Total non-lgt'!H307</f>
        <v>10804.812335999999</v>
      </c>
      <c r="I307" s="5">
        <f>SUM('Total non-lgt'!I307:J307)</f>
        <v>9206530.3038999997</v>
      </c>
      <c r="J307" s="5">
        <f>'Total non-lgt'!K307</f>
        <v>47724.299750000006</v>
      </c>
      <c r="K307" s="5">
        <f>'Total non-lgt'!L307</f>
        <v>259455.41509999998</v>
      </c>
      <c r="L307" s="5">
        <f>SUM('Total non-lgt'!M307:N307)</f>
        <v>2446657.5330699473</v>
      </c>
      <c r="M307" s="5">
        <f>SUM('Total non-lgt'!O307:P307)+'Total non-lgt'!AF307</f>
        <v>768875.44388692116</v>
      </c>
      <c r="N307" s="5">
        <f>'Total non-lgt'!Q307</f>
        <v>229671.27225640847</v>
      </c>
      <c r="O307" s="5">
        <f>'Total non-lgt'!R307</f>
        <v>1501.1515200000001</v>
      </c>
      <c r="P307" s="5">
        <f>SUM('Total non-lgt'!S307:T307)</f>
        <v>198903.1594</v>
      </c>
      <c r="Q307" s="5">
        <f>'Total non-lgt'!U307</f>
        <v>6264.3964999999998</v>
      </c>
      <c r="R307" s="5">
        <f>'Total non-lgt'!V307</f>
        <v>986.80103999999994</v>
      </c>
      <c r="S307" s="5">
        <f>SUM('Total non-lgt'!W307:X307)</f>
        <v>210820.10975499079</v>
      </c>
      <c r="T307" s="5">
        <f>SUM('Total non-lgt'!Y307:Z307)</f>
        <v>579155.81109128846</v>
      </c>
      <c r="U307" s="5">
        <f>'Total non-lgt'!AA307</f>
        <v>1158347.6631999069</v>
      </c>
      <c r="V307" s="5">
        <f>SUM('Total non-lgt'!AB307:AC307)</f>
        <v>34640.25664</v>
      </c>
      <c r="W307" s="5">
        <f>'Total non-lgt'!AD307</f>
        <v>184013.454</v>
      </c>
      <c r="X307" s="5">
        <f>'Total non-lgt'!AE307</f>
        <v>80000</v>
      </c>
      <c r="Y307" s="5">
        <f>lighting!D307</f>
        <v>243558</v>
      </c>
      <c r="Z307" s="5">
        <f>lighting!E307</f>
        <v>704764</v>
      </c>
      <c r="AA307" s="5">
        <f>lighting!F307</f>
        <v>6353</v>
      </c>
      <c r="AB307" s="5">
        <f>lighting!G307</f>
        <v>160768</v>
      </c>
      <c r="AC307" s="5">
        <f>lighting!H307</f>
        <v>5733</v>
      </c>
      <c r="AD307" s="5">
        <f>lighting!I307</f>
        <v>1</v>
      </c>
      <c r="AE307" s="5">
        <f>lighting!J307</f>
        <v>260075</v>
      </c>
    </row>
    <row r="308" spans="2:31">
      <c r="B308" s="4">
        <v>12</v>
      </c>
      <c r="C308" s="4">
        <v>2036</v>
      </c>
      <c r="D308" s="5">
        <f>'Total non-lgt'!D308</f>
        <v>25435492.974770002</v>
      </c>
      <c r="E308" s="5">
        <f>'Total non-lgt'!E308</f>
        <v>39464.588221500002</v>
      </c>
      <c r="F308" s="5">
        <f>'Total non-lgt'!F308</f>
        <v>1186705.26086</v>
      </c>
      <c r="G308" s="5">
        <f>'Total non-lgt'!G308</f>
        <v>1917597.3331200001</v>
      </c>
      <c r="H308" s="5">
        <f>'Total non-lgt'!H308</f>
        <v>11545.068006</v>
      </c>
      <c r="I308" s="5">
        <f>SUM('Total non-lgt'!I308:J308)</f>
        <v>9332320.3842500001</v>
      </c>
      <c r="J308" s="5">
        <f>'Total non-lgt'!K308</f>
        <v>49851.566999999995</v>
      </c>
      <c r="K308" s="5">
        <f>'Total non-lgt'!L308</f>
        <v>249615.72156000001</v>
      </c>
      <c r="L308" s="5">
        <f>SUM('Total non-lgt'!M308:N308)</f>
        <v>2436263.2693129592</v>
      </c>
      <c r="M308" s="5">
        <f>SUM('Total non-lgt'!O308:P308)+'Total non-lgt'!AF308</f>
        <v>752139.52611910552</v>
      </c>
      <c r="N308" s="5">
        <f>'Total non-lgt'!Q308</f>
        <v>238932.86950642327</v>
      </c>
      <c r="O308" s="5">
        <f>'Total non-lgt'!R308</f>
        <v>1661.0048400000001</v>
      </c>
      <c r="P308" s="5">
        <f>SUM('Total non-lgt'!S308:T308)</f>
        <v>204546.20624999999</v>
      </c>
      <c r="Q308" s="5">
        <f>'Total non-lgt'!U308</f>
        <v>6127.3010000000004</v>
      </c>
      <c r="R308" s="5">
        <f>'Total non-lgt'!V308</f>
        <v>940.17445999999995</v>
      </c>
      <c r="S308" s="5">
        <f>SUM('Total non-lgt'!W308:X308)</f>
        <v>209731.78470553958</v>
      </c>
      <c r="T308" s="5">
        <f>SUM('Total non-lgt'!Y308:Z308)</f>
        <v>570515.82754512061</v>
      </c>
      <c r="U308" s="5">
        <f>'Total non-lgt'!AA308</f>
        <v>1247811.1344269544</v>
      </c>
      <c r="V308" s="5">
        <f>SUM('Total non-lgt'!AB308:AC308)</f>
        <v>23754.29406</v>
      </c>
      <c r="W308" s="5">
        <f>'Total non-lgt'!AD308</f>
        <v>115838.37</v>
      </c>
      <c r="X308" s="5">
        <f>'Total non-lgt'!AE308</f>
        <v>80000</v>
      </c>
      <c r="Y308" s="5">
        <f>lighting!D308</f>
        <v>243558</v>
      </c>
      <c r="Z308" s="5">
        <f>lighting!E308</f>
        <v>705351</v>
      </c>
      <c r="AA308" s="5">
        <f>lighting!F308</f>
        <v>6353</v>
      </c>
      <c r="AB308" s="5">
        <f>lighting!G308</f>
        <v>160768</v>
      </c>
      <c r="AC308" s="5">
        <f>lighting!H308</f>
        <v>5733</v>
      </c>
      <c r="AD308" s="5">
        <f>lighting!I308</f>
        <v>1</v>
      </c>
      <c r="AE308" s="5">
        <f>lighting!J308</f>
        <v>260075</v>
      </c>
    </row>
    <row r="309" spans="2:31">
      <c r="B309" s="4">
        <v>1</v>
      </c>
      <c r="C309" s="4">
        <v>2037</v>
      </c>
      <c r="D309" s="5">
        <f>'Total non-lgt'!D309</f>
        <v>29755154.320530001</v>
      </c>
      <c r="E309" s="5">
        <f>'Total non-lgt'!E309</f>
        <v>45876.879346499998</v>
      </c>
      <c r="F309" s="5">
        <f>'Total non-lgt'!F309</f>
        <v>1401429.56167</v>
      </c>
      <c r="G309" s="5">
        <f>'Total non-lgt'!G309</f>
        <v>2116306.58268</v>
      </c>
      <c r="H309" s="5">
        <f>'Total non-lgt'!H309</f>
        <v>12887.169228000001</v>
      </c>
      <c r="I309" s="5">
        <f>SUM('Total non-lgt'!I309:J309)</f>
        <v>9439941.3870999999</v>
      </c>
      <c r="J309" s="5">
        <f>'Total non-lgt'!K309</f>
        <v>50795.154000000002</v>
      </c>
      <c r="K309" s="5">
        <f>'Total non-lgt'!L309</f>
        <v>256370.24617999999</v>
      </c>
      <c r="L309" s="5">
        <f>SUM('Total non-lgt'!M309:N309)</f>
        <v>2392779.3580429591</v>
      </c>
      <c r="M309" s="5">
        <f>SUM('Total non-lgt'!O309:P309)+'Total non-lgt'!AF309</f>
        <v>753915.80240785342</v>
      </c>
      <c r="N309" s="5">
        <f>'Total non-lgt'!Q309</f>
        <v>258542.95745368156</v>
      </c>
      <c r="O309" s="5">
        <f>'Total non-lgt'!R309</f>
        <v>1912.33548</v>
      </c>
      <c r="P309" s="5">
        <f>SUM('Total non-lgt'!S309:T309)</f>
        <v>206961.20825</v>
      </c>
      <c r="Q309" s="5">
        <f>'Total non-lgt'!U309</f>
        <v>6011.0619999999999</v>
      </c>
      <c r="R309" s="5">
        <f>'Total non-lgt'!V309</f>
        <v>889.77215999999999</v>
      </c>
      <c r="S309" s="5">
        <f>SUM('Total non-lgt'!W309:X309)</f>
        <v>206643.6598790446</v>
      </c>
      <c r="T309" s="5">
        <f>SUM('Total non-lgt'!Y309:Z309)</f>
        <v>505091.14182002534</v>
      </c>
      <c r="U309" s="5">
        <f>'Total non-lgt'!AA309</f>
        <v>1359864.6038083469</v>
      </c>
      <c r="V309" s="5">
        <f>SUM('Total non-lgt'!AB309:AC309)</f>
        <v>37280.654479999997</v>
      </c>
      <c r="W309" s="5">
        <f>'Total non-lgt'!AD309</f>
        <v>115838.37</v>
      </c>
      <c r="X309" s="5">
        <f>'Total non-lgt'!AE309</f>
        <v>80000</v>
      </c>
      <c r="Y309" s="5">
        <f>lighting!D309</f>
        <v>243558</v>
      </c>
      <c r="Z309" s="5">
        <f>lighting!E309</f>
        <v>705939</v>
      </c>
      <c r="AA309" s="5">
        <f>lighting!F309</f>
        <v>6353</v>
      </c>
      <c r="AB309" s="5">
        <f>lighting!G309</f>
        <v>160768</v>
      </c>
      <c r="AC309" s="5">
        <f>lighting!H309</f>
        <v>5733</v>
      </c>
      <c r="AD309" s="5">
        <f>lighting!I309</f>
        <v>1</v>
      </c>
      <c r="AE309" s="5">
        <f>lighting!J309</f>
        <v>260075</v>
      </c>
    </row>
    <row r="310" spans="2:31">
      <c r="B310" s="4">
        <v>2</v>
      </c>
      <c r="C310" s="4">
        <v>2037</v>
      </c>
      <c r="D310" s="5">
        <f>'Total non-lgt'!D310</f>
        <v>27780108.059640002</v>
      </c>
      <c r="E310" s="5">
        <f>'Total non-lgt'!E310</f>
        <v>42010.040701500002</v>
      </c>
      <c r="F310" s="5">
        <f>'Total non-lgt'!F310</f>
        <v>1287796.5896100001</v>
      </c>
      <c r="G310" s="5">
        <f>'Total non-lgt'!G310</f>
        <v>2020062.3787200002</v>
      </c>
      <c r="H310" s="5">
        <f>'Total non-lgt'!H310</f>
        <v>12231.733986000001</v>
      </c>
      <c r="I310" s="5">
        <f>SUM('Total non-lgt'!I310:J310)</f>
        <v>9412533.6413500011</v>
      </c>
      <c r="J310" s="5">
        <f>'Total non-lgt'!K310</f>
        <v>49120.145750000003</v>
      </c>
      <c r="K310" s="5">
        <f>'Total non-lgt'!L310</f>
        <v>254994.12328</v>
      </c>
      <c r="L310" s="5">
        <f>SUM('Total non-lgt'!M310:N310)</f>
        <v>2377417.9913949482</v>
      </c>
      <c r="M310" s="5">
        <f>SUM('Total non-lgt'!O310:P310)+'Total non-lgt'!AF310</f>
        <v>742528.09453550272</v>
      </c>
      <c r="N310" s="5">
        <f>'Total non-lgt'!Q310</f>
        <v>235236.38791209698</v>
      </c>
      <c r="O310" s="5">
        <f>'Total non-lgt'!R310</f>
        <v>1903.4466</v>
      </c>
      <c r="P310" s="5">
        <f>SUM('Total non-lgt'!S310:T310)</f>
        <v>202130.96610000002</v>
      </c>
      <c r="Q310" s="5">
        <f>'Total non-lgt'!U310</f>
        <v>5832.2070000000003</v>
      </c>
      <c r="R310" s="5">
        <f>'Total non-lgt'!V310</f>
        <v>1072.2177999999999</v>
      </c>
      <c r="S310" s="5">
        <f>SUM('Total non-lgt'!W310:X310)</f>
        <v>203301.69535091205</v>
      </c>
      <c r="T310" s="5">
        <f>SUM('Total non-lgt'!Y310:Z310)</f>
        <v>525068.3466385362</v>
      </c>
      <c r="U310" s="5">
        <f>'Total non-lgt'!AA310</f>
        <v>1076680.0952457422</v>
      </c>
      <c r="V310" s="5">
        <f>SUM('Total non-lgt'!AB310:AC310)</f>
        <v>34882.058860000005</v>
      </c>
      <c r="W310" s="5">
        <f>'Total non-lgt'!AD310</f>
        <v>115838.37</v>
      </c>
      <c r="X310" s="5">
        <f>'Total non-lgt'!AE310</f>
        <v>80000</v>
      </c>
      <c r="Y310" s="5">
        <f>lighting!D310</f>
        <v>243558</v>
      </c>
      <c r="Z310" s="5">
        <f>lighting!E310</f>
        <v>706527</v>
      </c>
      <c r="AA310" s="5">
        <f>lighting!F310</f>
        <v>6353</v>
      </c>
      <c r="AB310" s="5">
        <f>lighting!G310</f>
        <v>160768</v>
      </c>
      <c r="AC310" s="5">
        <f>lighting!H310</f>
        <v>5733</v>
      </c>
      <c r="AD310" s="5">
        <f>lighting!I310</f>
        <v>1</v>
      </c>
      <c r="AE310" s="5">
        <f>lighting!J310</f>
        <v>260075</v>
      </c>
    </row>
    <row r="311" spans="2:31">
      <c r="B311" s="4">
        <v>3</v>
      </c>
      <c r="C311" s="4">
        <v>2037</v>
      </c>
      <c r="D311" s="5">
        <f>'Total non-lgt'!D311</f>
        <v>24454052.54315</v>
      </c>
      <c r="E311" s="5">
        <f>'Total non-lgt'!E311</f>
        <v>36305.113594499999</v>
      </c>
      <c r="F311" s="5">
        <f>'Total non-lgt'!F311</f>
        <v>1112680.8968199999</v>
      </c>
      <c r="G311" s="5">
        <f>'Total non-lgt'!G311</f>
        <v>1851994.7496</v>
      </c>
      <c r="H311" s="5">
        <f>'Total non-lgt'!H311</f>
        <v>11091.32487</v>
      </c>
      <c r="I311" s="5">
        <f>SUM('Total non-lgt'!I311:J311)</f>
        <v>9016061.3791000005</v>
      </c>
      <c r="J311" s="5">
        <f>'Total non-lgt'!K311</f>
        <v>45026.822250000005</v>
      </c>
      <c r="K311" s="5">
        <f>'Total non-lgt'!L311</f>
        <v>255073.45989999999</v>
      </c>
      <c r="L311" s="5">
        <f>SUM('Total non-lgt'!M311:N311)</f>
        <v>2429069.2218158403</v>
      </c>
      <c r="M311" s="5">
        <f>SUM('Total non-lgt'!O311:P311)+'Total non-lgt'!AF311</f>
        <v>763590.62025850662</v>
      </c>
      <c r="N311" s="5">
        <f>'Total non-lgt'!Q311</f>
        <v>251751.4457770403</v>
      </c>
      <c r="O311" s="5">
        <f>'Total non-lgt'!R311</f>
        <v>1897.3416</v>
      </c>
      <c r="P311" s="5">
        <f>SUM('Total non-lgt'!S311:T311)</f>
        <v>202792.03409999999</v>
      </c>
      <c r="Q311" s="5">
        <f>'Total non-lgt'!U311</f>
        <v>6091.1262500000003</v>
      </c>
      <c r="R311" s="5">
        <f>'Total non-lgt'!V311</f>
        <v>1031.50414</v>
      </c>
      <c r="S311" s="5">
        <f>SUM('Total non-lgt'!W311:X311)</f>
        <v>208122.92444483185</v>
      </c>
      <c r="T311" s="5">
        <f>SUM('Total non-lgt'!Y311:Z311)</f>
        <v>523837.23014258238</v>
      </c>
      <c r="U311" s="5">
        <f>'Total non-lgt'!AA311</f>
        <v>1333792.5722050013</v>
      </c>
      <c r="V311" s="5">
        <f>SUM('Total non-lgt'!AB311:AC311)</f>
        <v>34621.847439999998</v>
      </c>
      <c r="W311" s="5">
        <f>'Total non-lgt'!AD311</f>
        <v>115838.37</v>
      </c>
      <c r="X311" s="5">
        <f>'Total non-lgt'!AE311</f>
        <v>80000</v>
      </c>
      <c r="Y311" s="5">
        <f>lighting!D311</f>
        <v>243558</v>
      </c>
      <c r="Z311" s="5">
        <f>lighting!E311</f>
        <v>707116</v>
      </c>
      <c r="AA311" s="5">
        <f>lighting!F311</f>
        <v>6353</v>
      </c>
      <c r="AB311" s="5">
        <f>lighting!G311</f>
        <v>160768</v>
      </c>
      <c r="AC311" s="5">
        <f>lighting!H311</f>
        <v>5733</v>
      </c>
      <c r="AD311" s="5">
        <f>lighting!I311</f>
        <v>1</v>
      </c>
      <c r="AE311" s="5">
        <f>lighting!J311</f>
        <v>260075</v>
      </c>
    </row>
    <row r="312" spans="2:31">
      <c r="B312" s="4">
        <v>4</v>
      </c>
      <c r="C312" s="4">
        <v>2037</v>
      </c>
      <c r="D312" s="5">
        <f>'Total non-lgt'!D312</f>
        <v>23289363.282889999</v>
      </c>
      <c r="E312" s="5">
        <f>'Total non-lgt'!E312</f>
        <v>34257.6148005</v>
      </c>
      <c r="F312" s="5">
        <f>'Total non-lgt'!F312</f>
        <v>1054677.30067</v>
      </c>
      <c r="G312" s="5">
        <f>'Total non-lgt'!G312</f>
        <v>1847506.6394400001</v>
      </c>
      <c r="H312" s="5">
        <f>'Total non-lgt'!H312</f>
        <v>11058.299262</v>
      </c>
      <c r="I312" s="5">
        <f>SUM('Total non-lgt'!I312:J312)</f>
        <v>8806708.5280500017</v>
      </c>
      <c r="J312" s="5">
        <f>'Total non-lgt'!K312</f>
        <v>48043.391250000001</v>
      </c>
      <c r="K312" s="5">
        <f>'Total non-lgt'!L312</f>
        <v>271231.48641999997</v>
      </c>
      <c r="L312" s="5">
        <f>SUM('Total non-lgt'!M312:N312)</f>
        <v>2515581.482786119</v>
      </c>
      <c r="M312" s="5">
        <f>SUM('Total non-lgt'!O312:P312)+'Total non-lgt'!AF312</f>
        <v>791134.8480746469</v>
      </c>
      <c r="N312" s="5">
        <f>'Total non-lgt'!Q312</f>
        <v>258330.98864135589</v>
      </c>
      <c r="O312" s="5">
        <f>'Total non-lgt'!R312</f>
        <v>1879.0754400000001</v>
      </c>
      <c r="P312" s="5">
        <f>SUM('Total non-lgt'!S312:T312)</f>
        <v>207447.60620000001</v>
      </c>
      <c r="Q312" s="5">
        <f>'Total non-lgt'!U312</f>
        <v>6170.8095000000003</v>
      </c>
      <c r="R312" s="5">
        <f>'Total non-lgt'!V312</f>
        <v>992.71395999999993</v>
      </c>
      <c r="S312" s="5">
        <f>SUM('Total non-lgt'!W312:X312)</f>
        <v>213979.29346990614</v>
      </c>
      <c r="T312" s="5">
        <f>SUM('Total non-lgt'!Y312:Z312)</f>
        <v>573801.71571202495</v>
      </c>
      <c r="U312" s="5">
        <f>'Total non-lgt'!AA312</f>
        <v>1333083.0034781157</v>
      </c>
      <c r="V312" s="5">
        <f>SUM('Total non-lgt'!AB312:AC312)</f>
        <v>30047.046179999998</v>
      </c>
      <c r="W312" s="5">
        <f>'Total non-lgt'!AD312</f>
        <v>115838.37</v>
      </c>
      <c r="X312" s="5">
        <f>'Total non-lgt'!AE312</f>
        <v>80000</v>
      </c>
      <c r="Y312" s="5">
        <f>lighting!D312</f>
        <v>243558</v>
      </c>
      <c r="Z312" s="5">
        <f>lighting!E312</f>
        <v>707705</v>
      </c>
      <c r="AA312" s="5">
        <f>lighting!F312</f>
        <v>6353</v>
      </c>
      <c r="AB312" s="5">
        <f>lighting!G312</f>
        <v>160768</v>
      </c>
      <c r="AC312" s="5">
        <f>lighting!H312</f>
        <v>5733</v>
      </c>
      <c r="AD312" s="5">
        <f>lighting!I312</f>
        <v>1</v>
      </c>
      <c r="AE312" s="5">
        <f>lighting!J312</f>
        <v>260075</v>
      </c>
    </row>
    <row r="313" spans="2:31">
      <c r="B313" s="4">
        <v>5</v>
      </c>
      <c r="C313" s="4">
        <v>2037</v>
      </c>
      <c r="D313" s="5">
        <f>'Total non-lgt'!D313</f>
        <v>24338827.030420002</v>
      </c>
      <c r="E313" s="5">
        <f>'Total non-lgt'!E313</f>
        <v>36427.964757000002</v>
      </c>
      <c r="F313" s="5">
        <f>'Total non-lgt'!F313</f>
        <v>1135005.2436000002</v>
      </c>
      <c r="G313" s="5">
        <f>'Total non-lgt'!G313</f>
        <v>1954435.4142</v>
      </c>
      <c r="H313" s="5">
        <f>'Total non-lgt'!H313</f>
        <v>11779.119054000001</v>
      </c>
      <c r="I313" s="5">
        <f>SUM('Total non-lgt'!I313:J313)</f>
        <v>9405584.5788499992</v>
      </c>
      <c r="J313" s="5">
        <f>'Total non-lgt'!K313</f>
        <v>52257.843500000003</v>
      </c>
      <c r="K313" s="5">
        <f>'Total non-lgt'!L313</f>
        <v>285254.29836000002</v>
      </c>
      <c r="L313" s="5">
        <f>SUM('Total non-lgt'!M313:N313)</f>
        <v>2611794.5197762917</v>
      </c>
      <c r="M313" s="5">
        <f>SUM('Total non-lgt'!O313:P313)+'Total non-lgt'!AF313</f>
        <v>808155.23411653889</v>
      </c>
      <c r="N313" s="5">
        <f>'Total non-lgt'!Q313</f>
        <v>248175.12897479598</v>
      </c>
      <c r="O313" s="5">
        <f>'Total non-lgt'!R313</f>
        <v>1562.5922399999999</v>
      </c>
      <c r="P313" s="5">
        <f>SUM('Total non-lgt'!S313:T313)</f>
        <v>216422.16985000001</v>
      </c>
      <c r="Q313" s="5">
        <f>'Total non-lgt'!U313</f>
        <v>6646.0372500000003</v>
      </c>
      <c r="R313" s="5">
        <f>'Total non-lgt'!V313</f>
        <v>1356.3229200000001</v>
      </c>
      <c r="S313" s="5">
        <f>SUM('Total non-lgt'!W313:X313)</f>
        <v>224096.77789142821</v>
      </c>
      <c r="T313" s="5">
        <f>SUM('Total non-lgt'!Y313:Z313)</f>
        <v>634880.00046557107</v>
      </c>
      <c r="U313" s="5">
        <f>'Total non-lgt'!AA313</f>
        <v>1396676.222391587</v>
      </c>
      <c r="V313" s="5">
        <f>SUM('Total non-lgt'!AB313:AC313)</f>
        <v>36518.602959999997</v>
      </c>
      <c r="W313" s="5">
        <f>'Total non-lgt'!AD313</f>
        <v>115838.37</v>
      </c>
      <c r="X313" s="5">
        <f>'Total non-lgt'!AE313</f>
        <v>80000</v>
      </c>
      <c r="Y313" s="5">
        <f>lighting!D313</f>
        <v>243558</v>
      </c>
      <c r="Z313" s="5">
        <f>lighting!E313</f>
        <v>708295</v>
      </c>
      <c r="AA313" s="5">
        <f>lighting!F313</f>
        <v>6353</v>
      </c>
      <c r="AB313" s="5">
        <f>lighting!G313</f>
        <v>160768</v>
      </c>
      <c r="AC313" s="5">
        <f>lighting!H313</f>
        <v>5733</v>
      </c>
      <c r="AD313" s="5">
        <f>lighting!I313</f>
        <v>1</v>
      </c>
      <c r="AE313" s="5">
        <f>lighting!J313</f>
        <v>260075</v>
      </c>
    </row>
    <row r="314" spans="2:31">
      <c r="B314" s="4">
        <v>6</v>
      </c>
      <c r="C314" s="4">
        <v>2037</v>
      </c>
      <c r="D314" s="5">
        <f>'Total non-lgt'!D314</f>
        <v>31695856.9318</v>
      </c>
      <c r="E314" s="5">
        <f>'Total non-lgt'!E314</f>
        <v>47727.348529499999</v>
      </c>
      <c r="F314" s="5">
        <f>'Total non-lgt'!F314</f>
        <v>1520277.20951</v>
      </c>
      <c r="G314" s="5">
        <f>'Total non-lgt'!G314</f>
        <v>2325779.7536399998</v>
      </c>
      <c r="H314" s="5">
        <f>'Total non-lgt'!H314</f>
        <v>14287.270392</v>
      </c>
      <c r="I314" s="5">
        <f>SUM('Total non-lgt'!I314:J314)</f>
        <v>10460519.81845</v>
      </c>
      <c r="J314" s="5">
        <f>'Total non-lgt'!K314</f>
        <v>62674.788500000002</v>
      </c>
      <c r="K314" s="5">
        <f>'Total non-lgt'!L314</f>
        <v>396870.71375342651</v>
      </c>
      <c r="L314" s="5">
        <f>SUM('Total non-lgt'!M314:N314)</f>
        <v>2861925.3872414259</v>
      </c>
      <c r="M314" s="5">
        <f>SUM('Total non-lgt'!O314:P314)+'Total non-lgt'!AF314</f>
        <v>865224.31475036568</v>
      </c>
      <c r="N314" s="5">
        <f>'Total non-lgt'!Q314</f>
        <v>438068.78803743707</v>
      </c>
      <c r="O314" s="5">
        <f>'Total non-lgt'!R314</f>
        <v>1738.0255200000001</v>
      </c>
      <c r="P314" s="5">
        <f>SUM('Total non-lgt'!S314:T314)</f>
        <v>230743.51264999999</v>
      </c>
      <c r="Q314" s="5">
        <f>'Total non-lgt'!U314</f>
        <v>6741.5542500000001</v>
      </c>
      <c r="R314" s="5">
        <f>'Total non-lgt'!V314</f>
        <v>1559.7570818711838</v>
      </c>
      <c r="S314" s="5">
        <f>SUM('Total non-lgt'!W314:X314)</f>
        <v>236373.95609775203</v>
      </c>
      <c r="T314" s="5">
        <f>SUM('Total non-lgt'!Y314:Z314)</f>
        <v>667069.72517403751</v>
      </c>
      <c r="U314" s="5">
        <f>'Total non-lgt'!AA314</f>
        <v>2723667.8761209389</v>
      </c>
      <c r="V314" s="5">
        <f>SUM('Total non-lgt'!AB314:AC314)</f>
        <v>31642.410019999999</v>
      </c>
      <c r="W314" s="5">
        <f>'Total non-lgt'!AD314</f>
        <v>115838.37</v>
      </c>
      <c r="X314" s="5">
        <f>'Total non-lgt'!AE314</f>
        <v>80000</v>
      </c>
      <c r="Y314" s="5">
        <f>lighting!D314</f>
        <v>243558</v>
      </c>
      <c r="Z314" s="5">
        <f>lighting!E314</f>
        <v>708885</v>
      </c>
      <c r="AA314" s="5">
        <f>lighting!F314</f>
        <v>6353</v>
      </c>
      <c r="AB314" s="5">
        <f>lighting!G314</f>
        <v>160768</v>
      </c>
      <c r="AC314" s="5">
        <f>lighting!H314</f>
        <v>5733</v>
      </c>
      <c r="AD314" s="5">
        <f>lighting!I314</f>
        <v>1</v>
      </c>
      <c r="AE314" s="5">
        <f>lighting!J314</f>
        <v>260075</v>
      </c>
    </row>
    <row r="315" spans="2:31">
      <c r="B315" s="4">
        <v>7</v>
      </c>
      <c r="C315" s="4">
        <v>2037</v>
      </c>
      <c r="D315" s="5">
        <f>'Total non-lgt'!D315</f>
        <v>35964063.192379996</v>
      </c>
      <c r="E315" s="5">
        <f>'Total non-lgt'!E315</f>
        <v>53863.120285500001</v>
      </c>
      <c r="F315" s="5">
        <f>'Total non-lgt'!F315</f>
        <v>1738480.80742</v>
      </c>
      <c r="G315" s="5">
        <f>'Total non-lgt'!G315</f>
        <v>2513231.7690000003</v>
      </c>
      <c r="H315" s="5">
        <f>'Total non-lgt'!H315</f>
        <v>15551.628102000001</v>
      </c>
      <c r="I315" s="5">
        <f>SUM('Total non-lgt'!I315:J315)</f>
        <v>10946434.864150001</v>
      </c>
      <c r="J315" s="5">
        <f>'Total non-lgt'!K315</f>
        <v>65254.461500000005</v>
      </c>
      <c r="K315" s="5">
        <f>'Total non-lgt'!L315</f>
        <v>493554.34740096307</v>
      </c>
      <c r="L315" s="5">
        <f>SUM('Total non-lgt'!M315:N315)</f>
        <v>2866401.8168058307</v>
      </c>
      <c r="M315" s="5">
        <f>SUM('Total non-lgt'!O315:P315)+'Total non-lgt'!AF315</f>
        <v>880030.53912747465</v>
      </c>
      <c r="N315" s="5">
        <f>'Total non-lgt'!Q315</f>
        <v>485827.3824585852</v>
      </c>
      <c r="O315" s="5">
        <f>'Total non-lgt'!R315</f>
        <v>1842.10356</v>
      </c>
      <c r="P315" s="5">
        <f>SUM('Total non-lgt'!S315:T315)</f>
        <v>238593.64414999998</v>
      </c>
      <c r="Q315" s="5">
        <f>'Total non-lgt'!U315</f>
        <v>6972.9454999999998</v>
      </c>
      <c r="R315" s="5">
        <f>'Total non-lgt'!V315</f>
        <v>2097.5984518595142</v>
      </c>
      <c r="S315" s="5">
        <f>SUM('Total non-lgt'!W315:X315)</f>
        <v>234536.17475341106</v>
      </c>
      <c r="T315" s="5">
        <f>SUM('Total non-lgt'!Y315:Z315)</f>
        <v>693177.39888709481</v>
      </c>
      <c r="U315" s="5">
        <f>'Total non-lgt'!AA315</f>
        <v>3231939.0385539322</v>
      </c>
      <c r="V315" s="5">
        <f>SUM('Total non-lgt'!AB315:AC315)</f>
        <v>33327.943919999998</v>
      </c>
      <c r="W315" s="5">
        <f>'Total non-lgt'!AD315</f>
        <v>115838.37</v>
      </c>
      <c r="X315" s="5">
        <f>'Total non-lgt'!AE315</f>
        <v>80000</v>
      </c>
      <c r="Y315" s="5">
        <f>lighting!D315</f>
        <v>243558</v>
      </c>
      <c r="Z315" s="5">
        <f>lighting!E315</f>
        <v>709476</v>
      </c>
      <c r="AA315" s="5">
        <f>lighting!F315</f>
        <v>6353</v>
      </c>
      <c r="AB315" s="5">
        <f>lighting!G315</f>
        <v>160768</v>
      </c>
      <c r="AC315" s="5">
        <f>lighting!H315</f>
        <v>5733</v>
      </c>
      <c r="AD315" s="5">
        <f>lighting!I315</f>
        <v>1</v>
      </c>
      <c r="AE315" s="5">
        <f>lighting!J315</f>
        <v>260075</v>
      </c>
    </row>
    <row r="316" spans="2:31">
      <c r="B316" s="4">
        <v>8</v>
      </c>
      <c r="C316" s="4">
        <v>2037</v>
      </c>
      <c r="D316" s="5">
        <f>'Total non-lgt'!D316</f>
        <v>36227468.949829996</v>
      </c>
      <c r="E316" s="5">
        <f>'Total non-lgt'!E316</f>
        <v>53703.615676499998</v>
      </c>
      <c r="F316" s="5">
        <f>'Total non-lgt'!F316</f>
        <v>1747401.8597500001</v>
      </c>
      <c r="G316" s="5">
        <f>'Total non-lgt'!G316</f>
        <v>2522840.6361600002</v>
      </c>
      <c r="H316" s="5">
        <f>'Total non-lgt'!H316</f>
        <v>15614.038296000001</v>
      </c>
      <c r="I316" s="5">
        <f>SUM('Total non-lgt'!I316:J316)</f>
        <v>10930060.561799999</v>
      </c>
      <c r="J316" s="5">
        <f>'Total non-lgt'!K316</f>
        <v>66199.339000000007</v>
      </c>
      <c r="K316" s="5">
        <f>'Total non-lgt'!L316</f>
        <v>507048.58521299594</v>
      </c>
      <c r="L316" s="5">
        <f>SUM('Total non-lgt'!M316:N316)</f>
        <v>2955525.5212327433</v>
      </c>
      <c r="M316" s="5">
        <f>SUM('Total non-lgt'!O316:P316)+'Total non-lgt'!AF316</f>
        <v>904482.26257686608</v>
      </c>
      <c r="N316" s="5">
        <f>'Total non-lgt'!Q316</f>
        <v>491638.64456612128</v>
      </c>
      <c r="O316" s="5">
        <f>'Total non-lgt'!R316</f>
        <v>1930.6016400000001</v>
      </c>
      <c r="P316" s="5">
        <f>SUM('Total non-lgt'!S316:T316)</f>
        <v>238360.19765000002</v>
      </c>
      <c r="Q316" s="5">
        <f>'Total non-lgt'!U316</f>
        <v>6938.2732500000002</v>
      </c>
      <c r="R316" s="5">
        <f>'Total non-lgt'!V316</f>
        <v>2369.5163139345809</v>
      </c>
      <c r="S316" s="5">
        <f>SUM('Total non-lgt'!W316:X316)</f>
        <v>239869.01295067131</v>
      </c>
      <c r="T316" s="5">
        <f>SUM('Total non-lgt'!Y316:Z316)</f>
        <v>735816.50693735457</v>
      </c>
      <c r="U316" s="5">
        <f>'Total non-lgt'!AA316</f>
        <v>3214293.9429529808</v>
      </c>
      <c r="V316" s="5">
        <f>SUM('Total non-lgt'!AB316:AC316)</f>
        <v>35592.074180000003</v>
      </c>
      <c r="W316" s="5">
        <f>'Total non-lgt'!AD316</f>
        <v>115838.37</v>
      </c>
      <c r="X316" s="5">
        <f>'Total non-lgt'!AE316</f>
        <v>80000</v>
      </c>
      <c r="Y316" s="5">
        <f>lighting!D316</f>
        <v>243558</v>
      </c>
      <c r="Z316" s="5">
        <f>lighting!E316</f>
        <v>710067</v>
      </c>
      <c r="AA316" s="5">
        <f>lighting!F316</f>
        <v>6353</v>
      </c>
      <c r="AB316" s="5">
        <f>lighting!G316</f>
        <v>160768</v>
      </c>
      <c r="AC316" s="5">
        <f>lighting!H316</f>
        <v>5733</v>
      </c>
      <c r="AD316" s="5">
        <f>lighting!I316</f>
        <v>1</v>
      </c>
      <c r="AE316" s="5">
        <f>lighting!J316</f>
        <v>260075</v>
      </c>
    </row>
    <row r="317" spans="2:31">
      <c r="B317" s="4">
        <v>9</v>
      </c>
      <c r="C317" s="4">
        <v>2037</v>
      </c>
      <c r="D317" s="5">
        <f>'Total non-lgt'!D317</f>
        <v>34860854.292950004</v>
      </c>
      <c r="E317" s="5">
        <f>'Total non-lgt'!E317</f>
        <v>50689.838832000001</v>
      </c>
      <c r="F317" s="5">
        <f>'Total non-lgt'!F317</f>
        <v>1659236.03131</v>
      </c>
      <c r="G317" s="5">
        <f>'Total non-lgt'!G317</f>
        <v>2475687.8139599999</v>
      </c>
      <c r="H317" s="5">
        <f>'Total non-lgt'!H317</f>
        <v>15295.218102000001</v>
      </c>
      <c r="I317" s="5">
        <f>SUM('Total non-lgt'!I317:J317)</f>
        <v>11218160.111499999</v>
      </c>
      <c r="J317" s="5">
        <f>'Total non-lgt'!K317</f>
        <v>63057.5095</v>
      </c>
      <c r="K317" s="5">
        <f>'Total non-lgt'!L317</f>
        <v>501915.82781272201</v>
      </c>
      <c r="L317" s="5">
        <f>SUM('Total non-lgt'!M317:N317)</f>
        <v>2973448.6431694329</v>
      </c>
      <c r="M317" s="5">
        <f>SUM('Total non-lgt'!O317:P317)+'Total non-lgt'!AF317</f>
        <v>872182.6728725963</v>
      </c>
      <c r="N317" s="5">
        <f>'Total non-lgt'!Q317</f>
        <v>411080.57615118392</v>
      </c>
      <c r="O317" s="5">
        <f>'Total non-lgt'!R317</f>
        <v>2038.0984800000001</v>
      </c>
      <c r="P317" s="5">
        <f>SUM('Total non-lgt'!S317:T317)</f>
        <v>235554.2916</v>
      </c>
      <c r="Q317" s="5">
        <f>'Total non-lgt'!U317</f>
        <v>6754.4657500000003</v>
      </c>
      <c r="R317" s="5">
        <f>'Total non-lgt'!V317</f>
        <v>2244.6877109516231</v>
      </c>
      <c r="S317" s="5">
        <f>SUM('Total non-lgt'!W317:X317)</f>
        <v>237150.31298921956</v>
      </c>
      <c r="T317" s="5">
        <f>SUM('Total non-lgt'!Y317:Z317)</f>
        <v>687913.21191313455</v>
      </c>
      <c r="U317" s="5">
        <f>'Total non-lgt'!AA317</f>
        <v>3219638.1467893105</v>
      </c>
      <c r="V317" s="5">
        <f>SUM('Total non-lgt'!AB317:AC317)</f>
        <v>36723.321940000002</v>
      </c>
      <c r="W317" s="5">
        <f>'Total non-lgt'!AD317</f>
        <v>115838.37</v>
      </c>
      <c r="X317" s="5">
        <f>'Total non-lgt'!AE317</f>
        <v>80000</v>
      </c>
      <c r="Y317" s="5">
        <f>lighting!D317</f>
        <v>243558</v>
      </c>
      <c r="Z317" s="5">
        <f>lighting!E317</f>
        <v>710659</v>
      </c>
      <c r="AA317" s="5">
        <f>lighting!F317</f>
        <v>6353</v>
      </c>
      <c r="AB317" s="5">
        <f>lighting!G317</f>
        <v>160768</v>
      </c>
      <c r="AC317" s="5">
        <f>lighting!H317</f>
        <v>5733</v>
      </c>
      <c r="AD317" s="5">
        <f>lighting!I317</f>
        <v>1</v>
      </c>
      <c r="AE317" s="5">
        <f>lighting!J317</f>
        <v>260075</v>
      </c>
    </row>
    <row r="318" spans="2:31">
      <c r="B318" s="4">
        <v>10</v>
      </c>
      <c r="C318" s="4">
        <v>2037</v>
      </c>
      <c r="D318" s="5">
        <f>'Total non-lgt'!D318</f>
        <v>29491950.485120002</v>
      </c>
      <c r="E318" s="5">
        <f>'Total non-lgt'!E318</f>
        <v>41807.847485999999</v>
      </c>
      <c r="F318" s="5">
        <f>'Total non-lgt'!F318</f>
        <v>1365840.49713</v>
      </c>
      <c r="G318" s="5">
        <f>'Total non-lgt'!G318</f>
        <v>2217986.1205200003</v>
      </c>
      <c r="H318" s="5">
        <f>'Total non-lgt'!H318</f>
        <v>13552.348050000001</v>
      </c>
      <c r="I318" s="5">
        <f>SUM('Total non-lgt'!I318:J318)</f>
        <v>10779124.2521</v>
      </c>
      <c r="J318" s="5">
        <f>'Total non-lgt'!K318</f>
        <v>56055.340500000006</v>
      </c>
      <c r="K318" s="5">
        <f>'Total non-lgt'!L318</f>
        <v>412080.11781341949</v>
      </c>
      <c r="L318" s="5">
        <f>SUM('Total non-lgt'!M318:N318)</f>
        <v>2771242.8337282827</v>
      </c>
      <c r="M318" s="5">
        <f>SUM('Total non-lgt'!O318:P318)+'Total non-lgt'!AF318</f>
        <v>818357.17221930146</v>
      </c>
      <c r="N318" s="5">
        <f>'Total non-lgt'!Q318</f>
        <v>265061.50717811927</v>
      </c>
      <c r="O318" s="5">
        <f>'Total non-lgt'!R318</f>
        <v>1737.53712</v>
      </c>
      <c r="P318" s="5">
        <f>SUM('Total non-lgt'!S318:T318)</f>
        <v>219799.03400000001</v>
      </c>
      <c r="Q318" s="5">
        <f>'Total non-lgt'!U318</f>
        <v>6650.4842500000004</v>
      </c>
      <c r="R318" s="5">
        <f>'Total non-lgt'!V318</f>
        <v>1606.9967116960113</v>
      </c>
      <c r="S318" s="5">
        <f>SUM('Total non-lgt'!W318:X318)</f>
        <v>222285.89225404424</v>
      </c>
      <c r="T318" s="5">
        <f>SUM('Total non-lgt'!Y318:Z318)</f>
        <v>643912.17223148851</v>
      </c>
      <c r="U318" s="5">
        <f>'Total non-lgt'!AA318</f>
        <v>1449893.3390693273</v>
      </c>
      <c r="V318" s="5">
        <f>SUM('Total non-lgt'!AB318:AC318)</f>
        <v>31809.880660000003</v>
      </c>
      <c r="W318" s="5">
        <f>'Total non-lgt'!AD318</f>
        <v>186279.886</v>
      </c>
      <c r="X318" s="5">
        <f>'Total non-lgt'!AE318</f>
        <v>80000</v>
      </c>
      <c r="Y318" s="5">
        <f>lighting!D318</f>
        <v>243558</v>
      </c>
      <c r="Z318" s="5">
        <f>lighting!E318</f>
        <v>711251</v>
      </c>
      <c r="AA318" s="5">
        <f>lighting!F318</f>
        <v>6353</v>
      </c>
      <c r="AB318" s="5">
        <f>lighting!G318</f>
        <v>160768</v>
      </c>
      <c r="AC318" s="5">
        <f>lighting!H318</f>
        <v>5733</v>
      </c>
      <c r="AD318" s="5">
        <f>lighting!I318</f>
        <v>1</v>
      </c>
      <c r="AE318" s="5">
        <f>lighting!J318</f>
        <v>260075</v>
      </c>
    </row>
    <row r="319" spans="2:31">
      <c r="B319" s="4">
        <v>11</v>
      </c>
      <c r="C319" s="4">
        <v>2037</v>
      </c>
      <c r="D319" s="5">
        <f>'Total non-lgt'!D319</f>
        <v>22693309.531029999</v>
      </c>
      <c r="E319" s="5">
        <f>'Total non-lgt'!E319</f>
        <v>31779.518965499999</v>
      </c>
      <c r="F319" s="5">
        <f>'Total non-lgt'!F319</f>
        <v>1029090.9026</v>
      </c>
      <c r="G319" s="5">
        <f>'Total non-lgt'!G319</f>
        <v>1819186.6976400001</v>
      </c>
      <c r="H319" s="5">
        <f>'Total non-lgt'!H319</f>
        <v>10854.863568000001</v>
      </c>
      <c r="I319" s="5">
        <f>SUM('Total non-lgt'!I319:J319)</f>
        <v>9205384.6602999996</v>
      </c>
      <c r="J319" s="5">
        <f>'Total non-lgt'!K319</f>
        <v>47724.299750000006</v>
      </c>
      <c r="K319" s="5">
        <f>'Total non-lgt'!L319</f>
        <v>270052.44302000001</v>
      </c>
      <c r="L319" s="5">
        <f>SUM('Total non-lgt'!M319:N319)</f>
        <v>2537894.0242599472</v>
      </c>
      <c r="M319" s="5">
        <f>SUM('Total non-lgt'!O319:P319)+'Total non-lgt'!AF319</f>
        <v>768875.44388692116</v>
      </c>
      <c r="N319" s="5">
        <f>'Total non-lgt'!Q319</f>
        <v>229671.27225640847</v>
      </c>
      <c r="O319" s="5">
        <f>'Total non-lgt'!R319</f>
        <v>1501.1515200000001</v>
      </c>
      <c r="P319" s="5">
        <f>SUM('Total non-lgt'!S319:T319)</f>
        <v>200020.52614999999</v>
      </c>
      <c r="Q319" s="5">
        <f>'Total non-lgt'!U319</f>
        <v>6264.3964999999998</v>
      </c>
      <c r="R319" s="5">
        <f>'Total non-lgt'!V319</f>
        <v>986.80103999999994</v>
      </c>
      <c r="S319" s="5">
        <f>SUM('Total non-lgt'!W319:X319)</f>
        <v>210879.8097549908</v>
      </c>
      <c r="T319" s="5">
        <f>SUM('Total non-lgt'!Y319:Z319)</f>
        <v>579193.01109128853</v>
      </c>
      <c r="U319" s="5">
        <f>'Total non-lgt'!AA319</f>
        <v>1160058.5431999071</v>
      </c>
      <c r="V319" s="5">
        <f>SUM('Total non-lgt'!AB319:AC319)</f>
        <v>34640.25664</v>
      </c>
      <c r="W319" s="5">
        <f>'Total non-lgt'!AD319</f>
        <v>184013.454</v>
      </c>
      <c r="X319" s="5">
        <f>'Total non-lgt'!AE319</f>
        <v>80000</v>
      </c>
      <c r="Y319" s="5">
        <f>lighting!D319</f>
        <v>243558</v>
      </c>
      <c r="Z319" s="5">
        <f>lighting!E319</f>
        <v>711844</v>
      </c>
      <c r="AA319" s="5">
        <f>lighting!F319</f>
        <v>6353</v>
      </c>
      <c r="AB319" s="5">
        <f>lighting!G319</f>
        <v>160768</v>
      </c>
      <c r="AC319" s="5">
        <f>lighting!H319</f>
        <v>5733</v>
      </c>
      <c r="AD319" s="5">
        <f>lighting!I319</f>
        <v>1</v>
      </c>
      <c r="AE319" s="5">
        <f>lighting!J319</f>
        <v>260075</v>
      </c>
    </row>
    <row r="320" spans="2:31">
      <c r="B320" s="4">
        <v>12</v>
      </c>
      <c r="C320" s="4">
        <v>2037</v>
      </c>
      <c r="D320" s="5">
        <f>'Total non-lgt'!D320</f>
        <v>25552155.72783</v>
      </c>
      <c r="E320" s="5">
        <f>'Total non-lgt'!E320</f>
        <v>36149.308535999997</v>
      </c>
      <c r="F320" s="5">
        <f>'Total non-lgt'!F320</f>
        <v>1187996.5299300002</v>
      </c>
      <c r="G320" s="5">
        <f>'Total non-lgt'!G320</f>
        <v>1929510.89016</v>
      </c>
      <c r="H320" s="5">
        <f>'Total non-lgt'!H320</f>
        <v>11599.939746</v>
      </c>
      <c r="I320" s="5">
        <f>SUM('Total non-lgt'!I320:J320)</f>
        <v>9337962.936350001</v>
      </c>
      <c r="J320" s="5">
        <f>'Total non-lgt'!K320</f>
        <v>49177.236749999996</v>
      </c>
      <c r="K320" s="5">
        <f>'Total non-lgt'!L320</f>
        <v>259941.26314</v>
      </c>
      <c r="L320" s="5">
        <f>SUM('Total non-lgt'!M320:N320)</f>
        <v>2520896.1422529593</v>
      </c>
      <c r="M320" s="5">
        <f>SUM('Total non-lgt'!O320:P320)+'Total non-lgt'!AF320</f>
        <v>752139.52611910552</v>
      </c>
      <c r="N320" s="5">
        <f>'Total non-lgt'!Q320</f>
        <v>238932.86950642327</v>
      </c>
      <c r="O320" s="5">
        <f>'Total non-lgt'!R320</f>
        <v>1661.0048400000001</v>
      </c>
      <c r="P320" s="5">
        <f>SUM('Total non-lgt'!S320:T320)</f>
        <v>205724.50425</v>
      </c>
      <c r="Q320" s="5">
        <f>'Total non-lgt'!U320</f>
        <v>6127.3010000000004</v>
      </c>
      <c r="R320" s="5">
        <f>'Total non-lgt'!V320</f>
        <v>940.17445999999995</v>
      </c>
      <c r="S320" s="5">
        <f>SUM('Total non-lgt'!W320:X320)</f>
        <v>209768.83470553957</v>
      </c>
      <c r="T320" s="5">
        <f>SUM('Total non-lgt'!Y320:Z320)</f>
        <v>570687.35254512064</v>
      </c>
      <c r="U320" s="5">
        <f>'Total non-lgt'!AA320</f>
        <v>1250097.704426955</v>
      </c>
      <c r="V320" s="5">
        <f>SUM('Total non-lgt'!AB320:AC320)</f>
        <v>23743.95406</v>
      </c>
      <c r="W320" s="5">
        <f>'Total non-lgt'!AD320</f>
        <v>115838.37</v>
      </c>
      <c r="X320" s="5">
        <f>'Total non-lgt'!AE320</f>
        <v>80000</v>
      </c>
      <c r="Y320" s="5">
        <f>lighting!D320</f>
        <v>243558</v>
      </c>
      <c r="Z320" s="5">
        <f>lighting!E320</f>
        <v>712437</v>
      </c>
      <c r="AA320" s="5">
        <f>lighting!F320</f>
        <v>6353</v>
      </c>
      <c r="AB320" s="5">
        <f>lighting!G320</f>
        <v>160768</v>
      </c>
      <c r="AC320" s="5">
        <f>lighting!H320</f>
        <v>5733</v>
      </c>
      <c r="AD320" s="5">
        <f>lighting!I320</f>
        <v>1</v>
      </c>
      <c r="AE320" s="5">
        <f>lighting!J320</f>
        <v>260075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MB non-lgt</vt:lpstr>
      <vt:lpstr>HB non-lgt</vt:lpstr>
      <vt:lpstr>Major Accts</vt:lpstr>
      <vt:lpstr>Total non-lgt</vt:lpstr>
      <vt:lpstr>lighting</vt:lpstr>
      <vt:lpstr>Total retail - load to TM1</vt:lpstr>
    </vt:vector>
  </TitlesOfParts>
  <Company>Information Technology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 Park</dc:creator>
  <cp:lastModifiedBy>Jun Park</cp:lastModifiedBy>
  <dcterms:created xsi:type="dcterms:W3CDTF">2012-09-05T19:15:37Z</dcterms:created>
  <dcterms:modified xsi:type="dcterms:W3CDTF">2013-08-02T13:50:08Z</dcterms:modified>
</cp:coreProperties>
</file>