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20" windowHeight="13170" activeTab="2"/>
  </bookViews>
  <sheets>
    <sheet name="input_ratios" sheetId="1" r:id="rId1"/>
    <sheet name="input_billed_kwh" sheetId="2" r:id="rId2"/>
    <sheet name="calc_1" sheetId="3" r:id="rId3"/>
  </sheets>
  <calcPr calcId="125725" calcMode="manual" concurrentCalc="0"/>
</workbook>
</file>

<file path=xl/calcChain.xml><?xml version="1.0" encoding="utf-8"?>
<calcChain xmlns="http://schemas.openxmlformats.org/spreadsheetml/2006/main">
  <c r="AF320" i="3"/>
  <c r="AE320"/>
  <c r="AD320"/>
  <c r="AC320"/>
  <c r="AB320"/>
  <c r="AA320"/>
  <c r="Z320"/>
  <c r="Y320"/>
  <c r="X320"/>
  <c r="W320"/>
  <c r="V320"/>
  <c r="U320"/>
  <c r="T320"/>
  <c r="S320"/>
  <c r="R320"/>
  <c r="Q320"/>
  <c r="P320"/>
  <c r="AF319"/>
  <c r="AE319"/>
  <c r="AD319"/>
  <c r="AC319"/>
  <c r="AB319"/>
  <c r="AA319"/>
  <c r="Z319"/>
  <c r="Y319"/>
  <c r="X319"/>
  <c r="W319"/>
  <c r="V319"/>
  <c r="U319"/>
  <c r="T319"/>
  <c r="S319"/>
  <c r="R319"/>
  <c r="Q319"/>
  <c r="P319"/>
  <c r="AF318"/>
  <c r="AE318"/>
  <c r="AD318"/>
  <c r="AC318"/>
  <c r="AB318"/>
  <c r="AA318"/>
  <c r="Z318"/>
  <c r="Y318"/>
  <c r="X318"/>
  <c r="W318"/>
  <c r="V318"/>
  <c r="U318"/>
  <c r="T318"/>
  <c r="S318"/>
  <c r="R318"/>
  <c r="Q318"/>
  <c r="P318"/>
  <c r="AF317"/>
  <c r="AE317"/>
  <c r="AD317"/>
  <c r="AC317"/>
  <c r="AB317"/>
  <c r="AA317"/>
  <c r="Z317"/>
  <c r="Y317"/>
  <c r="X317"/>
  <c r="W317"/>
  <c r="V317"/>
  <c r="U317"/>
  <c r="T317"/>
  <c r="S317"/>
  <c r="R317"/>
  <c r="Q317"/>
  <c r="P317"/>
  <c r="AF316"/>
  <c r="AE316"/>
  <c r="AD316"/>
  <c r="AC316"/>
  <c r="AB316"/>
  <c r="AA316"/>
  <c r="Z316"/>
  <c r="Y316"/>
  <c r="X316"/>
  <c r="W316"/>
  <c r="V316"/>
  <c r="U316"/>
  <c r="T316"/>
  <c r="S316"/>
  <c r="R316"/>
  <c r="Q316"/>
  <c r="P316"/>
  <c r="AF315"/>
  <c r="AE315"/>
  <c r="AD315"/>
  <c r="AC315"/>
  <c r="AB315"/>
  <c r="AA315"/>
  <c r="Z315"/>
  <c r="Y315"/>
  <c r="X315"/>
  <c r="W315"/>
  <c r="V315"/>
  <c r="U315"/>
  <c r="T315"/>
  <c r="S315"/>
  <c r="R315"/>
  <c r="Q315"/>
  <c r="P315"/>
  <c r="AF314"/>
  <c r="AE314"/>
  <c r="AD314"/>
  <c r="AC314"/>
  <c r="AB314"/>
  <c r="AA314"/>
  <c r="Z314"/>
  <c r="Y314"/>
  <c r="X314"/>
  <c r="W314"/>
  <c r="V314"/>
  <c r="U314"/>
  <c r="T314"/>
  <c r="S314"/>
  <c r="R314"/>
  <c r="Q314"/>
  <c r="P314"/>
  <c r="AF313"/>
  <c r="AE313"/>
  <c r="AD313"/>
  <c r="AC313"/>
  <c r="AB313"/>
  <c r="AA313"/>
  <c r="Z313"/>
  <c r="Y313"/>
  <c r="X313"/>
  <c r="W313"/>
  <c r="V313"/>
  <c r="U313"/>
  <c r="T313"/>
  <c r="S313"/>
  <c r="R313"/>
  <c r="Q313"/>
  <c r="P313"/>
  <c r="AF312"/>
  <c r="AE312"/>
  <c r="AD312"/>
  <c r="AC312"/>
  <c r="AB312"/>
  <c r="AA312"/>
  <c r="Z312"/>
  <c r="Y312"/>
  <c r="X312"/>
  <c r="W312"/>
  <c r="V312"/>
  <c r="U312"/>
  <c r="T312"/>
  <c r="S312"/>
  <c r="R312"/>
  <c r="Q312"/>
  <c r="P312"/>
  <c r="AF311"/>
  <c r="AE311"/>
  <c r="AD311"/>
  <c r="AC311"/>
  <c r="AB311"/>
  <c r="AA311"/>
  <c r="Z311"/>
  <c r="Y311"/>
  <c r="X311"/>
  <c r="W311"/>
  <c r="V311"/>
  <c r="U311"/>
  <c r="T311"/>
  <c r="S311"/>
  <c r="R311"/>
  <c r="Q311"/>
  <c r="P311"/>
  <c r="AF310"/>
  <c r="AE310"/>
  <c r="AD310"/>
  <c r="AC310"/>
  <c r="AB310"/>
  <c r="AA310"/>
  <c r="Z310"/>
  <c r="Y310"/>
  <c r="X310"/>
  <c r="W310"/>
  <c r="V310"/>
  <c r="U310"/>
  <c r="T310"/>
  <c r="S310"/>
  <c r="R310"/>
  <c r="Q310"/>
  <c r="P310"/>
  <c r="AF309"/>
  <c r="AE309"/>
  <c r="AD309"/>
  <c r="AC309"/>
  <c r="AB309"/>
  <c r="AA309"/>
  <c r="Z309"/>
  <c r="Y309"/>
  <c r="X309"/>
  <c r="W309"/>
  <c r="V309"/>
  <c r="U309"/>
  <c r="T309"/>
  <c r="S309"/>
  <c r="R309"/>
  <c r="Q309"/>
  <c r="P309"/>
  <c r="AF308"/>
  <c r="AE308"/>
  <c r="AD308"/>
  <c r="AC308"/>
  <c r="AB308"/>
  <c r="AA308"/>
  <c r="Z308"/>
  <c r="Y308"/>
  <c r="X308"/>
  <c r="W308"/>
  <c r="V308"/>
  <c r="U308"/>
  <c r="T308"/>
  <c r="S308"/>
  <c r="R308"/>
  <c r="Q308"/>
  <c r="P308"/>
  <c r="AF307"/>
  <c r="AE307"/>
  <c r="AD307"/>
  <c r="AC307"/>
  <c r="AB307"/>
  <c r="AA307"/>
  <c r="Z307"/>
  <c r="Y307"/>
  <c r="X307"/>
  <c r="W307"/>
  <c r="V307"/>
  <c r="U307"/>
  <c r="T307"/>
  <c r="S307"/>
  <c r="R307"/>
  <c r="Q307"/>
  <c r="P307"/>
  <c r="AF306"/>
  <c r="AE306"/>
  <c r="AD306"/>
  <c r="AC306"/>
  <c r="AB306"/>
  <c r="AA306"/>
  <c r="Z306"/>
  <c r="Y306"/>
  <c r="X306"/>
  <c r="W306"/>
  <c r="V306"/>
  <c r="U306"/>
  <c r="T306"/>
  <c r="S306"/>
  <c r="R306"/>
  <c r="Q306"/>
  <c r="P306"/>
  <c r="AF305"/>
  <c r="AE305"/>
  <c r="AD305"/>
  <c r="AC305"/>
  <c r="AB305"/>
  <c r="AA305"/>
  <c r="Z305"/>
  <c r="Y305"/>
  <c r="X305"/>
  <c r="W305"/>
  <c r="V305"/>
  <c r="U305"/>
  <c r="T305"/>
  <c r="S305"/>
  <c r="R305"/>
  <c r="Q305"/>
  <c r="P305"/>
  <c r="AF304"/>
  <c r="AE304"/>
  <c r="AD304"/>
  <c r="AC304"/>
  <c r="AB304"/>
  <c r="AA304"/>
  <c r="Z304"/>
  <c r="Y304"/>
  <c r="X304"/>
  <c r="W304"/>
  <c r="V304"/>
  <c r="U304"/>
  <c r="T304"/>
  <c r="S304"/>
  <c r="R304"/>
  <c r="Q304"/>
  <c r="P304"/>
  <c r="AF303"/>
  <c r="AE303"/>
  <c r="AD303"/>
  <c r="AC303"/>
  <c r="AB303"/>
  <c r="AA303"/>
  <c r="Z303"/>
  <c r="Y303"/>
  <c r="X303"/>
  <c r="W303"/>
  <c r="V303"/>
  <c r="U303"/>
  <c r="T303"/>
  <c r="S303"/>
  <c r="R303"/>
  <c r="Q303"/>
  <c r="P303"/>
  <c r="AF302"/>
  <c r="AE302"/>
  <c r="AD302"/>
  <c r="AC302"/>
  <c r="AB302"/>
  <c r="AA302"/>
  <c r="Z302"/>
  <c r="Y302"/>
  <c r="X302"/>
  <c r="W302"/>
  <c r="V302"/>
  <c r="U302"/>
  <c r="T302"/>
  <c r="S302"/>
  <c r="R302"/>
  <c r="Q302"/>
  <c r="P302"/>
  <c r="AF301"/>
  <c r="AE301"/>
  <c r="AD301"/>
  <c r="AC301"/>
  <c r="AB301"/>
  <c r="AA301"/>
  <c r="Z301"/>
  <c r="Y301"/>
  <c r="X301"/>
  <c r="W301"/>
  <c r="V301"/>
  <c r="U301"/>
  <c r="T301"/>
  <c r="S301"/>
  <c r="R301"/>
  <c r="Q301"/>
  <c r="P301"/>
  <c r="AF300"/>
  <c r="AE300"/>
  <c r="AD300"/>
  <c r="AC300"/>
  <c r="AB300"/>
  <c r="AA300"/>
  <c r="Z300"/>
  <c r="Y300"/>
  <c r="X300"/>
  <c r="W300"/>
  <c r="V300"/>
  <c r="U300"/>
  <c r="T300"/>
  <c r="S300"/>
  <c r="R300"/>
  <c r="Q300"/>
  <c r="P300"/>
  <c r="AF299"/>
  <c r="AE299"/>
  <c r="AD299"/>
  <c r="AC299"/>
  <c r="AB299"/>
  <c r="AA299"/>
  <c r="Z299"/>
  <c r="Y299"/>
  <c r="X299"/>
  <c r="W299"/>
  <c r="V299"/>
  <c r="U299"/>
  <c r="T299"/>
  <c r="S299"/>
  <c r="R299"/>
  <c r="Q299"/>
  <c r="P299"/>
  <c r="AF298"/>
  <c r="AE298"/>
  <c r="AD298"/>
  <c r="AC298"/>
  <c r="AB298"/>
  <c r="AA298"/>
  <c r="Z298"/>
  <c r="Y298"/>
  <c r="X298"/>
  <c r="W298"/>
  <c r="V298"/>
  <c r="U298"/>
  <c r="T298"/>
  <c r="S298"/>
  <c r="R298"/>
  <c r="Q298"/>
  <c r="P298"/>
  <c r="AF297"/>
  <c r="AE297"/>
  <c r="AD297"/>
  <c r="AC297"/>
  <c r="AB297"/>
  <c r="AA297"/>
  <c r="Z297"/>
  <c r="Y297"/>
  <c r="X297"/>
  <c r="W297"/>
  <c r="V297"/>
  <c r="U297"/>
  <c r="T297"/>
  <c r="S297"/>
  <c r="R297"/>
  <c r="Q297"/>
  <c r="P297"/>
  <c r="AF296"/>
  <c r="AE296"/>
  <c r="AD296"/>
  <c r="AC296"/>
  <c r="AB296"/>
  <c r="AA296"/>
  <c r="Z296"/>
  <c r="Y296"/>
  <c r="X296"/>
  <c r="W296"/>
  <c r="V296"/>
  <c r="U296"/>
  <c r="T296"/>
  <c r="S296"/>
  <c r="R296"/>
  <c r="Q296"/>
  <c r="P296"/>
  <c r="AF295"/>
  <c r="AE295"/>
  <c r="AD295"/>
  <c r="AC295"/>
  <c r="AB295"/>
  <c r="AA295"/>
  <c r="Z295"/>
  <c r="Y295"/>
  <c r="X295"/>
  <c r="W295"/>
  <c r="V295"/>
  <c r="U295"/>
  <c r="T295"/>
  <c r="S295"/>
  <c r="R295"/>
  <c r="Q295"/>
  <c r="P295"/>
  <c r="AF294"/>
  <c r="AE294"/>
  <c r="AD294"/>
  <c r="AC294"/>
  <c r="AB294"/>
  <c r="AA294"/>
  <c r="Z294"/>
  <c r="Y294"/>
  <c r="X294"/>
  <c r="W294"/>
  <c r="V294"/>
  <c r="U294"/>
  <c r="T294"/>
  <c r="S294"/>
  <c r="R294"/>
  <c r="Q294"/>
  <c r="P294"/>
  <c r="AF293"/>
  <c r="AE293"/>
  <c r="AD293"/>
  <c r="AC293"/>
  <c r="AB293"/>
  <c r="AA293"/>
  <c r="Z293"/>
  <c r="Y293"/>
  <c r="X293"/>
  <c r="W293"/>
  <c r="V293"/>
  <c r="U293"/>
  <c r="T293"/>
  <c r="S293"/>
  <c r="R293"/>
  <c r="Q293"/>
  <c r="P293"/>
  <c r="AF292"/>
  <c r="AE292"/>
  <c r="AD292"/>
  <c r="AC292"/>
  <c r="AB292"/>
  <c r="AA292"/>
  <c r="Z292"/>
  <c r="Y292"/>
  <c r="X292"/>
  <c r="W292"/>
  <c r="V292"/>
  <c r="U292"/>
  <c r="T292"/>
  <c r="S292"/>
  <c r="R292"/>
  <c r="Q292"/>
  <c r="P292"/>
  <c r="AF291"/>
  <c r="AE291"/>
  <c r="AD291"/>
  <c r="AC291"/>
  <c r="AB291"/>
  <c r="AA291"/>
  <c r="Z291"/>
  <c r="Y291"/>
  <c r="X291"/>
  <c r="W291"/>
  <c r="V291"/>
  <c r="U291"/>
  <c r="T291"/>
  <c r="S291"/>
  <c r="R291"/>
  <c r="Q291"/>
  <c r="P291"/>
  <c r="AF290"/>
  <c r="AE290"/>
  <c r="AD290"/>
  <c r="AC290"/>
  <c r="AB290"/>
  <c r="AA290"/>
  <c r="Z290"/>
  <c r="Y290"/>
  <c r="X290"/>
  <c r="W290"/>
  <c r="V290"/>
  <c r="U290"/>
  <c r="T290"/>
  <c r="S290"/>
  <c r="R290"/>
  <c r="Q290"/>
  <c r="P290"/>
  <c r="AF289"/>
  <c r="AE289"/>
  <c r="AD289"/>
  <c r="AC289"/>
  <c r="AB289"/>
  <c r="AA289"/>
  <c r="Z289"/>
  <c r="Y289"/>
  <c r="X289"/>
  <c r="W289"/>
  <c r="V289"/>
  <c r="U289"/>
  <c r="T289"/>
  <c r="S289"/>
  <c r="R289"/>
  <c r="Q289"/>
  <c r="P289"/>
  <c r="AF288"/>
  <c r="AE288"/>
  <c r="AD288"/>
  <c r="AC288"/>
  <c r="AB288"/>
  <c r="AA288"/>
  <c r="Z288"/>
  <c r="Y288"/>
  <c r="X288"/>
  <c r="W288"/>
  <c r="V288"/>
  <c r="U288"/>
  <c r="T288"/>
  <c r="S288"/>
  <c r="R288"/>
  <c r="Q288"/>
  <c r="P288"/>
  <c r="AF287"/>
  <c r="AE287"/>
  <c r="AD287"/>
  <c r="AC287"/>
  <c r="AB287"/>
  <c r="AA287"/>
  <c r="Z287"/>
  <c r="Y287"/>
  <c r="X287"/>
  <c r="W287"/>
  <c r="V287"/>
  <c r="U287"/>
  <c r="T287"/>
  <c r="S287"/>
  <c r="R287"/>
  <c r="Q287"/>
  <c r="P287"/>
  <c r="AF286"/>
  <c r="AE286"/>
  <c r="AD286"/>
  <c r="AC286"/>
  <c r="AB286"/>
  <c r="AA286"/>
  <c r="Z286"/>
  <c r="Y286"/>
  <c r="X286"/>
  <c r="W286"/>
  <c r="V286"/>
  <c r="U286"/>
  <c r="T286"/>
  <c r="S286"/>
  <c r="R286"/>
  <c r="Q286"/>
  <c r="P286"/>
  <c r="AF285"/>
  <c r="AE285"/>
  <c r="AD285"/>
  <c r="AC285"/>
  <c r="AB285"/>
  <c r="AA285"/>
  <c r="Z285"/>
  <c r="Y285"/>
  <c r="X285"/>
  <c r="W285"/>
  <c r="V285"/>
  <c r="U285"/>
  <c r="T285"/>
  <c r="S285"/>
  <c r="R285"/>
  <c r="Q285"/>
  <c r="P285"/>
  <c r="AF284"/>
  <c r="AE284"/>
  <c r="AD284"/>
  <c r="AC284"/>
  <c r="AB284"/>
  <c r="AA284"/>
  <c r="Z284"/>
  <c r="Y284"/>
  <c r="X284"/>
  <c r="W284"/>
  <c r="V284"/>
  <c r="U284"/>
  <c r="T284"/>
  <c r="S284"/>
  <c r="R284"/>
  <c r="Q284"/>
  <c r="P284"/>
  <c r="AF283"/>
  <c r="AE283"/>
  <c r="AD283"/>
  <c r="AC283"/>
  <c r="AB283"/>
  <c r="AA283"/>
  <c r="Z283"/>
  <c r="Y283"/>
  <c r="X283"/>
  <c r="W283"/>
  <c r="V283"/>
  <c r="U283"/>
  <c r="T283"/>
  <c r="S283"/>
  <c r="R283"/>
  <c r="Q283"/>
  <c r="P283"/>
  <c r="AF282"/>
  <c r="AE282"/>
  <c r="AD282"/>
  <c r="AC282"/>
  <c r="AB282"/>
  <c r="AA282"/>
  <c r="Z282"/>
  <c r="Y282"/>
  <c r="X282"/>
  <c r="W282"/>
  <c r="V282"/>
  <c r="U282"/>
  <c r="T282"/>
  <c r="S282"/>
  <c r="R282"/>
  <c r="Q282"/>
  <c r="P282"/>
  <c r="AF281"/>
  <c r="AE281"/>
  <c r="AD281"/>
  <c r="AC281"/>
  <c r="AB281"/>
  <c r="AA281"/>
  <c r="Z281"/>
  <c r="Y281"/>
  <c r="X281"/>
  <c r="W281"/>
  <c r="V281"/>
  <c r="U281"/>
  <c r="T281"/>
  <c r="S281"/>
  <c r="R281"/>
  <c r="Q281"/>
  <c r="P281"/>
  <c r="AF280"/>
  <c r="AE280"/>
  <c r="AD280"/>
  <c r="AC280"/>
  <c r="AB280"/>
  <c r="AA280"/>
  <c r="Z280"/>
  <c r="Y280"/>
  <c r="X280"/>
  <c r="W280"/>
  <c r="V280"/>
  <c r="U280"/>
  <c r="T280"/>
  <c r="S280"/>
  <c r="R280"/>
  <c r="Q280"/>
  <c r="P280"/>
  <c r="AF279"/>
  <c r="AE279"/>
  <c r="AD279"/>
  <c r="AC279"/>
  <c r="AB279"/>
  <c r="AA279"/>
  <c r="Z279"/>
  <c r="Y279"/>
  <c r="X279"/>
  <c r="W279"/>
  <c r="V279"/>
  <c r="U279"/>
  <c r="T279"/>
  <c r="S279"/>
  <c r="R279"/>
  <c r="Q279"/>
  <c r="P279"/>
  <c r="AF278"/>
  <c r="AE278"/>
  <c r="AD278"/>
  <c r="AC278"/>
  <c r="AB278"/>
  <c r="AA278"/>
  <c r="Z278"/>
  <c r="Y278"/>
  <c r="X278"/>
  <c r="W278"/>
  <c r="V278"/>
  <c r="U278"/>
  <c r="T278"/>
  <c r="S278"/>
  <c r="R278"/>
  <c r="Q278"/>
  <c r="P278"/>
  <c r="AF277"/>
  <c r="AE277"/>
  <c r="AD277"/>
  <c r="AC277"/>
  <c r="AB277"/>
  <c r="AA277"/>
  <c r="Z277"/>
  <c r="Y277"/>
  <c r="X277"/>
  <c r="W277"/>
  <c r="V277"/>
  <c r="U277"/>
  <c r="T277"/>
  <c r="S277"/>
  <c r="R277"/>
  <c r="Q277"/>
  <c r="P277"/>
  <c r="AF276"/>
  <c r="AE276"/>
  <c r="AD276"/>
  <c r="AC276"/>
  <c r="AB276"/>
  <c r="AA276"/>
  <c r="Z276"/>
  <c r="Y276"/>
  <c r="X276"/>
  <c r="W276"/>
  <c r="V276"/>
  <c r="U276"/>
  <c r="T276"/>
  <c r="S276"/>
  <c r="R276"/>
  <c r="Q276"/>
  <c r="P276"/>
  <c r="AF275"/>
  <c r="AE275"/>
  <c r="AD275"/>
  <c r="AC275"/>
  <c r="AB275"/>
  <c r="AA275"/>
  <c r="Z275"/>
  <c r="Y275"/>
  <c r="X275"/>
  <c r="W275"/>
  <c r="V275"/>
  <c r="U275"/>
  <c r="T275"/>
  <c r="S275"/>
  <c r="R275"/>
  <c r="Q275"/>
  <c r="P275"/>
  <c r="AF274"/>
  <c r="AE274"/>
  <c r="AD274"/>
  <c r="AC274"/>
  <c r="AB274"/>
  <c r="AA274"/>
  <c r="Z274"/>
  <c r="Y274"/>
  <c r="X274"/>
  <c r="W274"/>
  <c r="V274"/>
  <c r="U274"/>
  <c r="T274"/>
  <c r="S274"/>
  <c r="R274"/>
  <c r="Q274"/>
  <c r="P274"/>
  <c r="AF273"/>
  <c r="AE273"/>
  <c r="AD273"/>
  <c r="AC273"/>
  <c r="AB273"/>
  <c r="AA273"/>
  <c r="Z273"/>
  <c r="Y273"/>
  <c r="X273"/>
  <c r="W273"/>
  <c r="V273"/>
  <c r="U273"/>
  <c r="T273"/>
  <c r="S273"/>
  <c r="R273"/>
  <c r="Q273"/>
  <c r="P273"/>
  <c r="AF272"/>
  <c r="AE272"/>
  <c r="AD272"/>
  <c r="AC272"/>
  <c r="AB272"/>
  <c r="AA272"/>
  <c r="Z272"/>
  <c r="Y272"/>
  <c r="X272"/>
  <c r="W272"/>
  <c r="V272"/>
  <c r="U272"/>
  <c r="T272"/>
  <c r="S272"/>
  <c r="R272"/>
  <c r="Q272"/>
  <c r="P272"/>
  <c r="AF271"/>
  <c r="AE271"/>
  <c r="AD271"/>
  <c r="AC271"/>
  <c r="AB271"/>
  <c r="AA271"/>
  <c r="Z271"/>
  <c r="Y271"/>
  <c r="X271"/>
  <c r="W271"/>
  <c r="V271"/>
  <c r="U271"/>
  <c r="T271"/>
  <c r="S271"/>
  <c r="R271"/>
  <c r="Q271"/>
  <c r="P271"/>
  <c r="AF270"/>
  <c r="AE270"/>
  <c r="AD270"/>
  <c r="AC270"/>
  <c r="AB270"/>
  <c r="AA270"/>
  <c r="Z270"/>
  <c r="Y270"/>
  <c r="X270"/>
  <c r="W270"/>
  <c r="V270"/>
  <c r="U270"/>
  <c r="T270"/>
  <c r="S270"/>
  <c r="R270"/>
  <c r="Q270"/>
  <c r="P270"/>
  <c r="AF269"/>
  <c r="AE269"/>
  <c r="AD269"/>
  <c r="AC269"/>
  <c r="AB269"/>
  <c r="AA269"/>
  <c r="Z269"/>
  <c r="Y269"/>
  <c r="X269"/>
  <c r="W269"/>
  <c r="V269"/>
  <c r="U269"/>
  <c r="T269"/>
  <c r="S269"/>
  <c r="R269"/>
  <c r="Q269"/>
  <c r="P269"/>
  <c r="AF268"/>
  <c r="AE268"/>
  <c r="AD268"/>
  <c r="AC268"/>
  <c r="AB268"/>
  <c r="AA268"/>
  <c r="Z268"/>
  <c r="Y268"/>
  <c r="X268"/>
  <c r="W268"/>
  <c r="V268"/>
  <c r="U268"/>
  <c r="T268"/>
  <c r="S268"/>
  <c r="R268"/>
  <c r="Q268"/>
  <c r="P268"/>
  <c r="AF267"/>
  <c r="AE267"/>
  <c r="AD267"/>
  <c r="AC267"/>
  <c r="AB267"/>
  <c r="AA267"/>
  <c r="Z267"/>
  <c r="Y267"/>
  <c r="X267"/>
  <c r="W267"/>
  <c r="V267"/>
  <c r="U267"/>
  <c r="T267"/>
  <c r="S267"/>
  <c r="R267"/>
  <c r="Q267"/>
  <c r="P267"/>
  <c r="AF266"/>
  <c r="AE266"/>
  <c r="AD266"/>
  <c r="AC266"/>
  <c r="AB266"/>
  <c r="AA266"/>
  <c r="Z266"/>
  <c r="Y266"/>
  <c r="X266"/>
  <c r="W266"/>
  <c r="V266"/>
  <c r="U266"/>
  <c r="T266"/>
  <c r="S266"/>
  <c r="R266"/>
  <c r="Q266"/>
  <c r="P266"/>
  <c r="AF265"/>
  <c r="AE265"/>
  <c r="AD265"/>
  <c r="AC265"/>
  <c r="AB265"/>
  <c r="AA265"/>
  <c r="Z265"/>
  <c r="Y265"/>
  <c r="X265"/>
  <c r="W265"/>
  <c r="V265"/>
  <c r="U265"/>
  <c r="T265"/>
  <c r="S265"/>
  <c r="R265"/>
  <c r="Q265"/>
  <c r="P265"/>
  <c r="AF264"/>
  <c r="AE264"/>
  <c r="AD264"/>
  <c r="AC264"/>
  <c r="AB264"/>
  <c r="AA264"/>
  <c r="Z264"/>
  <c r="Y264"/>
  <c r="X264"/>
  <c r="W264"/>
  <c r="V264"/>
  <c r="U264"/>
  <c r="T264"/>
  <c r="S264"/>
  <c r="R264"/>
  <c r="Q264"/>
  <c r="P264"/>
  <c r="AF263"/>
  <c r="AE263"/>
  <c r="AD263"/>
  <c r="AC263"/>
  <c r="AB263"/>
  <c r="AA263"/>
  <c r="Z263"/>
  <c r="Y263"/>
  <c r="X263"/>
  <c r="W263"/>
  <c r="V263"/>
  <c r="U263"/>
  <c r="T263"/>
  <c r="S263"/>
  <c r="R263"/>
  <c r="Q263"/>
  <c r="P263"/>
  <c r="AF262"/>
  <c r="AE262"/>
  <c r="AD262"/>
  <c r="AC262"/>
  <c r="AB262"/>
  <c r="AA262"/>
  <c r="Z262"/>
  <c r="Y262"/>
  <c r="X262"/>
  <c r="W262"/>
  <c r="V262"/>
  <c r="U262"/>
  <c r="T262"/>
  <c r="S262"/>
  <c r="R262"/>
  <c r="Q262"/>
  <c r="P262"/>
  <c r="AF261"/>
  <c r="AE261"/>
  <c r="AD261"/>
  <c r="AC261"/>
  <c r="AB261"/>
  <c r="AA261"/>
  <c r="Z261"/>
  <c r="Y261"/>
  <c r="X261"/>
  <c r="W261"/>
  <c r="V261"/>
  <c r="U261"/>
  <c r="T261"/>
  <c r="S261"/>
  <c r="R261"/>
  <c r="Q261"/>
  <c r="P261"/>
  <c r="AF260"/>
  <c r="AE260"/>
  <c r="AD260"/>
  <c r="AC260"/>
  <c r="AB260"/>
  <c r="AA260"/>
  <c r="Z260"/>
  <c r="Y260"/>
  <c r="X260"/>
  <c r="W260"/>
  <c r="V260"/>
  <c r="U260"/>
  <c r="T260"/>
  <c r="S260"/>
  <c r="R260"/>
  <c r="Q260"/>
  <c r="P260"/>
  <c r="AF259"/>
  <c r="AE259"/>
  <c r="AD259"/>
  <c r="AC259"/>
  <c r="AB259"/>
  <c r="AA259"/>
  <c r="Z259"/>
  <c r="Y259"/>
  <c r="X259"/>
  <c r="W259"/>
  <c r="V259"/>
  <c r="U259"/>
  <c r="T259"/>
  <c r="S259"/>
  <c r="R259"/>
  <c r="Q259"/>
  <c r="P259"/>
  <c r="AF258"/>
  <c r="AE258"/>
  <c r="AD258"/>
  <c r="AC258"/>
  <c r="AB258"/>
  <c r="AA258"/>
  <c r="Z258"/>
  <c r="Y258"/>
  <c r="X258"/>
  <c r="W258"/>
  <c r="V258"/>
  <c r="U258"/>
  <c r="T258"/>
  <c r="S258"/>
  <c r="R258"/>
  <c r="Q258"/>
  <c r="P258"/>
  <c r="AF257"/>
  <c r="AE257"/>
  <c r="AD257"/>
  <c r="AC257"/>
  <c r="AB257"/>
  <c r="AA257"/>
  <c r="Z257"/>
  <c r="Y257"/>
  <c r="X257"/>
  <c r="W257"/>
  <c r="V257"/>
  <c r="U257"/>
  <c r="T257"/>
  <c r="S257"/>
  <c r="R257"/>
  <c r="Q257"/>
  <c r="P257"/>
  <c r="AF256"/>
  <c r="AE256"/>
  <c r="AD256"/>
  <c r="AC256"/>
  <c r="AB256"/>
  <c r="AA256"/>
  <c r="Z256"/>
  <c r="Y256"/>
  <c r="X256"/>
  <c r="W256"/>
  <c r="V256"/>
  <c r="U256"/>
  <c r="T256"/>
  <c r="S256"/>
  <c r="R256"/>
  <c r="Q256"/>
  <c r="P256"/>
  <c r="AF255"/>
  <c r="AE255"/>
  <c r="AD255"/>
  <c r="AC255"/>
  <c r="AB255"/>
  <c r="AA255"/>
  <c r="Z255"/>
  <c r="Y255"/>
  <c r="X255"/>
  <c r="W255"/>
  <c r="V255"/>
  <c r="U255"/>
  <c r="T255"/>
  <c r="S255"/>
  <c r="R255"/>
  <c r="Q255"/>
  <c r="P255"/>
  <c r="AF254"/>
  <c r="AE254"/>
  <c r="AD254"/>
  <c r="AC254"/>
  <c r="AB254"/>
  <c r="AA254"/>
  <c r="Z254"/>
  <c r="Y254"/>
  <c r="X254"/>
  <c r="W254"/>
  <c r="V254"/>
  <c r="U254"/>
  <c r="T254"/>
  <c r="S254"/>
  <c r="R254"/>
  <c r="Q254"/>
  <c r="P254"/>
  <c r="AF253"/>
  <c r="AE253"/>
  <c r="AD253"/>
  <c r="AC253"/>
  <c r="AB253"/>
  <c r="AA253"/>
  <c r="Z253"/>
  <c r="Y253"/>
  <c r="X253"/>
  <c r="W253"/>
  <c r="V253"/>
  <c r="U253"/>
  <c r="T253"/>
  <c r="S253"/>
  <c r="R253"/>
  <c r="Q253"/>
  <c r="P253"/>
  <c r="AF252"/>
  <c r="AE252"/>
  <c r="AD252"/>
  <c r="AC252"/>
  <c r="AB252"/>
  <c r="AA252"/>
  <c r="Z252"/>
  <c r="Y252"/>
  <c r="X252"/>
  <c r="W252"/>
  <c r="V252"/>
  <c r="U252"/>
  <c r="T252"/>
  <c r="S252"/>
  <c r="R252"/>
  <c r="Q252"/>
  <c r="P252"/>
  <c r="AF251"/>
  <c r="AE251"/>
  <c r="AD251"/>
  <c r="AC251"/>
  <c r="AB251"/>
  <c r="AA251"/>
  <c r="Z251"/>
  <c r="Y251"/>
  <c r="X251"/>
  <c r="W251"/>
  <c r="V251"/>
  <c r="U251"/>
  <c r="T251"/>
  <c r="S251"/>
  <c r="R251"/>
  <c r="Q251"/>
  <c r="P251"/>
  <c r="AF250"/>
  <c r="AE250"/>
  <c r="AD250"/>
  <c r="AC250"/>
  <c r="AB250"/>
  <c r="AA250"/>
  <c r="Z250"/>
  <c r="Y250"/>
  <c r="X250"/>
  <c r="W250"/>
  <c r="V250"/>
  <c r="U250"/>
  <c r="T250"/>
  <c r="S250"/>
  <c r="R250"/>
  <c r="Q250"/>
  <c r="P250"/>
  <c r="AF249"/>
  <c r="AE249"/>
  <c r="AD249"/>
  <c r="AC249"/>
  <c r="AB249"/>
  <c r="AA249"/>
  <c r="Z249"/>
  <c r="Y249"/>
  <c r="X249"/>
  <c r="W249"/>
  <c r="V249"/>
  <c r="U249"/>
  <c r="T249"/>
  <c r="S249"/>
  <c r="R249"/>
  <c r="Q249"/>
  <c r="P249"/>
  <c r="AF248"/>
  <c r="AE248"/>
  <c r="AD248"/>
  <c r="AC248"/>
  <c r="AB248"/>
  <c r="AA248"/>
  <c r="Z248"/>
  <c r="Y248"/>
  <c r="X248"/>
  <c r="W248"/>
  <c r="V248"/>
  <c r="U248"/>
  <c r="T248"/>
  <c r="S248"/>
  <c r="R248"/>
  <c r="Q248"/>
  <c r="P248"/>
  <c r="AF247"/>
  <c r="AE247"/>
  <c r="AD247"/>
  <c r="AC247"/>
  <c r="AB247"/>
  <c r="AA247"/>
  <c r="Z247"/>
  <c r="Y247"/>
  <c r="X247"/>
  <c r="W247"/>
  <c r="V247"/>
  <c r="U247"/>
  <c r="T247"/>
  <c r="S247"/>
  <c r="R247"/>
  <c r="Q247"/>
  <c r="P247"/>
  <c r="AF246"/>
  <c r="AE246"/>
  <c r="AD246"/>
  <c r="AC246"/>
  <c r="AB246"/>
  <c r="AA246"/>
  <c r="Z246"/>
  <c r="Y246"/>
  <c r="X246"/>
  <c r="W246"/>
  <c r="V246"/>
  <c r="U246"/>
  <c r="T246"/>
  <c r="S246"/>
  <c r="R246"/>
  <c r="Q246"/>
  <c r="P246"/>
  <c r="AF245"/>
  <c r="AE245"/>
  <c r="AD245"/>
  <c r="AC245"/>
  <c r="AB245"/>
  <c r="AA245"/>
  <c r="Z245"/>
  <c r="Y245"/>
  <c r="X245"/>
  <c r="W245"/>
  <c r="V245"/>
  <c r="U245"/>
  <c r="T245"/>
  <c r="S245"/>
  <c r="R245"/>
  <c r="Q245"/>
  <c r="P245"/>
  <c r="AF244"/>
  <c r="AE244"/>
  <c r="AD244"/>
  <c r="AC244"/>
  <c r="AB244"/>
  <c r="AA244"/>
  <c r="Z244"/>
  <c r="Y244"/>
  <c r="X244"/>
  <c r="W244"/>
  <c r="V244"/>
  <c r="U244"/>
  <c r="T244"/>
  <c r="S244"/>
  <c r="R244"/>
  <c r="Q244"/>
  <c r="P244"/>
  <c r="AF243"/>
  <c r="AE243"/>
  <c r="AD243"/>
  <c r="AC243"/>
  <c r="AB243"/>
  <c r="AA243"/>
  <c r="Z243"/>
  <c r="Y243"/>
  <c r="X243"/>
  <c r="W243"/>
  <c r="V243"/>
  <c r="U243"/>
  <c r="T243"/>
  <c r="S243"/>
  <c r="R243"/>
  <c r="Q243"/>
  <c r="P243"/>
  <c r="AF242"/>
  <c r="AE242"/>
  <c r="AD242"/>
  <c r="AC242"/>
  <c r="AB242"/>
  <c r="AA242"/>
  <c r="Z242"/>
  <c r="Y242"/>
  <c r="X242"/>
  <c r="W242"/>
  <c r="V242"/>
  <c r="U242"/>
  <c r="T242"/>
  <c r="S242"/>
  <c r="R242"/>
  <c r="Q242"/>
  <c r="P242"/>
  <c r="AF241"/>
  <c r="AE241"/>
  <c r="AD241"/>
  <c r="AC241"/>
  <c r="AB241"/>
  <c r="AA241"/>
  <c r="Z241"/>
  <c r="Y241"/>
  <c r="X241"/>
  <c r="W241"/>
  <c r="V241"/>
  <c r="U241"/>
  <c r="T241"/>
  <c r="S241"/>
  <c r="R241"/>
  <c r="Q241"/>
  <c r="P241"/>
  <c r="AF240"/>
  <c r="AE240"/>
  <c r="AD240"/>
  <c r="AC240"/>
  <c r="AB240"/>
  <c r="AA240"/>
  <c r="Z240"/>
  <c r="Y240"/>
  <c r="X240"/>
  <c r="W240"/>
  <c r="V240"/>
  <c r="U240"/>
  <c r="T240"/>
  <c r="S240"/>
  <c r="R240"/>
  <c r="Q240"/>
  <c r="P240"/>
  <c r="AF239"/>
  <c r="AE239"/>
  <c r="AD239"/>
  <c r="AC239"/>
  <c r="AB239"/>
  <c r="AA239"/>
  <c r="Z239"/>
  <c r="Y239"/>
  <c r="X239"/>
  <c r="W239"/>
  <c r="V239"/>
  <c r="U239"/>
  <c r="T239"/>
  <c r="S239"/>
  <c r="R239"/>
  <c r="Q239"/>
  <c r="P239"/>
  <c r="AF238"/>
  <c r="AE238"/>
  <c r="AD238"/>
  <c r="AC238"/>
  <c r="AB238"/>
  <c r="AA238"/>
  <c r="Z238"/>
  <c r="Y238"/>
  <c r="X238"/>
  <c r="W238"/>
  <c r="V238"/>
  <c r="U238"/>
  <c r="T238"/>
  <c r="S238"/>
  <c r="R238"/>
  <c r="Q238"/>
  <c r="P238"/>
  <c r="AF237"/>
  <c r="AE237"/>
  <c r="AD237"/>
  <c r="AC237"/>
  <c r="AB237"/>
  <c r="AA237"/>
  <c r="Z237"/>
  <c r="Y237"/>
  <c r="X237"/>
  <c r="W237"/>
  <c r="V237"/>
  <c r="U237"/>
  <c r="T237"/>
  <c r="S237"/>
  <c r="R237"/>
  <c r="Q237"/>
  <c r="P237"/>
  <c r="AF236"/>
  <c r="AE236"/>
  <c r="AD236"/>
  <c r="AC236"/>
  <c r="AB236"/>
  <c r="AA236"/>
  <c r="Z236"/>
  <c r="Y236"/>
  <c r="X236"/>
  <c r="W236"/>
  <c r="V236"/>
  <c r="U236"/>
  <c r="T236"/>
  <c r="S236"/>
  <c r="R236"/>
  <c r="Q236"/>
  <c r="P236"/>
  <c r="AF235"/>
  <c r="AE235"/>
  <c r="AD235"/>
  <c r="AC235"/>
  <c r="AB235"/>
  <c r="AA235"/>
  <c r="Z235"/>
  <c r="Y235"/>
  <c r="X235"/>
  <c r="W235"/>
  <c r="V235"/>
  <c r="U235"/>
  <c r="T235"/>
  <c r="S235"/>
  <c r="R235"/>
  <c r="Q235"/>
  <c r="P235"/>
  <c r="AF234"/>
  <c r="AE234"/>
  <c r="AD234"/>
  <c r="AC234"/>
  <c r="AB234"/>
  <c r="AA234"/>
  <c r="Z234"/>
  <c r="Y234"/>
  <c r="X234"/>
  <c r="W234"/>
  <c r="V234"/>
  <c r="U234"/>
  <c r="T234"/>
  <c r="S234"/>
  <c r="R234"/>
  <c r="Q234"/>
  <c r="P234"/>
  <c r="AF233"/>
  <c r="AE233"/>
  <c r="AD233"/>
  <c r="AC233"/>
  <c r="AB233"/>
  <c r="AA233"/>
  <c r="Z233"/>
  <c r="Y233"/>
  <c r="X233"/>
  <c r="W233"/>
  <c r="V233"/>
  <c r="U233"/>
  <c r="T233"/>
  <c r="S233"/>
  <c r="R233"/>
  <c r="Q233"/>
  <c r="P233"/>
  <c r="AF232"/>
  <c r="AE232"/>
  <c r="AD232"/>
  <c r="AC232"/>
  <c r="AB232"/>
  <c r="AA232"/>
  <c r="Z232"/>
  <c r="Y232"/>
  <c r="X232"/>
  <c r="W232"/>
  <c r="V232"/>
  <c r="U232"/>
  <c r="T232"/>
  <c r="S232"/>
  <c r="R232"/>
  <c r="Q232"/>
  <c r="P232"/>
  <c r="AF231"/>
  <c r="AE231"/>
  <c r="AD231"/>
  <c r="AC231"/>
  <c r="AB231"/>
  <c r="AA231"/>
  <c r="Z231"/>
  <c r="Y231"/>
  <c r="X231"/>
  <c r="W231"/>
  <c r="V231"/>
  <c r="U231"/>
  <c r="T231"/>
  <c r="S231"/>
  <c r="R231"/>
  <c r="Q231"/>
  <c r="P231"/>
  <c r="AF230"/>
  <c r="AE230"/>
  <c r="AD230"/>
  <c r="AC230"/>
  <c r="AB230"/>
  <c r="AA230"/>
  <c r="Z230"/>
  <c r="Y230"/>
  <c r="X230"/>
  <c r="W230"/>
  <c r="V230"/>
  <c r="U230"/>
  <c r="T230"/>
  <c r="S230"/>
  <c r="R230"/>
  <c r="Q230"/>
  <c r="P230"/>
  <c r="AF229"/>
  <c r="AE229"/>
  <c r="AD229"/>
  <c r="AC229"/>
  <c r="AB229"/>
  <c r="AA229"/>
  <c r="Z229"/>
  <c r="Y229"/>
  <c r="X229"/>
  <c r="W229"/>
  <c r="V229"/>
  <c r="U229"/>
  <c r="T229"/>
  <c r="S229"/>
  <c r="R229"/>
  <c r="Q229"/>
  <c r="P229"/>
  <c r="AF228"/>
  <c r="AE228"/>
  <c r="AD228"/>
  <c r="AC228"/>
  <c r="AB228"/>
  <c r="AA228"/>
  <c r="Z228"/>
  <c r="Y228"/>
  <c r="X228"/>
  <c r="W228"/>
  <c r="V228"/>
  <c r="U228"/>
  <c r="T228"/>
  <c r="S228"/>
  <c r="R228"/>
  <c r="Q228"/>
  <c r="P228"/>
  <c r="AF227"/>
  <c r="AE227"/>
  <c r="AD227"/>
  <c r="AC227"/>
  <c r="AB227"/>
  <c r="AA227"/>
  <c r="Z227"/>
  <c r="Y227"/>
  <c r="X227"/>
  <c r="W227"/>
  <c r="V227"/>
  <c r="U227"/>
  <c r="T227"/>
  <c r="S227"/>
  <c r="R227"/>
  <c r="Q227"/>
  <c r="P227"/>
  <c r="AF226"/>
  <c r="AE226"/>
  <c r="AD226"/>
  <c r="AC226"/>
  <c r="AB226"/>
  <c r="AA226"/>
  <c r="Z226"/>
  <c r="Y226"/>
  <c r="X226"/>
  <c r="W226"/>
  <c r="V226"/>
  <c r="U226"/>
  <c r="T226"/>
  <c r="S226"/>
  <c r="R226"/>
  <c r="Q226"/>
  <c r="P226"/>
  <c r="AF225"/>
  <c r="AE225"/>
  <c r="AD225"/>
  <c r="AC225"/>
  <c r="AB225"/>
  <c r="AA225"/>
  <c r="Z225"/>
  <c r="Y225"/>
  <c r="X225"/>
  <c r="W225"/>
  <c r="V225"/>
  <c r="U225"/>
  <c r="T225"/>
  <c r="S225"/>
  <c r="R225"/>
  <c r="Q225"/>
  <c r="P225"/>
  <c r="AF224"/>
  <c r="AE224"/>
  <c r="AD224"/>
  <c r="AC224"/>
  <c r="AB224"/>
  <c r="AA224"/>
  <c r="Z224"/>
  <c r="Y224"/>
  <c r="X224"/>
  <c r="W224"/>
  <c r="V224"/>
  <c r="U224"/>
  <c r="T224"/>
  <c r="S224"/>
  <c r="R224"/>
  <c r="Q224"/>
  <c r="P224"/>
  <c r="AF223"/>
  <c r="AE223"/>
  <c r="AD223"/>
  <c r="AC223"/>
  <c r="AB223"/>
  <c r="AA223"/>
  <c r="Z223"/>
  <c r="Y223"/>
  <c r="X223"/>
  <c r="W223"/>
  <c r="V223"/>
  <c r="U223"/>
  <c r="T223"/>
  <c r="S223"/>
  <c r="R223"/>
  <c r="Q223"/>
  <c r="P223"/>
  <c r="AF222"/>
  <c r="AE222"/>
  <c r="AD222"/>
  <c r="AC222"/>
  <c r="AB222"/>
  <c r="AA222"/>
  <c r="Z222"/>
  <c r="Y222"/>
  <c r="X222"/>
  <c r="W222"/>
  <c r="V222"/>
  <c r="U222"/>
  <c r="T222"/>
  <c r="S222"/>
  <c r="R222"/>
  <c r="Q222"/>
  <c r="P222"/>
  <c r="AF221"/>
  <c r="AE221"/>
  <c r="AD221"/>
  <c r="AC221"/>
  <c r="AB221"/>
  <c r="AA221"/>
  <c r="Z221"/>
  <c r="Y221"/>
  <c r="X221"/>
  <c r="W221"/>
  <c r="V221"/>
  <c r="U221"/>
  <c r="T221"/>
  <c r="S221"/>
  <c r="R221"/>
  <c r="Q221"/>
  <c r="P221"/>
  <c r="AF220"/>
  <c r="AE220"/>
  <c r="AD220"/>
  <c r="AC220"/>
  <c r="AB220"/>
  <c r="AA220"/>
  <c r="Z220"/>
  <c r="Y220"/>
  <c r="X220"/>
  <c r="W220"/>
  <c r="V220"/>
  <c r="U220"/>
  <c r="T220"/>
  <c r="S220"/>
  <c r="R220"/>
  <c r="Q220"/>
  <c r="P220"/>
  <c r="AF219"/>
  <c r="AE219"/>
  <c r="AD219"/>
  <c r="AC219"/>
  <c r="AB219"/>
  <c r="AA219"/>
  <c r="Z219"/>
  <c r="Y219"/>
  <c r="X219"/>
  <c r="W219"/>
  <c r="V219"/>
  <c r="U219"/>
  <c r="T219"/>
  <c r="S219"/>
  <c r="R219"/>
  <c r="Q219"/>
  <c r="P219"/>
  <c r="AF218"/>
  <c r="AE218"/>
  <c r="AD218"/>
  <c r="AC218"/>
  <c r="AB218"/>
  <c r="AA218"/>
  <c r="Z218"/>
  <c r="Y218"/>
  <c r="X218"/>
  <c r="W218"/>
  <c r="V218"/>
  <c r="U218"/>
  <c r="T218"/>
  <c r="S218"/>
  <c r="R218"/>
  <c r="Q218"/>
  <c r="P218"/>
  <c r="AF217"/>
  <c r="AE217"/>
  <c r="AD217"/>
  <c r="AC217"/>
  <c r="AB217"/>
  <c r="AA217"/>
  <c r="Z217"/>
  <c r="Y217"/>
  <c r="X217"/>
  <c r="W217"/>
  <c r="V217"/>
  <c r="U217"/>
  <c r="T217"/>
  <c r="S217"/>
  <c r="R217"/>
  <c r="Q217"/>
  <c r="P217"/>
  <c r="AF216"/>
  <c r="AE216"/>
  <c r="AD216"/>
  <c r="AC216"/>
  <c r="AB216"/>
  <c r="AA216"/>
  <c r="Z216"/>
  <c r="Y216"/>
  <c r="X216"/>
  <c r="W216"/>
  <c r="V216"/>
  <c r="U216"/>
  <c r="T216"/>
  <c r="S216"/>
  <c r="R216"/>
  <c r="Q216"/>
  <c r="P216"/>
  <c r="AF215"/>
  <c r="AE215"/>
  <c r="AD215"/>
  <c r="AC215"/>
  <c r="AB215"/>
  <c r="AA215"/>
  <c r="Z215"/>
  <c r="Y215"/>
  <c r="X215"/>
  <c r="W215"/>
  <c r="V215"/>
  <c r="U215"/>
  <c r="T215"/>
  <c r="S215"/>
  <c r="R215"/>
  <c r="Q215"/>
  <c r="P215"/>
  <c r="AF214"/>
  <c r="AE214"/>
  <c r="AD214"/>
  <c r="AC214"/>
  <c r="AB214"/>
  <c r="AA214"/>
  <c r="Z214"/>
  <c r="Y214"/>
  <c r="X214"/>
  <c r="W214"/>
  <c r="V214"/>
  <c r="U214"/>
  <c r="T214"/>
  <c r="S214"/>
  <c r="R214"/>
  <c r="Q214"/>
  <c r="P214"/>
  <c r="AF213"/>
  <c r="AE213"/>
  <c r="AD213"/>
  <c r="AC213"/>
  <c r="AB213"/>
  <c r="AA213"/>
  <c r="Z213"/>
  <c r="Y213"/>
  <c r="X213"/>
  <c r="W213"/>
  <c r="V213"/>
  <c r="U213"/>
  <c r="T213"/>
  <c r="S213"/>
  <c r="R213"/>
  <c r="Q213"/>
  <c r="P213"/>
  <c r="AF212"/>
  <c r="AE212"/>
  <c r="AD212"/>
  <c r="AC212"/>
  <c r="AB212"/>
  <c r="AA212"/>
  <c r="Z212"/>
  <c r="Y212"/>
  <c r="X212"/>
  <c r="W212"/>
  <c r="V212"/>
  <c r="U212"/>
  <c r="T212"/>
  <c r="S212"/>
  <c r="R212"/>
  <c r="Q212"/>
  <c r="P212"/>
  <c r="AF211"/>
  <c r="AE211"/>
  <c r="AD211"/>
  <c r="AC211"/>
  <c r="AB211"/>
  <c r="AA211"/>
  <c r="Z211"/>
  <c r="Y211"/>
  <c r="X211"/>
  <c r="W211"/>
  <c r="V211"/>
  <c r="U211"/>
  <c r="T211"/>
  <c r="S211"/>
  <c r="R211"/>
  <c r="Q211"/>
  <c r="P211"/>
  <c r="AF210"/>
  <c r="AE210"/>
  <c r="AD210"/>
  <c r="AC210"/>
  <c r="AB210"/>
  <c r="AA210"/>
  <c r="Z210"/>
  <c r="Y210"/>
  <c r="X210"/>
  <c r="W210"/>
  <c r="V210"/>
  <c r="U210"/>
  <c r="T210"/>
  <c r="S210"/>
  <c r="R210"/>
  <c r="Q210"/>
  <c r="P210"/>
  <c r="AF209"/>
  <c r="AE209"/>
  <c r="AD209"/>
  <c r="AC209"/>
  <c r="AB209"/>
  <c r="AA209"/>
  <c r="Z209"/>
  <c r="Y209"/>
  <c r="X209"/>
  <c r="W209"/>
  <c r="V209"/>
  <c r="U209"/>
  <c r="T209"/>
  <c r="S209"/>
  <c r="R209"/>
  <c r="Q209"/>
  <c r="P209"/>
  <c r="AF208"/>
  <c r="AE208"/>
  <c r="AD208"/>
  <c r="AC208"/>
  <c r="AB208"/>
  <c r="AA208"/>
  <c r="Z208"/>
  <c r="Y208"/>
  <c r="X208"/>
  <c r="W208"/>
  <c r="V208"/>
  <c r="U208"/>
  <c r="T208"/>
  <c r="S208"/>
  <c r="R208"/>
  <c r="Q208"/>
  <c r="P208"/>
  <c r="AF207"/>
  <c r="AE207"/>
  <c r="AD207"/>
  <c r="AC207"/>
  <c r="AB207"/>
  <c r="AA207"/>
  <c r="Z207"/>
  <c r="Y207"/>
  <c r="X207"/>
  <c r="W207"/>
  <c r="V207"/>
  <c r="U207"/>
  <c r="T207"/>
  <c r="S207"/>
  <c r="R207"/>
  <c r="Q207"/>
  <c r="P207"/>
  <c r="AF206"/>
  <c r="AE206"/>
  <c r="AD206"/>
  <c r="AC206"/>
  <c r="AB206"/>
  <c r="AA206"/>
  <c r="Z206"/>
  <c r="Y206"/>
  <c r="X206"/>
  <c r="W206"/>
  <c r="V206"/>
  <c r="U206"/>
  <c r="T206"/>
  <c r="S206"/>
  <c r="R206"/>
  <c r="Q206"/>
  <c r="P206"/>
  <c r="AF205"/>
  <c r="AE205"/>
  <c r="AD205"/>
  <c r="AC205"/>
  <c r="AB205"/>
  <c r="AA205"/>
  <c r="Z205"/>
  <c r="Y205"/>
  <c r="X205"/>
  <c r="W205"/>
  <c r="V205"/>
  <c r="U205"/>
  <c r="T205"/>
  <c r="S205"/>
  <c r="R205"/>
  <c r="Q205"/>
  <c r="P205"/>
  <c r="AF204"/>
  <c r="AE204"/>
  <c r="AD204"/>
  <c r="AC204"/>
  <c r="AB204"/>
  <c r="AA204"/>
  <c r="Z204"/>
  <c r="Y204"/>
  <c r="X204"/>
  <c r="W204"/>
  <c r="V204"/>
  <c r="U204"/>
  <c r="T204"/>
  <c r="S204"/>
  <c r="R204"/>
  <c r="Q204"/>
  <c r="P204"/>
  <c r="AF203"/>
  <c r="AE203"/>
  <c r="AD203"/>
  <c r="AC203"/>
  <c r="AB203"/>
  <c r="AA203"/>
  <c r="Z203"/>
  <c r="Y203"/>
  <c r="X203"/>
  <c r="W203"/>
  <c r="V203"/>
  <c r="U203"/>
  <c r="T203"/>
  <c r="S203"/>
  <c r="R203"/>
  <c r="Q203"/>
  <c r="P203"/>
  <c r="AF202"/>
  <c r="AE202"/>
  <c r="AD202"/>
  <c r="AC202"/>
  <c r="AB202"/>
  <c r="AA202"/>
  <c r="Z202"/>
  <c r="Y202"/>
  <c r="X202"/>
  <c r="W202"/>
  <c r="V202"/>
  <c r="U202"/>
  <c r="T202"/>
  <c r="S202"/>
  <c r="R202"/>
  <c r="Q202"/>
  <c r="P202"/>
  <c r="AF201"/>
  <c r="AE201"/>
  <c r="AD201"/>
  <c r="AC201"/>
  <c r="AB201"/>
  <c r="AA201"/>
  <c r="Z201"/>
  <c r="Y201"/>
  <c r="X201"/>
  <c r="W201"/>
  <c r="V201"/>
  <c r="U201"/>
  <c r="T201"/>
  <c r="S201"/>
  <c r="R201"/>
  <c r="Q201"/>
  <c r="P201"/>
  <c r="AF200"/>
  <c r="AE200"/>
  <c r="AD200"/>
  <c r="AC200"/>
  <c r="AB200"/>
  <c r="AA200"/>
  <c r="Z200"/>
  <c r="Y200"/>
  <c r="X200"/>
  <c r="W200"/>
  <c r="V200"/>
  <c r="U200"/>
  <c r="T200"/>
  <c r="S200"/>
  <c r="R200"/>
  <c r="Q200"/>
  <c r="P200"/>
  <c r="AF199"/>
  <c r="AE199"/>
  <c r="AD199"/>
  <c r="AC199"/>
  <c r="AB199"/>
  <c r="AA199"/>
  <c r="Z199"/>
  <c r="Y199"/>
  <c r="X199"/>
  <c r="W199"/>
  <c r="V199"/>
  <c r="U199"/>
  <c r="T199"/>
  <c r="S199"/>
  <c r="R199"/>
  <c r="Q199"/>
  <c r="P199"/>
  <c r="AF198"/>
  <c r="AE198"/>
  <c r="AD198"/>
  <c r="AC198"/>
  <c r="AB198"/>
  <c r="AA198"/>
  <c r="Z198"/>
  <c r="Y198"/>
  <c r="X198"/>
  <c r="W198"/>
  <c r="V198"/>
  <c r="U198"/>
  <c r="T198"/>
  <c r="S198"/>
  <c r="R198"/>
  <c r="Q198"/>
  <c r="P198"/>
  <c r="AF197"/>
  <c r="AE197"/>
  <c r="AD197"/>
  <c r="AC197"/>
  <c r="AB197"/>
  <c r="AA197"/>
  <c r="Z197"/>
  <c r="Y197"/>
  <c r="X197"/>
  <c r="W197"/>
  <c r="V197"/>
  <c r="U197"/>
  <c r="T197"/>
  <c r="S197"/>
  <c r="R197"/>
  <c r="Q197"/>
  <c r="P197"/>
  <c r="AF196"/>
  <c r="AE196"/>
  <c r="AD196"/>
  <c r="AC196"/>
  <c r="AB196"/>
  <c r="AA196"/>
  <c r="Z196"/>
  <c r="Y196"/>
  <c r="X196"/>
  <c r="W196"/>
  <c r="V196"/>
  <c r="U196"/>
  <c r="T196"/>
  <c r="S196"/>
  <c r="R196"/>
  <c r="Q196"/>
  <c r="P196"/>
  <c r="AF195"/>
  <c r="AE195"/>
  <c r="AD195"/>
  <c r="AC195"/>
  <c r="AB195"/>
  <c r="AA195"/>
  <c r="Z195"/>
  <c r="Y195"/>
  <c r="X195"/>
  <c r="W195"/>
  <c r="V195"/>
  <c r="U195"/>
  <c r="T195"/>
  <c r="S195"/>
  <c r="R195"/>
  <c r="Q195"/>
  <c r="P195"/>
  <c r="AF194"/>
  <c r="AE194"/>
  <c r="AD194"/>
  <c r="AC194"/>
  <c r="AB194"/>
  <c r="AA194"/>
  <c r="Z194"/>
  <c r="Y194"/>
  <c r="X194"/>
  <c r="W194"/>
  <c r="V194"/>
  <c r="U194"/>
  <c r="T194"/>
  <c r="S194"/>
  <c r="R194"/>
  <c r="Q194"/>
  <c r="P194"/>
  <c r="AF193"/>
  <c r="AE193"/>
  <c r="AD193"/>
  <c r="AC193"/>
  <c r="AB193"/>
  <c r="AA193"/>
  <c r="Z193"/>
  <c r="Y193"/>
  <c r="X193"/>
  <c r="W193"/>
  <c r="V193"/>
  <c r="U193"/>
  <c r="T193"/>
  <c r="S193"/>
  <c r="R193"/>
  <c r="Q193"/>
  <c r="P193"/>
  <c r="AF192"/>
  <c r="AE192"/>
  <c r="AD192"/>
  <c r="AC192"/>
  <c r="AB192"/>
  <c r="AA192"/>
  <c r="Z192"/>
  <c r="Y192"/>
  <c r="X192"/>
  <c r="W192"/>
  <c r="V192"/>
  <c r="U192"/>
  <c r="T192"/>
  <c r="S192"/>
  <c r="R192"/>
  <c r="Q192"/>
  <c r="P192"/>
  <c r="AF191"/>
  <c r="AE191"/>
  <c r="AD191"/>
  <c r="AC191"/>
  <c r="AB191"/>
  <c r="AA191"/>
  <c r="Z191"/>
  <c r="Y191"/>
  <c r="X191"/>
  <c r="W191"/>
  <c r="V191"/>
  <c r="U191"/>
  <c r="T191"/>
  <c r="S191"/>
  <c r="R191"/>
  <c r="Q191"/>
  <c r="P191"/>
  <c r="AF190"/>
  <c r="AE190"/>
  <c r="AD190"/>
  <c r="AC190"/>
  <c r="AB190"/>
  <c r="AA190"/>
  <c r="Z190"/>
  <c r="Y190"/>
  <c r="X190"/>
  <c r="W190"/>
  <c r="V190"/>
  <c r="U190"/>
  <c r="T190"/>
  <c r="S190"/>
  <c r="R190"/>
  <c r="Q190"/>
  <c r="P190"/>
  <c r="AF189"/>
  <c r="AE189"/>
  <c r="AD189"/>
  <c r="AC189"/>
  <c r="AB189"/>
  <c r="AA189"/>
  <c r="Z189"/>
  <c r="Y189"/>
  <c r="X189"/>
  <c r="W189"/>
  <c r="V189"/>
  <c r="U189"/>
  <c r="T189"/>
  <c r="S189"/>
  <c r="R189"/>
  <c r="Q189"/>
  <c r="P189"/>
  <c r="AF188"/>
  <c r="AE188"/>
  <c r="AD188"/>
  <c r="AC188"/>
  <c r="AB188"/>
  <c r="AA188"/>
  <c r="Z188"/>
  <c r="Y188"/>
  <c r="X188"/>
  <c r="W188"/>
  <c r="V188"/>
  <c r="U188"/>
  <c r="T188"/>
  <c r="S188"/>
  <c r="R188"/>
  <c r="Q188"/>
  <c r="P188"/>
  <c r="AF187"/>
  <c r="AE187"/>
  <c r="AD187"/>
  <c r="AC187"/>
  <c r="AB187"/>
  <c r="AA187"/>
  <c r="Z187"/>
  <c r="Y187"/>
  <c r="X187"/>
  <c r="W187"/>
  <c r="V187"/>
  <c r="U187"/>
  <c r="T187"/>
  <c r="S187"/>
  <c r="R187"/>
  <c r="Q187"/>
  <c r="P187"/>
  <c r="AF186"/>
  <c r="AE186"/>
  <c r="AD186"/>
  <c r="AC186"/>
  <c r="AB186"/>
  <c r="AA186"/>
  <c r="Z186"/>
  <c r="Y186"/>
  <c r="X186"/>
  <c r="W186"/>
  <c r="V186"/>
  <c r="U186"/>
  <c r="T186"/>
  <c r="S186"/>
  <c r="R186"/>
  <c r="Q186"/>
  <c r="P186"/>
  <c r="AF185"/>
  <c r="AE185"/>
  <c r="AD185"/>
  <c r="AC185"/>
  <c r="AB185"/>
  <c r="AA185"/>
  <c r="Z185"/>
  <c r="Y185"/>
  <c r="X185"/>
  <c r="W185"/>
  <c r="V185"/>
  <c r="U185"/>
  <c r="T185"/>
  <c r="S185"/>
  <c r="R185"/>
  <c r="Q185"/>
  <c r="P185"/>
  <c r="AF184"/>
  <c r="AE184"/>
  <c r="AD184"/>
  <c r="AC184"/>
  <c r="AB184"/>
  <c r="AA184"/>
  <c r="Z184"/>
  <c r="Y184"/>
  <c r="X184"/>
  <c r="W184"/>
  <c r="V184"/>
  <c r="U184"/>
  <c r="T184"/>
  <c r="S184"/>
  <c r="R184"/>
  <c r="Q184"/>
  <c r="P184"/>
  <c r="AF183"/>
  <c r="AE183"/>
  <c r="AD183"/>
  <c r="AC183"/>
  <c r="AB183"/>
  <c r="AA183"/>
  <c r="Z183"/>
  <c r="Y183"/>
  <c r="X183"/>
  <c r="W183"/>
  <c r="V183"/>
  <c r="U183"/>
  <c r="T183"/>
  <c r="S183"/>
  <c r="R183"/>
  <c r="Q183"/>
  <c r="P183"/>
  <c r="AF182"/>
  <c r="AE182"/>
  <c r="AD182"/>
  <c r="AC182"/>
  <c r="AB182"/>
  <c r="AA182"/>
  <c r="Z182"/>
  <c r="Y182"/>
  <c r="X182"/>
  <c r="W182"/>
  <c r="V182"/>
  <c r="U182"/>
  <c r="T182"/>
  <c r="S182"/>
  <c r="R182"/>
  <c r="Q182"/>
  <c r="P182"/>
  <c r="AF181"/>
  <c r="AE181"/>
  <c r="AD181"/>
  <c r="AC181"/>
  <c r="AB181"/>
  <c r="AA181"/>
  <c r="Z181"/>
  <c r="Y181"/>
  <c r="X181"/>
  <c r="W181"/>
  <c r="V181"/>
  <c r="U181"/>
  <c r="T181"/>
  <c r="S181"/>
  <c r="R181"/>
  <c r="Q181"/>
  <c r="P181"/>
  <c r="AF180"/>
  <c r="AE180"/>
  <c r="AD180"/>
  <c r="AC180"/>
  <c r="AB180"/>
  <c r="AA180"/>
  <c r="Z180"/>
  <c r="Y180"/>
  <c r="X180"/>
  <c r="W180"/>
  <c r="V180"/>
  <c r="U180"/>
  <c r="T180"/>
  <c r="S180"/>
  <c r="R180"/>
  <c r="Q180"/>
  <c r="P180"/>
  <c r="AF179"/>
  <c r="AE179"/>
  <c r="AD179"/>
  <c r="AC179"/>
  <c r="AB179"/>
  <c r="AA179"/>
  <c r="Z179"/>
  <c r="Y179"/>
  <c r="X179"/>
  <c r="W179"/>
  <c r="V179"/>
  <c r="U179"/>
  <c r="T179"/>
  <c r="S179"/>
  <c r="R179"/>
  <c r="Q179"/>
  <c r="P179"/>
  <c r="AF178"/>
  <c r="AE178"/>
  <c r="AD178"/>
  <c r="AC178"/>
  <c r="AB178"/>
  <c r="AA178"/>
  <c r="Z178"/>
  <c r="Y178"/>
  <c r="X178"/>
  <c r="W178"/>
  <c r="V178"/>
  <c r="U178"/>
  <c r="T178"/>
  <c r="S178"/>
  <c r="R178"/>
  <c r="Q178"/>
  <c r="P178"/>
  <c r="AF177"/>
  <c r="AE177"/>
  <c r="AD177"/>
  <c r="AC177"/>
  <c r="AB177"/>
  <c r="AA177"/>
  <c r="Z177"/>
  <c r="Y177"/>
  <c r="X177"/>
  <c r="W177"/>
  <c r="V177"/>
  <c r="U177"/>
  <c r="T177"/>
  <c r="S177"/>
  <c r="R177"/>
  <c r="Q177"/>
  <c r="P177"/>
  <c r="AF176"/>
  <c r="AE176"/>
  <c r="AD176"/>
  <c r="AC176"/>
  <c r="AB176"/>
  <c r="AA176"/>
  <c r="Z176"/>
  <c r="Y176"/>
  <c r="X176"/>
  <c r="W176"/>
  <c r="V176"/>
  <c r="U176"/>
  <c r="T176"/>
  <c r="S176"/>
  <c r="R176"/>
  <c r="Q176"/>
  <c r="P176"/>
  <c r="AF175"/>
  <c r="AE175"/>
  <c r="AD175"/>
  <c r="AC175"/>
  <c r="AB175"/>
  <c r="AA175"/>
  <c r="Z175"/>
  <c r="Y175"/>
  <c r="X175"/>
  <c r="W175"/>
  <c r="V175"/>
  <c r="U175"/>
  <c r="T175"/>
  <c r="S175"/>
  <c r="R175"/>
  <c r="Q175"/>
  <c r="P175"/>
  <c r="AF174"/>
  <c r="AE174"/>
  <c r="AD174"/>
  <c r="AC174"/>
  <c r="AB174"/>
  <c r="AA174"/>
  <c r="Z174"/>
  <c r="Y174"/>
  <c r="X174"/>
  <c r="W174"/>
  <c r="V174"/>
  <c r="U174"/>
  <c r="T174"/>
  <c r="S174"/>
  <c r="R174"/>
  <c r="Q174"/>
  <c r="P174"/>
  <c r="AF173"/>
  <c r="AE173"/>
  <c r="AD173"/>
  <c r="AC173"/>
  <c r="AB173"/>
  <c r="AA173"/>
  <c r="Z173"/>
  <c r="Y173"/>
  <c r="X173"/>
  <c r="W173"/>
  <c r="V173"/>
  <c r="U173"/>
  <c r="T173"/>
  <c r="S173"/>
  <c r="R173"/>
  <c r="Q173"/>
  <c r="P173"/>
  <c r="AF172"/>
  <c r="AE172"/>
  <c r="AD172"/>
  <c r="AC172"/>
  <c r="AB172"/>
  <c r="AA172"/>
  <c r="Z172"/>
  <c r="Y172"/>
  <c r="X172"/>
  <c r="W172"/>
  <c r="V172"/>
  <c r="U172"/>
  <c r="T172"/>
  <c r="S172"/>
  <c r="R172"/>
  <c r="Q172"/>
  <c r="P172"/>
  <c r="AF171"/>
  <c r="AE171"/>
  <c r="AD171"/>
  <c r="AC171"/>
  <c r="AB171"/>
  <c r="AA171"/>
  <c r="Z171"/>
  <c r="Y171"/>
  <c r="X171"/>
  <c r="W171"/>
  <c r="V171"/>
  <c r="U171"/>
  <c r="T171"/>
  <c r="S171"/>
  <c r="R171"/>
  <c r="Q171"/>
  <c r="P171"/>
  <c r="AF170"/>
  <c r="AE170"/>
  <c r="AD170"/>
  <c r="AC170"/>
  <c r="AB170"/>
  <c r="AA170"/>
  <c r="Z170"/>
  <c r="Y170"/>
  <c r="X170"/>
  <c r="W170"/>
  <c r="V170"/>
  <c r="U170"/>
  <c r="T170"/>
  <c r="S170"/>
  <c r="R170"/>
  <c r="Q170"/>
  <c r="P170"/>
  <c r="AF169"/>
  <c r="AE169"/>
  <c r="AD169"/>
  <c r="AC169"/>
  <c r="AB169"/>
  <c r="AA169"/>
  <c r="Z169"/>
  <c r="Y169"/>
  <c r="X169"/>
  <c r="W169"/>
  <c r="V169"/>
  <c r="U169"/>
  <c r="T169"/>
  <c r="S169"/>
  <c r="R169"/>
  <c r="Q169"/>
  <c r="P169"/>
  <c r="AF168"/>
  <c r="AE168"/>
  <c r="AD168"/>
  <c r="AC168"/>
  <c r="AB168"/>
  <c r="AA168"/>
  <c r="Z168"/>
  <c r="Y168"/>
  <c r="X168"/>
  <c r="W168"/>
  <c r="V168"/>
  <c r="U168"/>
  <c r="T168"/>
  <c r="S168"/>
  <c r="R168"/>
  <c r="Q168"/>
  <c r="P168"/>
  <c r="AF167"/>
  <c r="AE167"/>
  <c r="AD167"/>
  <c r="AC167"/>
  <c r="AB167"/>
  <c r="AA167"/>
  <c r="Z167"/>
  <c r="Y167"/>
  <c r="X167"/>
  <c r="W167"/>
  <c r="V167"/>
  <c r="U167"/>
  <c r="T167"/>
  <c r="S167"/>
  <c r="R167"/>
  <c r="Q167"/>
  <c r="P167"/>
  <c r="AF166"/>
  <c r="AE166"/>
  <c r="AD166"/>
  <c r="AC166"/>
  <c r="AB166"/>
  <c r="AA166"/>
  <c r="Z166"/>
  <c r="Y166"/>
  <c r="X166"/>
  <c r="W166"/>
  <c r="V166"/>
  <c r="U166"/>
  <c r="T166"/>
  <c r="S166"/>
  <c r="R166"/>
  <c r="Q166"/>
  <c r="P166"/>
  <c r="AF165"/>
  <c r="AE165"/>
  <c r="AD165"/>
  <c r="AC165"/>
  <c r="AB165"/>
  <c r="AA165"/>
  <c r="Z165"/>
  <c r="Y165"/>
  <c r="X165"/>
  <c r="W165"/>
  <c r="V165"/>
  <c r="U165"/>
  <c r="T165"/>
  <c r="S165"/>
  <c r="R165"/>
  <c r="Q165"/>
  <c r="P165"/>
  <c r="AF164"/>
  <c r="AE164"/>
  <c r="AD164"/>
  <c r="AC164"/>
  <c r="AB164"/>
  <c r="AA164"/>
  <c r="Z164"/>
  <c r="Y164"/>
  <c r="X164"/>
  <c r="W164"/>
  <c r="V164"/>
  <c r="U164"/>
  <c r="T164"/>
  <c r="S164"/>
  <c r="R164"/>
  <c r="Q164"/>
  <c r="P164"/>
  <c r="AF163"/>
  <c r="AE163"/>
  <c r="AD163"/>
  <c r="AC163"/>
  <c r="AB163"/>
  <c r="AA163"/>
  <c r="Z163"/>
  <c r="Y163"/>
  <c r="X163"/>
  <c r="W163"/>
  <c r="V163"/>
  <c r="U163"/>
  <c r="T163"/>
  <c r="S163"/>
  <c r="R163"/>
  <c r="Q163"/>
  <c r="P163"/>
  <c r="AF162"/>
  <c r="AE162"/>
  <c r="AD162"/>
  <c r="AC162"/>
  <c r="AB162"/>
  <c r="AA162"/>
  <c r="Z162"/>
  <c r="Y162"/>
  <c r="X162"/>
  <c r="W162"/>
  <c r="V162"/>
  <c r="U162"/>
  <c r="T162"/>
  <c r="S162"/>
  <c r="R162"/>
  <c r="Q162"/>
  <c r="P162"/>
  <c r="AF161"/>
  <c r="AE161"/>
  <c r="AD161"/>
  <c r="AC161"/>
  <c r="AB161"/>
  <c r="AA161"/>
  <c r="Z161"/>
  <c r="Y161"/>
  <c r="X161"/>
  <c r="W161"/>
  <c r="V161"/>
  <c r="U161"/>
  <c r="T161"/>
  <c r="S161"/>
  <c r="R161"/>
  <c r="Q161"/>
  <c r="P161"/>
  <c r="AF160"/>
  <c r="AE160"/>
  <c r="AD160"/>
  <c r="AC160"/>
  <c r="AB160"/>
  <c r="AA160"/>
  <c r="Z160"/>
  <c r="Y160"/>
  <c r="X160"/>
  <c r="W160"/>
  <c r="V160"/>
  <c r="U160"/>
  <c r="T160"/>
  <c r="S160"/>
  <c r="R160"/>
  <c r="Q160"/>
  <c r="P160"/>
  <c r="AF159"/>
  <c r="AE159"/>
  <c r="AD159"/>
  <c r="AC159"/>
  <c r="AB159"/>
  <c r="AA159"/>
  <c r="Z159"/>
  <c r="Y159"/>
  <c r="X159"/>
  <c r="W159"/>
  <c r="V159"/>
  <c r="U159"/>
  <c r="T159"/>
  <c r="S159"/>
  <c r="R159"/>
  <c r="Q159"/>
  <c r="P159"/>
  <c r="AF158"/>
  <c r="AE158"/>
  <c r="AD158"/>
  <c r="AC158"/>
  <c r="AB158"/>
  <c r="AA158"/>
  <c r="Z158"/>
  <c r="Y158"/>
  <c r="X158"/>
  <c r="W158"/>
  <c r="V158"/>
  <c r="U158"/>
  <c r="T158"/>
  <c r="S158"/>
  <c r="R158"/>
  <c r="Q158"/>
  <c r="P158"/>
  <c r="AF157"/>
  <c r="AE157"/>
  <c r="AD157"/>
  <c r="AC157"/>
  <c r="AB157"/>
  <c r="AA157"/>
  <c r="Z157"/>
  <c r="Y157"/>
  <c r="X157"/>
  <c r="W157"/>
  <c r="V157"/>
  <c r="U157"/>
  <c r="T157"/>
  <c r="S157"/>
  <c r="R157"/>
  <c r="Q157"/>
  <c r="P157"/>
  <c r="AF156"/>
  <c r="AE156"/>
  <c r="AD156"/>
  <c r="AC156"/>
  <c r="AB156"/>
  <c r="AA156"/>
  <c r="Z156"/>
  <c r="Y156"/>
  <c r="X156"/>
  <c r="W156"/>
  <c r="V156"/>
  <c r="U156"/>
  <c r="T156"/>
  <c r="S156"/>
  <c r="R156"/>
  <c r="Q156"/>
  <c r="P156"/>
  <c r="AF155"/>
  <c r="AE155"/>
  <c r="AD155"/>
  <c r="AC155"/>
  <c r="AB155"/>
  <c r="AA155"/>
  <c r="Z155"/>
  <c r="Y155"/>
  <c r="X155"/>
  <c r="W155"/>
  <c r="V155"/>
  <c r="U155"/>
  <c r="T155"/>
  <c r="S155"/>
  <c r="R155"/>
  <c r="Q155"/>
  <c r="P155"/>
  <c r="AF154"/>
  <c r="AE154"/>
  <c r="AD154"/>
  <c r="AC154"/>
  <c r="AB154"/>
  <c r="AA154"/>
  <c r="Z154"/>
  <c r="Y154"/>
  <c r="X154"/>
  <c r="W154"/>
  <c r="V154"/>
  <c r="U154"/>
  <c r="T154"/>
  <c r="S154"/>
  <c r="R154"/>
  <c r="Q154"/>
  <c r="P154"/>
  <c r="AF153"/>
  <c r="AE153"/>
  <c r="AD153"/>
  <c r="AC153"/>
  <c r="AB153"/>
  <c r="AA153"/>
  <c r="Z153"/>
  <c r="Y153"/>
  <c r="X153"/>
  <c r="W153"/>
  <c r="V153"/>
  <c r="U153"/>
  <c r="T153"/>
  <c r="S153"/>
  <c r="R153"/>
  <c r="Q153"/>
  <c r="P153"/>
  <c r="AF152"/>
  <c r="AE152"/>
  <c r="AD152"/>
  <c r="AC152"/>
  <c r="AB152"/>
  <c r="AA152"/>
  <c r="Z152"/>
  <c r="Y152"/>
  <c r="X152"/>
  <c r="W152"/>
  <c r="V152"/>
  <c r="U152"/>
  <c r="T152"/>
  <c r="S152"/>
  <c r="R152"/>
  <c r="Q152"/>
  <c r="P152"/>
  <c r="AF151"/>
  <c r="AE151"/>
  <c r="AD151"/>
  <c r="AC151"/>
  <c r="AB151"/>
  <c r="AA151"/>
  <c r="Z151"/>
  <c r="Y151"/>
  <c r="X151"/>
  <c r="W151"/>
  <c r="V151"/>
  <c r="U151"/>
  <c r="T151"/>
  <c r="S151"/>
  <c r="R151"/>
  <c r="Q151"/>
  <c r="P151"/>
  <c r="AF150"/>
  <c r="AE150"/>
  <c r="AD150"/>
  <c r="AC150"/>
  <c r="AB150"/>
  <c r="AA150"/>
  <c r="Z150"/>
  <c r="Y150"/>
  <c r="X150"/>
  <c r="W150"/>
  <c r="V150"/>
  <c r="U150"/>
  <c r="T150"/>
  <c r="S150"/>
  <c r="R150"/>
  <c r="Q150"/>
  <c r="P150"/>
  <c r="AF149"/>
  <c r="AE149"/>
  <c r="AD149"/>
  <c r="AC149"/>
  <c r="AB149"/>
  <c r="AA149"/>
  <c r="Z149"/>
  <c r="Y149"/>
  <c r="X149"/>
  <c r="W149"/>
  <c r="V149"/>
  <c r="U149"/>
  <c r="T149"/>
  <c r="S149"/>
  <c r="R149"/>
  <c r="Q149"/>
  <c r="P149"/>
  <c r="AF148"/>
  <c r="AE148"/>
  <c r="AD148"/>
  <c r="AC148"/>
  <c r="AB148"/>
  <c r="AA148"/>
  <c r="Z148"/>
  <c r="Y148"/>
  <c r="X148"/>
  <c r="W148"/>
  <c r="V148"/>
  <c r="U148"/>
  <c r="T148"/>
  <c r="S148"/>
  <c r="R148"/>
  <c r="Q148"/>
  <c r="P148"/>
  <c r="AF147"/>
  <c r="AE147"/>
  <c r="AD147"/>
  <c r="AC147"/>
  <c r="AB147"/>
  <c r="AA147"/>
  <c r="Z147"/>
  <c r="Y147"/>
  <c r="X147"/>
  <c r="W147"/>
  <c r="V147"/>
  <c r="U147"/>
  <c r="T147"/>
  <c r="S147"/>
  <c r="R147"/>
  <c r="Q147"/>
  <c r="P147"/>
  <c r="AF146"/>
  <c r="AE146"/>
  <c r="AD146"/>
  <c r="AC146"/>
  <c r="AB146"/>
  <c r="AA146"/>
  <c r="Z146"/>
  <c r="Y146"/>
  <c r="X146"/>
  <c r="W146"/>
  <c r="V146"/>
  <c r="U146"/>
  <c r="T146"/>
  <c r="S146"/>
  <c r="R146"/>
  <c r="Q146"/>
  <c r="P146"/>
  <c r="AF145"/>
  <c r="AE145"/>
  <c r="AD145"/>
  <c r="AC145"/>
  <c r="AB145"/>
  <c r="AA145"/>
  <c r="Z145"/>
  <c r="Y145"/>
  <c r="X145"/>
  <c r="W145"/>
  <c r="V145"/>
  <c r="U145"/>
  <c r="T145"/>
  <c r="S145"/>
  <c r="R145"/>
  <c r="Q145"/>
  <c r="P145"/>
  <c r="AF144"/>
  <c r="AE144"/>
  <c r="AD144"/>
  <c r="AC144"/>
  <c r="AB144"/>
  <c r="AA144"/>
  <c r="Z144"/>
  <c r="Y144"/>
  <c r="X144"/>
  <c r="W144"/>
  <c r="V144"/>
  <c r="U144"/>
  <c r="T144"/>
  <c r="S144"/>
  <c r="R144"/>
  <c r="Q144"/>
  <c r="P144"/>
  <c r="AF143"/>
  <c r="AE143"/>
  <c r="AD143"/>
  <c r="AC143"/>
  <c r="AB143"/>
  <c r="AA143"/>
  <c r="Z143"/>
  <c r="Y143"/>
  <c r="X143"/>
  <c r="W143"/>
  <c r="V143"/>
  <c r="U143"/>
  <c r="T143"/>
  <c r="S143"/>
  <c r="R143"/>
  <c r="Q143"/>
  <c r="P143"/>
  <c r="AF142"/>
  <c r="AE142"/>
  <c r="AD142"/>
  <c r="AC142"/>
  <c r="AB142"/>
  <c r="AA142"/>
  <c r="Z142"/>
  <c r="Y142"/>
  <c r="X142"/>
  <c r="W142"/>
  <c r="V142"/>
  <c r="U142"/>
  <c r="T142"/>
  <c r="S142"/>
  <c r="R142"/>
  <c r="Q142"/>
  <c r="P142"/>
  <c r="AF141"/>
  <c r="AE141"/>
  <c r="AD141"/>
  <c r="AC141"/>
  <c r="AB141"/>
  <c r="AA141"/>
  <c r="Z141"/>
  <c r="Y141"/>
  <c r="X141"/>
  <c r="W141"/>
  <c r="V141"/>
  <c r="U141"/>
  <c r="T141"/>
  <c r="S141"/>
  <c r="R141"/>
  <c r="Q141"/>
  <c r="P141"/>
  <c r="AF140"/>
  <c r="AE140"/>
  <c r="AD140"/>
  <c r="AC140"/>
  <c r="AB140"/>
  <c r="AA140"/>
  <c r="Z140"/>
  <c r="Y140"/>
  <c r="X140"/>
  <c r="W140"/>
  <c r="V140"/>
  <c r="U140"/>
  <c r="T140"/>
  <c r="S140"/>
  <c r="R140"/>
  <c r="Q140"/>
  <c r="P140"/>
  <c r="AF139"/>
  <c r="AE139"/>
  <c r="AD139"/>
  <c r="AC139"/>
  <c r="AB139"/>
  <c r="AA139"/>
  <c r="Z139"/>
  <c r="Y139"/>
  <c r="X139"/>
  <c r="W139"/>
  <c r="V139"/>
  <c r="U139"/>
  <c r="T139"/>
  <c r="S139"/>
  <c r="R139"/>
  <c r="Q139"/>
  <c r="P139"/>
  <c r="AF138"/>
  <c r="AE138"/>
  <c r="AD138"/>
  <c r="AC138"/>
  <c r="AB138"/>
  <c r="AA138"/>
  <c r="Z138"/>
  <c r="Y138"/>
  <c r="X138"/>
  <c r="W138"/>
  <c r="V138"/>
  <c r="U138"/>
  <c r="T138"/>
  <c r="S138"/>
  <c r="R138"/>
  <c r="Q138"/>
  <c r="P138"/>
  <c r="AF137"/>
  <c r="AE137"/>
  <c r="AD137"/>
  <c r="AC137"/>
  <c r="AB137"/>
  <c r="AA137"/>
  <c r="Z137"/>
  <c r="Y137"/>
  <c r="X137"/>
  <c r="W137"/>
  <c r="V137"/>
  <c r="U137"/>
  <c r="T137"/>
  <c r="S137"/>
  <c r="R137"/>
  <c r="Q137"/>
  <c r="P137"/>
  <c r="AF136"/>
  <c r="AE136"/>
  <c r="AD136"/>
  <c r="AC136"/>
  <c r="AB136"/>
  <c r="AA136"/>
  <c r="Z136"/>
  <c r="Y136"/>
  <c r="X136"/>
  <c r="W136"/>
  <c r="V136"/>
  <c r="U136"/>
  <c r="T136"/>
  <c r="S136"/>
  <c r="R136"/>
  <c r="Q136"/>
  <c r="P136"/>
  <c r="AF135"/>
  <c r="AE135"/>
  <c r="AD135"/>
  <c r="AC135"/>
  <c r="AB135"/>
  <c r="AA135"/>
  <c r="Z135"/>
  <c r="Y135"/>
  <c r="X135"/>
  <c r="W135"/>
  <c r="V135"/>
  <c r="U135"/>
  <c r="T135"/>
  <c r="S135"/>
  <c r="R135"/>
  <c r="Q135"/>
  <c r="P135"/>
  <c r="AF134"/>
  <c r="AE134"/>
  <c r="AD134"/>
  <c r="AC134"/>
  <c r="AB134"/>
  <c r="AA134"/>
  <c r="Z134"/>
  <c r="Y134"/>
  <c r="X134"/>
  <c r="W134"/>
  <c r="V134"/>
  <c r="U134"/>
  <c r="T134"/>
  <c r="S134"/>
  <c r="R134"/>
  <c r="Q134"/>
  <c r="P134"/>
  <c r="AF133"/>
  <c r="AE133"/>
  <c r="AD133"/>
  <c r="AC133"/>
  <c r="AB133"/>
  <c r="AA133"/>
  <c r="Z133"/>
  <c r="Y133"/>
  <c r="X133"/>
  <c r="W133"/>
  <c r="V133"/>
  <c r="U133"/>
  <c r="T133"/>
  <c r="S133"/>
  <c r="R133"/>
  <c r="Q133"/>
  <c r="P133"/>
  <c r="AF132"/>
  <c r="AE132"/>
  <c r="AD132"/>
  <c r="AC132"/>
  <c r="AB132"/>
  <c r="AA132"/>
  <c r="Z132"/>
  <c r="Y132"/>
  <c r="X132"/>
  <c r="W132"/>
  <c r="V132"/>
  <c r="U132"/>
  <c r="T132"/>
  <c r="S132"/>
  <c r="R132"/>
  <c r="Q132"/>
  <c r="P132"/>
  <c r="AF131"/>
  <c r="AE131"/>
  <c r="AD131"/>
  <c r="AC131"/>
  <c r="AB131"/>
  <c r="AA131"/>
  <c r="Z131"/>
  <c r="Y131"/>
  <c r="X131"/>
  <c r="W131"/>
  <c r="V131"/>
  <c r="U131"/>
  <c r="T131"/>
  <c r="S131"/>
  <c r="R131"/>
  <c r="Q131"/>
  <c r="P131"/>
  <c r="AF130"/>
  <c r="AE130"/>
  <c r="AD130"/>
  <c r="AC130"/>
  <c r="AB130"/>
  <c r="AA130"/>
  <c r="Z130"/>
  <c r="Y130"/>
  <c r="X130"/>
  <c r="W130"/>
  <c r="V130"/>
  <c r="U130"/>
  <c r="T130"/>
  <c r="S130"/>
  <c r="R130"/>
  <c r="Q130"/>
  <c r="P130"/>
  <c r="AF129"/>
  <c r="AE129"/>
  <c r="AD129"/>
  <c r="AC129"/>
  <c r="AB129"/>
  <c r="AA129"/>
  <c r="Z129"/>
  <c r="Y129"/>
  <c r="X129"/>
  <c r="W129"/>
  <c r="V129"/>
  <c r="U129"/>
  <c r="T129"/>
  <c r="S129"/>
  <c r="R129"/>
  <c r="Q129"/>
  <c r="P129"/>
  <c r="AF128"/>
  <c r="AE128"/>
  <c r="AD128"/>
  <c r="AC128"/>
  <c r="AB128"/>
  <c r="AA128"/>
  <c r="Z128"/>
  <c r="Y128"/>
  <c r="X128"/>
  <c r="W128"/>
  <c r="V128"/>
  <c r="U128"/>
  <c r="T128"/>
  <c r="S128"/>
  <c r="R128"/>
  <c r="Q128"/>
  <c r="P128"/>
  <c r="AF127"/>
  <c r="AE127"/>
  <c r="AD127"/>
  <c r="AC127"/>
  <c r="AB127"/>
  <c r="AA127"/>
  <c r="Z127"/>
  <c r="Y127"/>
  <c r="X127"/>
  <c r="W127"/>
  <c r="V127"/>
  <c r="U127"/>
  <c r="T127"/>
  <c r="S127"/>
  <c r="R127"/>
  <c r="Q127"/>
  <c r="P127"/>
  <c r="AF126"/>
  <c r="AE126"/>
  <c r="AD126"/>
  <c r="AC126"/>
  <c r="AB126"/>
  <c r="AA126"/>
  <c r="Z126"/>
  <c r="Y126"/>
  <c r="X126"/>
  <c r="W126"/>
  <c r="V126"/>
  <c r="U126"/>
  <c r="T126"/>
  <c r="S126"/>
  <c r="R126"/>
  <c r="Q126"/>
  <c r="P126"/>
  <c r="AF125"/>
  <c r="AE125"/>
  <c r="AD125"/>
  <c r="AC125"/>
  <c r="AB125"/>
  <c r="AA125"/>
  <c r="Z125"/>
  <c r="Y125"/>
  <c r="X125"/>
  <c r="W125"/>
  <c r="V125"/>
  <c r="U125"/>
  <c r="T125"/>
  <c r="S125"/>
  <c r="R125"/>
  <c r="Q125"/>
  <c r="P125"/>
  <c r="AF124"/>
  <c r="AE124"/>
  <c r="AD124"/>
  <c r="AC124"/>
  <c r="AB124"/>
  <c r="AA124"/>
  <c r="Z124"/>
  <c r="Y124"/>
  <c r="X124"/>
  <c r="W124"/>
  <c r="V124"/>
  <c r="U124"/>
  <c r="T124"/>
  <c r="S124"/>
  <c r="R124"/>
  <c r="Q124"/>
  <c r="P124"/>
  <c r="AF123"/>
  <c r="AE123"/>
  <c r="AD123"/>
  <c r="AC123"/>
  <c r="AB123"/>
  <c r="AA123"/>
  <c r="Z123"/>
  <c r="Y123"/>
  <c r="X123"/>
  <c r="W123"/>
  <c r="V123"/>
  <c r="U123"/>
  <c r="T123"/>
  <c r="S123"/>
  <c r="R123"/>
  <c r="Q123"/>
  <c r="P123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AF121"/>
  <c r="AE121"/>
  <c r="AD121"/>
  <c r="AC121"/>
  <c r="AB121"/>
  <c r="AA121"/>
  <c r="Z121"/>
  <c r="Y121"/>
  <c r="X121"/>
  <c r="W121"/>
  <c r="V121"/>
  <c r="U121"/>
  <c r="T121"/>
  <c r="S121"/>
  <c r="R121"/>
  <c r="Q121"/>
  <c r="P121"/>
  <c r="AF120"/>
  <c r="AE120"/>
  <c r="AD120"/>
  <c r="AC120"/>
  <c r="AB120"/>
  <c r="AA120"/>
  <c r="Z120"/>
  <c r="Y120"/>
  <c r="X120"/>
  <c r="W120"/>
  <c r="V120"/>
  <c r="U120"/>
  <c r="T120"/>
  <c r="S120"/>
  <c r="R120"/>
  <c r="Q120"/>
  <c r="P120"/>
  <c r="AF119"/>
  <c r="AE119"/>
  <c r="AD119"/>
  <c r="AC119"/>
  <c r="AB119"/>
  <c r="AA119"/>
  <c r="Z119"/>
  <c r="Y119"/>
  <c r="X119"/>
  <c r="W119"/>
  <c r="V119"/>
  <c r="U119"/>
  <c r="T119"/>
  <c r="S119"/>
  <c r="R119"/>
  <c r="Q119"/>
  <c r="P119"/>
  <c r="AF118"/>
  <c r="AE118"/>
  <c r="AD118"/>
  <c r="AC118"/>
  <c r="AB118"/>
  <c r="AA118"/>
  <c r="Z118"/>
  <c r="Y118"/>
  <c r="X118"/>
  <c r="W118"/>
  <c r="V118"/>
  <c r="U118"/>
  <c r="T118"/>
  <c r="S118"/>
  <c r="R118"/>
  <c r="Q118"/>
  <c r="P118"/>
  <c r="AF117"/>
  <c r="AE117"/>
  <c r="AD117"/>
  <c r="AC117"/>
  <c r="AB117"/>
  <c r="AA117"/>
  <c r="Z117"/>
  <c r="Y117"/>
  <c r="X117"/>
  <c r="W117"/>
  <c r="V117"/>
  <c r="U117"/>
  <c r="T117"/>
  <c r="S117"/>
  <c r="R117"/>
  <c r="Q117"/>
  <c r="P117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AF114"/>
  <c r="AE114"/>
  <c r="AD114"/>
  <c r="AC114"/>
  <c r="AB114"/>
  <c r="AA114"/>
  <c r="Z114"/>
  <c r="Y114"/>
  <c r="X114"/>
  <c r="W114"/>
  <c r="V114"/>
  <c r="U114"/>
  <c r="T114"/>
  <c r="S114"/>
  <c r="R114"/>
  <c r="Q114"/>
  <c r="P114"/>
  <c r="AF113"/>
  <c r="AE113"/>
  <c r="AD113"/>
  <c r="AC113"/>
  <c r="AB113"/>
  <c r="AA113"/>
  <c r="Z113"/>
  <c r="Y113"/>
  <c r="X113"/>
  <c r="W113"/>
  <c r="V113"/>
  <c r="U113"/>
  <c r="T113"/>
  <c r="S113"/>
  <c r="R113"/>
  <c r="Q113"/>
  <c r="P113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AF111"/>
  <c r="AE111"/>
  <c r="AD111"/>
  <c r="AC111"/>
  <c r="AB111"/>
  <c r="AA111"/>
  <c r="Z111"/>
  <c r="Y111"/>
  <c r="X111"/>
  <c r="W111"/>
  <c r="V111"/>
  <c r="U111"/>
  <c r="T111"/>
  <c r="S111"/>
  <c r="R111"/>
  <c r="Q111"/>
  <c r="P111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AF109"/>
  <c r="AE109"/>
  <c r="AD109"/>
  <c r="AC109"/>
  <c r="AB109"/>
  <c r="AA109"/>
  <c r="Z109"/>
  <c r="Y109"/>
  <c r="X109"/>
  <c r="W109"/>
  <c r="V109"/>
  <c r="U109"/>
  <c r="T109"/>
  <c r="S109"/>
  <c r="R109"/>
  <c r="Q109"/>
  <c r="P109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AF99"/>
  <c r="AE99"/>
  <c r="AD99"/>
  <c r="AC99"/>
  <c r="AB99"/>
  <c r="AA99"/>
  <c r="Z99"/>
  <c r="Y99"/>
  <c r="X99"/>
  <c r="W99"/>
  <c r="V99"/>
  <c r="U99"/>
  <c r="T99"/>
  <c r="S99"/>
  <c r="R99"/>
  <c r="Q99"/>
  <c r="P99"/>
  <c r="AF98"/>
  <c r="AE98"/>
  <c r="AD98"/>
  <c r="AC98"/>
  <c r="AB98"/>
  <c r="AA98"/>
  <c r="Z98"/>
  <c r="Y98"/>
  <c r="X98"/>
  <c r="W98"/>
  <c r="V98"/>
  <c r="U98"/>
  <c r="T98"/>
  <c r="S98"/>
  <c r="R98"/>
  <c r="Q98"/>
  <c r="P98"/>
  <c r="AF97"/>
  <c r="AE97"/>
  <c r="AD97"/>
  <c r="AC97"/>
  <c r="AB97"/>
  <c r="AA97"/>
  <c r="Z97"/>
  <c r="Y97"/>
  <c r="X97"/>
  <c r="W97"/>
  <c r="V97"/>
  <c r="U97"/>
  <c r="T97"/>
  <c r="S97"/>
  <c r="R97"/>
  <c r="Q97"/>
  <c r="P97"/>
  <c r="AF96"/>
  <c r="AE96"/>
  <c r="AD96"/>
  <c r="AC96"/>
  <c r="AB96"/>
  <c r="AA96"/>
  <c r="Z96"/>
  <c r="Y96"/>
  <c r="X96"/>
  <c r="W96"/>
  <c r="V96"/>
  <c r="U96"/>
  <c r="T96"/>
  <c r="S96"/>
  <c r="R96"/>
  <c r="Q96"/>
  <c r="P96"/>
  <c r="AF95"/>
  <c r="AE95"/>
  <c r="AD95"/>
  <c r="AC95"/>
  <c r="AB95"/>
  <c r="AA95"/>
  <c r="Z95"/>
  <c r="Y95"/>
  <c r="X95"/>
  <c r="W95"/>
  <c r="V95"/>
  <c r="U95"/>
  <c r="T95"/>
  <c r="S95"/>
  <c r="R95"/>
  <c r="Q95"/>
  <c r="P95"/>
  <c r="AF94"/>
  <c r="AE94"/>
  <c r="AD94"/>
  <c r="AC94"/>
  <c r="AB94"/>
  <c r="AA94"/>
  <c r="Z94"/>
  <c r="Y94"/>
  <c r="X94"/>
  <c r="W94"/>
  <c r="V94"/>
  <c r="U94"/>
  <c r="T94"/>
  <c r="S94"/>
  <c r="R94"/>
  <c r="Q94"/>
  <c r="P94"/>
  <c r="AF93"/>
  <c r="AE93"/>
  <c r="AD93"/>
  <c r="AC93"/>
  <c r="AB93"/>
  <c r="AA93"/>
  <c r="Z93"/>
  <c r="Y93"/>
  <c r="X93"/>
  <c r="W93"/>
  <c r="V93"/>
  <c r="U93"/>
  <c r="T93"/>
  <c r="S93"/>
  <c r="R93"/>
  <c r="Q93"/>
  <c r="P93"/>
  <c r="AF92"/>
  <c r="AE92"/>
  <c r="AD92"/>
  <c r="AC92"/>
  <c r="AB92"/>
  <c r="AA92"/>
  <c r="Z92"/>
  <c r="Y92"/>
  <c r="X92"/>
  <c r="W92"/>
  <c r="V92"/>
  <c r="U92"/>
  <c r="T92"/>
  <c r="S92"/>
  <c r="R92"/>
  <c r="Q92"/>
  <c r="P92"/>
  <c r="AF91"/>
  <c r="AE91"/>
  <c r="AD91"/>
  <c r="AC91"/>
  <c r="AB91"/>
  <c r="AA91"/>
  <c r="Z91"/>
  <c r="Y91"/>
  <c r="X91"/>
  <c r="W91"/>
  <c r="V91"/>
  <c r="U91"/>
  <c r="T91"/>
  <c r="S91"/>
  <c r="R91"/>
  <c r="Q91"/>
  <c r="P91"/>
  <c r="AF90"/>
  <c r="AE90"/>
  <c r="AD90"/>
  <c r="AC90"/>
  <c r="AB90"/>
  <c r="AA90"/>
  <c r="Z90"/>
  <c r="Y90"/>
  <c r="X90"/>
  <c r="W90"/>
  <c r="V90"/>
  <c r="U90"/>
  <c r="T90"/>
  <c r="S90"/>
  <c r="R90"/>
  <c r="Q90"/>
  <c r="P90"/>
  <c r="AF89"/>
  <c r="AE89"/>
  <c r="AD89"/>
  <c r="AC89"/>
  <c r="AB89"/>
  <c r="AA89"/>
  <c r="Z89"/>
  <c r="Y89"/>
  <c r="X89"/>
  <c r="W89"/>
  <c r="V89"/>
  <c r="U89"/>
  <c r="T89"/>
  <c r="S89"/>
  <c r="R89"/>
  <c r="Q89"/>
  <c r="P89"/>
  <c r="AF88"/>
  <c r="AE88"/>
  <c r="AD88"/>
  <c r="AC88"/>
  <c r="AB88"/>
  <c r="AA88"/>
  <c r="Z88"/>
  <c r="Y88"/>
  <c r="X88"/>
  <c r="W88"/>
  <c r="V88"/>
  <c r="U88"/>
  <c r="T88"/>
  <c r="S88"/>
  <c r="R88"/>
  <c r="Q88"/>
  <c r="P88"/>
  <c r="AF87"/>
  <c r="AE87"/>
  <c r="AD87"/>
  <c r="AC87"/>
  <c r="AB87"/>
  <c r="AA87"/>
  <c r="Z87"/>
  <c r="Y87"/>
  <c r="X87"/>
  <c r="W87"/>
  <c r="V87"/>
  <c r="U87"/>
  <c r="T87"/>
  <c r="S87"/>
  <c r="R87"/>
  <c r="Q87"/>
  <c r="P87"/>
  <c r="AF86"/>
  <c r="AE86"/>
  <c r="AD86"/>
  <c r="AC86"/>
  <c r="AB86"/>
  <c r="AA86"/>
  <c r="Z86"/>
  <c r="Y86"/>
  <c r="X86"/>
  <c r="W86"/>
  <c r="V86"/>
  <c r="U86"/>
  <c r="T86"/>
  <c r="S86"/>
  <c r="R86"/>
  <c r="Q86"/>
  <c r="P86"/>
  <c r="AF85"/>
  <c r="AE85"/>
  <c r="AD85"/>
  <c r="AC85"/>
  <c r="AB85"/>
  <c r="AA85"/>
  <c r="Z85"/>
  <c r="Y85"/>
  <c r="X85"/>
  <c r="W85"/>
  <c r="V85"/>
  <c r="U85"/>
  <c r="T85"/>
  <c r="S85"/>
  <c r="R85"/>
  <c r="Q85"/>
  <c r="P85"/>
  <c r="AF84"/>
  <c r="AE84"/>
  <c r="AD84"/>
  <c r="AC84"/>
  <c r="AB84"/>
  <c r="AA84"/>
  <c r="Z84"/>
  <c r="Y84"/>
  <c r="X84"/>
  <c r="W84"/>
  <c r="V84"/>
  <c r="U84"/>
  <c r="T84"/>
  <c r="S84"/>
  <c r="R84"/>
  <c r="Q84"/>
  <c r="P84"/>
  <c r="AF83"/>
  <c r="AE83"/>
  <c r="AD83"/>
  <c r="AC83"/>
  <c r="AB83"/>
  <c r="AA83"/>
  <c r="Z83"/>
  <c r="Y83"/>
  <c r="X83"/>
  <c r="W83"/>
  <c r="V83"/>
  <c r="U83"/>
  <c r="T83"/>
  <c r="S83"/>
  <c r="R83"/>
  <c r="Q83"/>
  <c r="P83"/>
  <c r="AF82"/>
  <c r="AE82"/>
  <c r="AD82"/>
  <c r="AC82"/>
  <c r="AB82"/>
  <c r="AA82"/>
  <c r="Z82"/>
  <c r="Y82"/>
  <c r="X82"/>
  <c r="W82"/>
  <c r="V82"/>
  <c r="U82"/>
  <c r="T82"/>
  <c r="S82"/>
  <c r="R82"/>
  <c r="Q82"/>
  <c r="P82"/>
  <c r="AF81"/>
  <c r="AE81"/>
  <c r="AD81"/>
  <c r="AC81"/>
  <c r="AB81"/>
  <c r="AA81"/>
  <c r="Z81"/>
  <c r="Y81"/>
  <c r="X81"/>
  <c r="W81"/>
  <c r="V81"/>
  <c r="U81"/>
  <c r="T81"/>
  <c r="S81"/>
  <c r="R81"/>
  <c r="Q81"/>
  <c r="P81"/>
  <c r="AF80"/>
  <c r="AE80"/>
  <c r="AD80"/>
  <c r="AC80"/>
  <c r="AB80"/>
  <c r="AA80"/>
  <c r="Z80"/>
  <c r="Y80"/>
  <c r="X80"/>
  <c r="W80"/>
  <c r="V80"/>
  <c r="U80"/>
  <c r="T80"/>
  <c r="S80"/>
  <c r="R80"/>
  <c r="Q80"/>
  <c r="P80"/>
  <c r="AF79"/>
  <c r="AE79"/>
  <c r="AD79"/>
  <c r="AC79"/>
  <c r="AB79"/>
  <c r="AA79"/>
  <c r="Z79"/>
  <c r="Y79"/>
  <c r="X79"/>
  <c r="W79"/>
  <c r="V79"/>
  <c r="U79"/>
  <c r="T79"/>
  <c r="S79"/>
  <c r="R79"/>
  <c r="Q79"/>
  <c r="P79"/>
  <c r="AF78"/>
  <c r="AE78"/>
  <c r="AD78"/>
  <c r="AC78"/>
  <c r="AB78"/>
  <c r="AA78"/>
  <c r="Z78"/>
  <c r="Y78"/>
  <c r="X78"/>
  <c r="W78"/>
  <c r="V78"/>
  <c r="U78"/>
  <c r="T78"/>
  <c r="S78"/>
  <c r="R78"/>
  <c r="Q78"/>
  <c r="P78"/>
  <c r="AF77"/>
  <c r="AE77"/>
  <c r="AD77"/>
  <c r="AC77"/>
  <c r="AB77"/>
  <c r="AA77"/>
  <c r="Z77"/>
  <c r="Y77"/>
  <c r="X77"/>
  <c r="W77"/>
  <c r="V77"/>
  <c r="U77"/>
  <c r="T77"/>
  <c r="S77"/>
  <c r="R77"/>
  <c r="Q77"/>
  <c r="P77"/>
  <c r="AF76"/>
  <c r="AE76"/>
  <c r="AD76"/>
  <c r="AC76"/>
  <c r="AB76"/>
  <c r="AA76"/>
  <c r="Z76"/>
  <c r="Y76"/>
  <c r="X76"/>
  <c r="W76"/>
  <c r="V76"/>
  <c r="U76"/>
  <c r="T76"/>
  <c r="S76"/>
  <c r="R76"/>
  <c r="Q76"/>
  <c r="P76"/>
  <c r="AF75"/>
  <c r="AE75"/>
  <c r="AD75"/>
  <c r="AC75"/>
  <c r="AB75"/>
  <c r="AA75"/>
  <c r="Z75"/>
  <c r="Y75"/>
  <c r="X75"/>
  <c r="W75"/>
  <c r="V75"/>
  <c r="U75"/>
  <c r="T75"/>
  <c r="S75"/>
  <c r="R75"/>
  <c r="Q75"/>
  <c r="P75"/>
  <c r="AF74"/>
  <c r="AE74"/>
  <c r="AD74"/>
  <c r="AC74"/>
  <c r="AB74"/>
  <c r="AA74"/>
  <c r="Z74"/>
  <c r="Y74"/>
  <c r="X74"/>
  <c r="W74"/>
  <c r="V74"/>
  <c r="U74"/>
  <c r="T74"/>
  <c r="S74"/>
  <c r="R74"/>
  <c r="Q74"/>
  <c r="P74"/>
  <c r="AF73"/>
  <c r="AE73"/>
  <c r="AD73"/>
  <c r="AC73"/>
  <c r="AB73"/>
  <c r="AA73"/>
  <c r="Z73"/>
  <c r="Y73"/>
  <c r="X73"/>
  <c r="W73"/>
  <c r="V73"/>
  <c r="U73"/>
  <c r="T73"/>
  <c r="S73"/>
  <c r="R73"/>
  <c r="Q73"/>
  <c r="P73"/>
  <c r="AF72"/>
  <c r="AE72"/>
  <c r="AD72"/>
  <c r="AC72"/>
  <c r="AB72"/>
  <c r="AA72"/>
  <c r="Z72"/>
  <c r="Y72"/>
  <c r="X72"/>
  <c r="W72"/>
  <c r="V72"/>
  <c r="U72"/>
  <c r="T72"/>
  <c r="S72"/>
  <c r="R72"/>
  <c r="Q72"/>
  <c r="P72"/>
  <c r="AF71"/>
  <c r="AE71"/>
  <c r="AD71"/>
  <c r="AC71"/>
  <c r="AB71"/>
  <c r="AA71"/>
  <c r="Z71"/>
  <c r="Y71"/>
  <c r="X71"/>
  <c r="W71"/>
  <c r="V71"/>
  <c r="U71"/>
  <c r="T71"/>
  <c r="S71"/>
  <c r="R71"/>
  <c r="Q71"/>
  <c r="P71"/>
  <c r="AF70"/>
  <c r="AE70"/>
  <c r="AD70"/>
  <c r="AC70"/>
  <c r="AB70"/>
  <c r="AA70"/>
  <c r="Z70"/>
  <c r="Y70"/>
  <c r="X70"/>
  <c r="W70"/>
  <c r="V70"/>
  <c r="U70"/>
  <c r="T70"/>
  <c r="S70"/>
  <c r="R70"/>
  <c r="Q70"/>
  <c r="P70"/>
  <c r="AF69"/>
  <c r="AE69"/>
  <c r="AD69"/>
  <c r="AC69"/>
  <c r="AB69"/>
  <c r="AA69"/>
  <c r="Z69"/>
  <c r="Y69"/>
  <c r="X69"/>
  <c r="W69"/>
  <c r="V69"/>
  <c r="U69"/>
  <c r="T69"/>
  <c r="S69"/>
  <c r="R69"/>
  <c r="Q69"/>
  <c r="P69"/>
  <c r="AF68"/>
  <c r="AE68"/>
  <c r="AD68"/>
  <c r="AC68"/>
  <c r="AB68"/>
  <c r="AA68"/>
  <c r="Z68"/>
  <c r="Y68"/>
  <c r="X68"/>
  <c r="W68"/>
  <c r="V68"/>
  <c r="U68"/>
  <c r="T68"/>
  <c r="S68"/>
  <c r="R68"/>
  <c r="Q68"/>
  <c r="P68"/>
  <c r="AF67"/>
  <c r="AE67"/>
  <c r="AD67"/>
  <c r="AC67"/>
  <c r="AB67"/>
  <c r="AA67"/>
  <c r="Z67"/>
  <c r="Y67"/>
  <c r="X67"/>
  <c r="W67"/>
  <c r="V67"/>
  <c r="U67"/>
  <c r="T67"/>
  <c r="S67"/>
  <c r="R67"/>
  <c r="Q67"/>
  <c r="P67"/>
  <c r="AF66"/>
  <c r="AE66"/>
  <c r="AD66"/>
  <c r="AC66"/>
  <c r="AB66"/>
  <c r="AA66"/>
  <c r="Z66"/>
  <c r="Y66"/>
  <c r="X66"/>
  <c r="W66"/>
  <c r="V66"/>
  <c r="U66"/>
  <c r="T66"/>
  <c r="S66"/>
  <c r="R66"/>
  <c r="Q66"/>
  <c r="P66"/>
  <c r="AF65"/>
  <c r="AE65"/>
  <c r="AD65"/>
  <c r="AC65"/>
  <c r="AB65"/>
  <c r="AA65"/>
  <c r="Z65"/>
  <c r="Y65"/>
  <c r="X65"/>
  <c r="W65"/>
  <c r="V65"/>
  <c r="U65"/>
  <c r="T65"/>
  <c r="S65"/>
  <c r="R65"/>
  <c r="Q65"/>
  <c r="P65"/>
  <c r="AF64"/>
  <c r="AE64"/>
  <c r="AD64"/>
  <c r="AC64"/>
  <c r="AB64"/>
  <c r="AA64"/>
  <c r="Z64"/>
  <c r="Y64"/>
  <c r="X64"/>
  <c r="W64"/>
  <c r="V64"/>
  <c r="U64"/>
  <c r="T64"/>
  <c r="S64"/>
  <c r="R64"/>
  <c r="Q64"/>
  <c r="P64"/>
  <c r="AF63"/>
  <c r="AE63"/>
  <c r="AD63"/>
  <c r="AC63"/>
  <c r="AB63"/>
  <c r="AA63"/>
  <c r="Z63"/>
  <c r="Y63"/>
  <c r="X63"/>
  <c r="W63"/>
  <c r="V63"/>
  <c r="U63"/>
  <c r="T63"/>
  <c r="S63"/>
  <c r="R63"/>
  <c r="Q63"/>
  <c r="P63"/>
  <c r="AF62"/>
  <c r="AE62"/>
  <c r="AD62"/>
  <c r="AC62"/>
  <c r="AB62"/>
  <c r="AA62"/>
  <c r="Z62"/>
  <c r="Y62"/>
  <c r="X62"/>
  <c r="W62"/>
  <c r="V62"/>
  <c r="U62"/>
  <c r="T62"/>
  <c r="S62"/>
  <c r="R62"/>
  <c r="Q62"/>
  <c r="P62"/>
  <c r="AF61"/>
  <c r="AE61"/>
  <c r="AD61"/>
  <c r="AC61"/>
  <c r="AB61"/>
  <c r="AA61"/>
  <c r="Z61"/>
  <c r="Y61"/>
  <c r="X61"/>
  <c r="W61"/>
  <c r="V61"/>
  <c r="U61"/>
  <c r="T61"/>
  <c r="S61"/>
  <c r="R61"/>
  <c r="Q61"/>
  <c r="P61"/>
  <c r="AF60"/>
  <c r="AE60"/>
  <c r="AD60"/>
  <c r="AC60"/>
  <c r="AB60"/>
  <c r="AA60"/>
  <c r="Z60"/>
  <c r="Y60"/>
  <c r="X60"/>
  <c r="W60"/>
  <c r="V60"/>
  <c r="U60"/>
  <c r="T60"/>
  <c r="S60"/>
  <c r="R60"/>
  <c r="Q60"/>
  <c r="P60"/>
  <c r="AF59"/>
  <c r="AE59"/>
  <c r="AD59"/>
  <c r="AC59"/>
  <c r="AB59"/>
  <c r="AA59"/>
  <c r="Z59"/>
  <c r="Y59"/>
  <c r="X59"/>
  <c r="W59"/>
  <c r="V59"/>
  <c r="U59"/>
  <c r="T59"/>
  <c r="S59"/>
  <c r="R59"/>
  <c r="Q59"/>
  <c r="P59"/>
  <c r="AF58"/>
  <c r="AE58"/>
  <c r="AD58"/>
  <c r="AC58"/>
  <c r="AB58"/>
  <c r="AA58"/>
  <c r="Z58"/>
  <c r="Y58"/>
  <c r="X58"/>
  <c r="W58"/>
  <c r="V58"/>
  <c r="U58"/>
  <c r="T58"/>
  <c r="S58"/>
  <c r="R58"/>
  <c r="Q58"/>
  <c r="P58"/>
  <c r="AF57"/>
  <c r="AE57"/>
  <c r="AD57"/>
  <c r="AC57"/>
  <c r="AB57"/>
  <c r="AA57"/>
  <c r="Z57"/>
  <c r="Y57"/>
  <c r="X57"/>
  <c r="W57"/>
  <c r="V57"/>
  <c r="U57"/>
  <c r="T57"/>
  <c r="S57"/>
  <c r="R57"/>
  <c r="Q57"/>
  <c r="P57"/>
  <c r="AF56"/>
  <c r="AE56"/>
  <c r="AD56"/>
  <c r="AC56"/>
  <c r="AB56"/>
  <c r="AA56"/>
  <c r="Z56"/>
  <c r="Y56"/>
  <c r="X56"/>
  <c r="W56"/>
  <c r="V56"/>
  <c r="U56"/>
  <c r="T56"/>
  <c r="S56"/>
  <c r="R56"/>
  <c r="Q56"/>
  <c r="P56"/>
  <c r="AF55"/>
  <c r="AE55"/>
  <c r="AD55"/>
  <c r="AC55"/>
  <c r="AB55"/>
  <c r="AA55"/>
  <c r="Z55"/>
  <c r="Y55"/>
  <c r="X55"/>
  <c r="W55"/>
  <c r="V55"/>
  <c r="U55"/>
  <c r="T55"/>
  <c r="S55"/>
  <c r="R55"/>
  <c r="Q55"/>
  <c r="P55"/>
  <c r="AF54"/>
  <c r="AE54"/>
  <c r="AD54"/>
  <c r="AC54"/>
  <c r="AB54"/>
  <c r="AA54"/>
  <c r="Z54"/>
  <c r="Y54"/>
  <c r="X54"/>
  <c r="W54"/>
  <c r="V54"/>
  <c r="U54"/>
  <c r="T54"/>
  <c r="S54"/>
  <c r="R54"/>
  <c r="Q54"/>
  <c r="P54"/>
  <c r="AF53"/>
  <c r="AE53"/>
  <c r="AD53"/>
  <c r="AC53"/>
  <c r="AB53"/>
  <c r="AA53"/>
  <c r="Z53"/>
  <c r="Y53"/>
  <c r="X53"/>
  <c r="W53"/>
  <c r="V53"/>
  <c r="U53"/>
  <c r="T53"/>
  <c r="S53"/>
  <c r="R53"/>
  <c r="Q53"/>
  <c r="P53"/>
  <c r="AF52"/>
  <c r="AE52"/>
  <c r="AD52"/>
  <c r="AC52"/>
  <c r="AB52"/>
  <c r="AA52"/>
  <c r="Z52"/>
  <c r="Y52"/>
  <c r="X52"/>
  <c r="W52"/>
  <c r="V52"/>
  <c r="U52"/>
  <c r="T52"/>
  <c r="S52"/>
  <c r="R52"/>
  <c r="Q52"/>
  <c r="P52"/>
  <c r="AF51"/>
  <c r="AE51"/>
  <c r="AD51"/>
  <c r="AC51"/>
  <c r="AB51"/>
  <c r="AA51"/>
  <c r="Z51"/>
  <c r="Y51"/>
  <c r="X51"/>
  <c r="W51"/>
  <c r="V51"/>
  <c r="U51"/>
  <c r="T51"/>
  <c r="S51"/>
  <c r="R51"/>
  <c r="Q51"/>
  <c r="P51"/>
  <c r="AF50"/>
  <c r="AE50"/>
  <c r="AD50"/>
  <c r="AC50"/>
  <c r="AB50"/>
  <c r="AA50"/>
  <c r="Z50"/>
  <c r="Y50"/>
  <c r="X50"/>
  <c r="W50"/>
  <c r="V50"/>
  <c r="U50"/>
  <c r="T50"/>
  <c r="S50"/>
  <c r="R50"/>
  <c r="Q50"/>
  <c r="P50"/>
  <c r="AF49"/>
  <c r="AE49"/>
  <c r="AD49"/>
  <c r="AC49"/>
  <c r="AB49"/>
  <c r="AA49"/>
  <c r="Z49"/>
  <c r="Y49"/>
  <c r="X49"/>
  <c r="W49"/>
  <c r="V49"/>
  <c r="U49"/>
  <c r="T49"/>
  <c r="S49"/>
  <c r="R49"/>
  <c r="Q49"/>
  <c r="P49"/>
  <c r="AF48"/>
  <c r="AE48"/>
  <c r="AD48"/>
  <c r="AC48"/>
  <c r="AB48"/>
  <c r="AA48"/>
  <c r="Z48"/>
  <c r="Y48"/>
  <c r="X48"/>
  <c r="W48"/>
  <c r="V48"/>
  <c r="U48"/>
  <c r="T48"/>
  <c r="S48"/>
  <c r="R48"/>
  <c r="Q48"/>
  <c r="P48"/>
  <c r="AF47"/>
  <c r="AE47"/>
  <c r="AD47"/>
  <c r="AC47"/>
  <c r="AB47"/>
  <c r="AA47"/>
  <c r="Z47"/>
  <c r="Y47"/>
  <c r="X47"/>
  <c r="W47"/>
  <c r="V47"/>
  <c r="U47"/>
  <c r="T47"/>
  <c r="S47"/>
  <c r="R47"/>
  <c r="Q47"/>
  <c r="P47"/>
  <c r="AF46"/>
  <c r="AE46"/>
  <c r="AD46"/>
  <c r="AC46"/>
  <c r="AB46"/>
  <c r="AA46"/>
  <c r="Z46"/>
  <c r="Y46"/>
  <c r="X46"/>
  <c r="W46"/>
  <c r="V46"/>
  <c r="U46"/>
  <c r="T46"/>
  <c r="S46"/>
  <c r="R46"/>
  <c r="Q46"/>
  <c r="P46"/>
  <c r="AF45"/>
  <c r="AE45"/>
  <c r="AD45"/>
  <c r="AC45"/>
  <c r="AB45"/>
  <c r="AA45"/>
  <c r="Z45"/>
  <c r="Y45"/>
  <c r="X45"/>
  <c r="W45"/>
  <c r="V45"/>
  <c r="U45"/>
  <c r="T45"/>
  <c r="S45"/>
  <c r="R45"/>
  <c r="Q45"/>
  <c r="P45"/>
  <c r="AF44"/>
  <c r="AE44"/>
  <c r="AD44"/>
  <c r="AC44"/>
  <c r="AB44"/>
  <c r="AA44"/>
  <c r="Z44"/>
  <c r="Y44"/>
  <c r="X44"/>
  <c r="W44"/>
  <c r="V44"/>
  <c r="U44"/>
  <c r="T44"/>
  <c r="S44"/>
  <c r="R44"/>
  <c r="Q44"/>
  <c r="P44"/>
  <c r="AF43"/>
  <c r="AE43"/>
  <c r="AD43"/>
  <c r="AC43"/>
  <c r="AB43"/>
  <c r="AA43"/>
  <c r="Z43"/>
  <c r="Y43"/>
  <c r="X43"/>
  <c r="W43"/>
  <c r="V43"/>
  <c r="U43"/>
  <c r="T43"/>
  <c r="S43"/>
  <c r="R43"/>
  <c r="Q43"/>
  <c r="P43"/>
  <c r="AF42"/>
  <c r="AE42"/>
  <c r="AD42"/>
  <c r="AC42"/>
  <c r="AB42"/>
  <c r="AA42"/>
  <c r="Z42"/>
  <c r="Y42"/>
  <c r="X42"/>
  <c r="W42"/>
  <c r="V42"/>
  <c r="U42"/>
  <c r="T42"/>
  <c r="S42"/>
  <c r="R42"/>
  <c r="Q42"/>
  <c r="P42"/>
  <c r="AF41"/>
  <c r="AE41"/>
  <c r="AD41"/>
  <c r="AC41"/>
  <c r="AB41"/>
  <c r="AA41"/>
  <c r="Z41"/>
  <c r="Y41"/>
  <c r="X41"/>
  <c r="W41"/>
  <c r="V41"/>
  <c r="U41"/>
  <c r="T41"/>
  <c r="S41"/>
  <c r="R41"/>
  <c r="Q41"/>
  <c r="P41"/>
  <c r="AF40"/>
  <c r="AE40"/>
  <c r="AD40"/>
  <c r="AC40"/>
  <c r="AB40"/>
  <c r="AA40"/>
  <c r="Z40"/>
  <c r="Y40"/>
  <c r="X40"/>
  <c r="W40"/>
  <c r="V40"/>
  <c r="U40"/>
  <c r="T40"/>
  <c r="S40"/>
  <c r="R40"/>
  <c r="Q40"/>
  <c r="P40"/>
  <c r="AF39"/>
  <c r="AE39"/>
  <c r="AD39"/>
  <c r="AC39"/>
  <c r="AB39"/>
  <c r="AA39"/>
  <c r="Z39"/>
  <c r="Y39"/>
  <c r="X39"/>
  <c r="W39"/>
  <c r="V39"/>
  <c r="U39"/>
  <c r="T39"/>
  <c r="S39"/>
  <c r="R39"/>
  <c r="Q39"/>
  <c r="P39"/>
  <c r="AF38"/>
  <c r="AE38"/>
  <c r="AD38"/>
  <c r="AC38"/>
  <c r="AB38"/>
  <c r="AA38"/>
  <c r="Z38"/>
  <c r="Y38"/>
  <c r="X38"/>
  <c r="W38"/>
  <c r="V38"/>
  <c r="U38"/>
  <c r="T38"/>
  <c r="S38"/>
  <c r="R38"/>
  <c r="Q38"/>
  <c r="P38"/>
  <c r="AF37"/>
  <c r="AE37"/>
  <c r="AD37"/>
  <c r="AC37"/>
  <c r="AB37"/>
  <c r="AA37"/>
  <c r="Z37"/>
  <c r="Y37"/>
  <c r="X37"/>
  <c r="W37"/>
  <c r="V37"/>
  <c r="U37"/>
  <c r="T37"/>
  <c r="S37"/>
  <c r="R37"/>
  <c r="Q37"/>
  <c r="P37"/>
  <c r="AF36"/>
  <c r="AE36"/>
  <c r="AD36"/>
  <c r="AC36"/>
  <c r="AB36"/>
  <c r="AA36"/>
  <c r="Z36"/>
  <c r="Y36"/>
  <c r="X36"/>
  <c r="W36"/>
  <c r="V36"/>
  <c r="U36"/>
  <c r="T36"/>
  <c r="S36"/>
  <c r="R36"/>
  <c r="Q36"/>
  <c r="P36"/>
  <c r="AF35"/>
  <c r="AE35"/>
  <c r="AD35"/>
  <c r="AC35"/>
  <c r="AB35"/>
  <c r="AA35"/>
  <c r="Z35"/>
  <c r="Y35"/>
  <c r="X35"/>
  <c r="W35"/>
  <c r="V35"/>
  <c r="U35"/>
  <c r="T35"/>
  <c r="S35"/>
  <c r="R35"/>
  <c r="Q35"/>
  <c r="P35"/>
  <c r="AF34"/>
  <c r="AE34"/>
  <c r="AD34"/>
  <c r="AC34"/>
  <c r="AB34"/>
  <c r="AA34"/>
  <c r="Z34"/>
  <c r="Y34"/>
  <c r="X34"/>
  <c r="W34"/>
  <c r="V34"/>
  <c r="U34"/>
  <c r="T34"/>
  <c r="S34"/>
  <c r="R34"/>
  <c r="Q34"/>
  <c r="P34"/>
  <c r="AF33"/>
  <c r="AE33"/>
  <c r="AD33"/>
  <c r="AC33"/>
  <c r="AB33"/>
  <c r="AA33"/>
  <c r="Z33"/>
  <c r="Y33"/>
  <c r="X33"/>
  <c r="W33"/>
  <c r="V33"/>
  <c r="U33"/>
  <c r="T33"/>
  <c r="S33"/>
  <c r="R33"/>
  <c r="Q33"/>
  <c r="P33"/>
  <c r="AF32"/>
  <c r="AE32"/>
  <c r="AD32"/>
  <c r="AC32"/>
  <c r="AB32"/>
  <c r="AA32"/>
  <c r="Z32"/>
  <c r="Y32"/>
  <c r="X32"/>
  <c r="W32"/>
  <c r="V32"/>
  <c r="U32"/>
  <c r="T32"/>
  <c r="S32"/>
  <c r="R32"/>
  <c r="Q32"/>
  <c r="P32"/>
  <c r="AF31"/>
  <c r="AE31"/>
  <c r="AD31"/>
  <c r="AC31"/>
  <c r="AB31"/>
  <c r="AA31"/>
  <c r="Z31"/>
  <c r="Y31"/>
  <c r="X31"/>
  <c r="W31"/>
  <c r="V31"/>
  <c r="U31"/>
  <c r="T31"/>
  <c r="S31"/>
  <c r="R31"/>
  <c r="Q31"/>
  <c r="P31"/>
  <c r="AF30"/>
  <c r="AE30"/>
  <c r="AD30"/>
  <c r="AC30"/>
  <c r="AB30"/>
  <c r="AA30"/>
  <c r="Z30"/>
  <c r="Y30"/>
  <c r="X30"/>
  <c r="W30"/>
  <c r="V30"/>
  <c r="U30"/>
  <c r="T30"/>
  <c r="S30"/>
  <c r="R30"/>
  <c r="Q30"/>
  <c r="P30"/>
  <c r="AF29"/>
  <c r="AE29"/>
  <c r="AD29"/>
  <c r="AC29"/>
  <c r="AB29"/>
  <c r="AA29"/>
  <c r="Z29"/>
  <c r="Y29"/>
  <c r="X29"/>
  <c r="W29"/>
  <c r="V29"/>
  <c r="U29"/>
  <c r="T29"/>
  <c r="S29"/>
  <c r="R29"/>
  <c r="Q29"/>
  <c r="P29"/>
  <c r="AF28"/>
  <c r="AE28"/>
  <c r="AD28"/>
  <c r="AC28"/>
  <c r="AB28"/>
  <c r="AA28"/>
  <c r="Z28"/>
  <c r="Y28"/>
  <c r="X28"/>
  <c r="W28"/>
  <c r="V28"/>
  <c r="U28"/>
  <c r="T28"/>
  <c r="S28"/>
  <c r="R28"/>
  <c r="Q28"/>
  <c r="P28"/>
  <c r="AF27"/>
  <c r="AE27"/>
  <c r="AD27"/>
  <c r="AC27"/>
  <c r="AB27"/>
  <c r="AA27"/>
  <c r="Z27"/>
  <c r="Y27"/>
  <c r="X27"/>
  <c r="W27"/>
  <c r="V27"/>
  <c r="U27"/>
  <c r="T27"/>
  <c r="S27"/>
  <c r="R27"/>
  <c r="Q27"/>
  <c r="P27"/>
  <c r="AF26"/>
  <c r="AE26"/>
  <c r="AD26"/>
  <c r="AC26"/>
  <c r="AB26"/>
  <c r="AA26"/>
  <c r="Z26"/>
  <c r="Y26"/>
  <c r="X26"/>
  <c r="W26"/>
  <c r="V26"/>
  <c r="U26"/>
  <c r="T26"/>
  <c r="S26"/>
  <c r="R26"/>
  <c r="Q26"/>
  <c r="P26"/>
  <c r="AF25"/>
  <c r="AE25"/>
  <c r="AD25"/>
  <c r="AC25"/>
  <c r="AB25"/>
  <c r="AA25"/>
  <c r="Z25"/>
  <c r="Y25"/>
  <c r="X25"/>
  <c r="W25"/>
  <c r="V25"/>
  <c r="U25"/>
  <c r="T25"/>
  <c r="S25"/>
  <c r="R25"/>
  <c r="Q25"/>
  <c r="P25"/>
  <c r="AF24"/>
  <c r="AE24"/>
  <c r="AD24"/>
  <c r="AC24"/>
  <c r="AB24"/>
  <c r="AA24"/>
  <c r="Z24"/>
  <c r="Y24"/>
  <c r="X24"/>
  <c r="W24"/>
  <c r="V24"/>
  <c r="U24"/>
  <c r="T24"/>
  <c r="S24"/>
  <c r="R24"/>
  <c r="Q24"/>
  <c r="P24"/>
  <c r="AF23"/>
  <c r="AE23"/>
  <c r="AD23"/>
  <c r="AC23"/>
  <c r="AB23"/>
  <c r="AA23"/>
  <c r="Z23"/>
  <c r="Y23"/>
  <c r="X23"/>
  <c r="W23"/>
  <c r="V23"/>
  <c r="U23"/>
  <c r="T23"/>
  <c r="S23"/>
  <c r="R23"/>
  <c r="Q23"/>
  <c r="P23"/>
  <c r="AF22"/>
  <c r="AE22"/>
  <c r="AD22"/>
  <c r="AC22"/>
  <c r="AB22"/>
  <c r="AA22"/>
  <c r="Z22"/>
  <c r="Y22"/>
  <c r="X22"/>
  <c r="W22"/>
  <c r="V22"/>
  <c r="U22"/>
  <c r="T22"/>
  <c r="S22"/>
  <c r="R22"/>
  <c r="Q22"/>
  <c r="P22"/>
  <c r="AF21"/>
  <c r="AE21"/>
  <c r="AD21"/>
  <c r="AC21"/>
  <c r="AB21"/>
  <c r="AA21"/>
  <c r="Z21"/>
  <c r="Y21"/>
  <c r="X21"/>
  <c r="W21"/>
  <c r="V21"/>
  <c r="U21"/>
  <c r="T21"/>
  <c r="S21"/>
  <c r="R21"/>
  <c r="Q21"/>
  <c r="P21"/>
  <c r="AF20"/>
  <c r="AE20"/>
  <c r="AD20"/>
  <c r="AC20"/>
  <c r="AB20"/>
  <c r="AA20"/>
  <c r="Z20"/>
  <c r="Y20"/>
  <c r="X20"/>
  <c r="W20"/>
  <c r="V20"/>
  <c r="U20"/>
  <c r="T20"/>
  <c r="S20"/>
  <c r="R20"/>
  <c r="Q20"/>
  <c r="P20"/>
  <c r="AF19"/>
  <c r="AE19"/>
  <c r="AD19"/>
  <c r="AC19"/>
  <c r="AB19"/>
  <c r="AA19"/>
  <c r="Z19"/>
  <c r="Y19"/>
  <c r="X19"/>
  <c r="W19"/>
  <c r="V19"/>
  <c r="U19"/>
  <c r="T19"/>
  <c r="S19"/>
  <c r="R19"/>
  <c r="Q19"/>
  <c r="P19"/>
  <c r="N320"/>
  <c r="M320"/>
  <c r="L320"/>
  <c r="K320"/>
  <c r="N319"/>
  <c r="M319"/>
  <c r="L319"/>
  <c r="K319"/>
  <c r="N318"/>
  <c r="M318"/>
  <c r="L318"/>
  <c r="K318"/>
  <c r="N317"/>
  <c r="M317"/>
  <c r="L317"/>
  <c r="K317"/>
  <c r="N316"/>
  <c r="M316"/>
  <c r="L316"/>
  <c r="K316"/>
  <c r="N315"/>
  <c r="M315"/>
  <c r="L315"/>
  <c r="K315"/>
  <c r="N314"/>
  <c r="M314"/>
  <c r="L314"/>
  <c r="K314"/>
  <c r="N313"/>
  <c r="M313"/>
  <c r="L313"/>
  <c r="K313"/>
  <c r="N312"/>
  <c r="M312"/>
  <c r="L312"/>
  <c r="K312"/>
  <c r="N311"/>
  <c r="M311"/>
  <c r="L311"/>
  <c r="K311"/>
  <c r="N310"/>
  <c r="M310"/>
  <c r="L310"/>
  <c r="K310"/>
  <c r="N309"/>
  <c r="M309"/>
  <c r="L309"/>
  <c r="K309"/>
  <c r="N308"/>
  <c r="M308"/>
  <c r="L308"/>
  <c r="K308"/>
  <c r="N307"/>
  <c r="M307"/>
  <c r="L307"/>
  <c r="K307"/>
  <c r="N306"/>
  <c r="M306"/>
  <c r="L306"/>
  <c r="K306"/>
  <c r="N305"/>
  <c r="M305"/>
  <c r="L305"/>
  <c r="K305"/>
  <c r="N304"/>
  <c r="M304"/>
  <c r="L304"/>
  <c r="K304"/>
  <c r="N303"/>
  <c r="M303"/>
  <c r="L303"/>
  <c r="K303"/>
  <c r="N302"/>
  <c r="M302"/>
  <c r="L302"/>
  <c r="K302"/>
  <c r="N301"/>
  <c r="M301"/>
  <c r="L301"/>
  <c r="K301"/>
  <c r="N300"/>
  <c r="M300"/>
  <c r="L300"/>
  <c r="K300"/>
  <c r="N299"/>
  <c r="M299"/>
  <c r="L299"/>
  <c r="K299"/>
  <c r="N298"/>
  <c r="M298"/>
  <c r="L298"/>
  <c r="K298"/>
  <c r="N297"/>
  <c r="M297"/>
  <c r="L297"/>
  <c r="K297"/>
  <c r="N296"/>
  <c r="M296"/>
  <c r="L296"/>
  <c r="K296"/>
  <c r="N295"/>
  <c r="M295"/>
  <c r="L295"/>
  <c r="K295"/>
  <c r="N294"/>
  <c r="M294"/>
  <c r="L294"/>
  <c r="K294"/>
  <c r="N293"/>
  <c r="M293"/>
  <c r="L293"/>
  <c r="K293"/>
  <c r="N292"/>
  <c r="M292"/>
  <c r="L292"/>
  <c r="K292"/>
  <c r="N291"/>
  <c r="M291"/>
  <c r="L291"/>
  <c r="K291"/>
  <c r="N290"/>
  <c r="M290"/>
  <c r="L290"/>
  <c r="K290"/>
  <c r="N289"/>
  <c r="M289"/>
  <c r="L289"/>
  <c r="K289"/>
  <c r="N288"/>
  <c r="M288"/>
  <c r="L288"/>
  <c r="K288"/>
  <c r="N287"/>
  <c r="M287"/>
  <c r="L287"/>
  <c r="K287"/>
  <c r="N286"/>
  <c r="M286"/>
  <c r="L286"/>
  <c r="K286"/>
  <c r="N285"/>
  <c r="M285"/>
  <c r="L285"/>
  <c r="K285"/>
  <c r="N284"/>
  <c r="M284"/>
  <c r="L284"/>
  <c r="K284"/>
  <c r="N283"/>
  <c r="M283"/>
  <c r="L283"/>
  <c r="K283"/>
  <c r="N282"/>
  <c r="M282"/>
  <c r="L282"/>
  <c r="K282"/>
  <c r="N281"/>
  <c r="M281"/>
  <c r="L281"/>
  <c r="K281"/>
  <c r="N280"/>
  <c r="M280"/>
  <c r="L280"/>
  <c r="K280"/>
  <c r="N279"/>
  <c r="M279"/>
  <c r="L279"/>
  <c r="K279"/>
  <c r="N278"/>
  <c r="M278"/>
  <c r="L278"/>
  <c r="K278"/>
  <c r="N277"/>
  <c r="M277"/>
  <c r="L277"/>
  <c r="K277"/>
  <c r="N276"/>
  <c r="M276"/>
  <c r="L276"/>
  <c r="K276"/>
  <c r="N275"/>
  <c r="M275"/>
  <c r="L275"/>
  <c r="K275"/>
  <c r="N274"/>
  <c r="M274"/>
  <c r="L274"/>
  <c r="K274"/>
  <c r="N273"/>
  <c r="M273"/>
  <c r="L273"/>
  <c r="K273"/>
  <c r="N272"/>
  <c r="M272"/>
  <c r="L272"/>
  <c r="K272"/>
  <c r="N271"/>
  <c r="M271"/>
  <c r="L271"/>
  <c r="K271"/>
  <c r="N270"/>
  <c r="M270"/>
  <c r="L270"/>
  <c r="K270"/>
  <c r="N269"/>
  <c r="M269"/>
  <c r="L269"/>
  <c r="K269"/>
  <c r="N268"/>
  <c r="M268"/>
  <c r="L268"/>
  <c r="K268"/>
  <c r="N267"/>
  <c r="M267"/>
  <c r="L267"/>
  <c r="K267"/>
  <c r="N266"/>
  <c r="M266"/>
  <c r="L266"/>
  <c r="K266"/>
  <c r="N265"/>
  <c r="M265"/>
  <c r="L265"/>
  <c r="K265"/>
  <c r="N264"/>
  <c r="M264"/>
  <c r="L264"/>
  <c r="K264"/>
  <c r="N263"/>
  <c r="M263"/>
  <c r="L263"/>
  <c r="K263"/>
  <c r="N262"/>
  <c r="M262"/>
  <c r="L262"/>
  <c r="K262"/>
  <c r="N261"/>
  <c r="M261"/>
  <c r="L261"/>
  <c r="K261"/>
  <c r="N260"/>
  <c r="M260"/>
  <c r="L260"/>
  <c r="K260"/>
  <c r="N259"/>
  <c r="M259"/>
  <c r="L259"/>
  <c r="K259"/>
  <c r="N258"/>
  <c r="M258"/>
  <c r="L258"/>
  <c r="K258"/>
  <c r="N257"/>
  <c r="M257"/>
  <c r="L257"/>
  <c r="K257"/>
  <c r="N256"/>
  <c r="M256"/>
  <c r="L256"/>
  <c r="K256"/>
  <c r="N255"/>
  <c r="M255"/>
  <c r="L255"/>
  <c r="K255"/>
  <c r="N254"/>
  <c r="M254"/>
  <c r="L254"/>
  <c r="K254"/>
  <c r="N253"/>
  <c r="M253"/>
  <c r="L253"/>
  <c r="K253"/>
  <c r="N252"/>
  <c r="M252"/>
  <c r="L252"/>
  <c r="K252"/>
  <c r="N251"/>
  <c r="M251"/>
  <c r="L251"/>
  <c r="K251"/>
  <c r="N250"/>
  <c r="M250"/>
  <c r="L250"/>
  <c r="K250"/>
  <c r="N249"/>
  <c r="M249"/>
  <c r="L249"/>
  <c r="K249"/>
  <c r="N248"/>
  <c r="M248"/>
  <c r="L248"/>
  <c r="K248"/>
  <c r="N247"/>
  <c r="M247"/>
  <c r="L247"/>
  <c r="K247"/>
  <c r="N246"/>
  <c r="M246"/>
  <c r="L246"/>
  <c r="K246"/>
  <c r="N245"/>
  <c r="M245"/>
  <c r="L245"/>
  <c r="K245"/>
  <c r="N244"/>
  <c r="M244"/>
  <c r="L244"/>
  <c r="K244"/>
  <c r="N243"/>
  <c r="M243"/>
  <c r="L243"/>
  <c r="K243"/>
  <c r="N242"/>
  <c r="M242"/>
  <c r="L242"/>
  <c r="K242"/>
  <c r="N241"/>
  <c r="M241"/>
  <c r="L241"/>
  <c r="K241"/>
  <c r="N240"/>
  <c r="M240"/>
  <c r="L240"/>
  <c r="K240"/>
  <c r="N239"/>
  <c r="M239"/>
  <c r="L239"/>
  <c r="K239"/>
  <c r="N238"/>
  <c r="M238"/>
  <c r="L238"/>
  <c r="K238"/>
  <c r="N237"/>
  <c r="M237"/>
  <c r="L237"/>
  <c r="K237"/>
  <c r="N236"/>
  <c r="M236"/>
  <c r="L236"/>
  <c r="K236"/>
  <c r="N235"/>
  <c r="M235"/>
  <c r="L235"/>
  <c r="K235"/>
  <c r="N234"/>
  <c r="M234"/>
  <c r="L234"/>
  <c r="K234"/>
  <c r="N233"/>
  <c r="M233"/>
  <c r="L233"/>
  <c r="K233"/>
  <c r="N232"/>
  <c r="M232"/>
  <c r="L232"/>
  <c r="K232"/>
  <c r="N231"/>
  <c r="M231"/>
  <c r="L231"/>
  <c r="K231"/>
  <c r="N230"/>
  <c r="M230"/>
  <c r="L230"/>
  <c r="K230"/>
  <c r="N229"/>
  <c r="M229"/>
  <c r="L229"/>
  <c r="K229"/>
  <c r="N228"/>
  <c r="M228"/>
  <c r="L228"/>
  <c r="K228"/>
  <c r="N227"/>
  <c r="M227"/>
  <c r="L227"/>
  <c r="K227"/>
  <c r="N226"/>
  <c r="M226"/>
  <c r="L226"/>
  <c r="K226"/>
  <c r="N225"/>
  <c r="M225"/>
  <c r="L225"/>
  <c r="K225"/>
  <c r="N224"/>
  <c r="M224"/>
  <c r="L224"/>
  <c r="K224"/>
  <c r="N223"/>
  <c r="M223"/>
  <c r="L223"/>
  <c r="K223"/>
  <c r="N222"/>
  <c r="M222"/>
  <c r="L222"/>
  <c r="K222"/>
  <c r="N221"/>
  <c r="M221"/>
  <c r="L221"/>
  <c r="K221"/>
  <c r="N220"/>
  <c r="M220"/>
  <c r="L220"/>
  <c r="K220"/>
  <c r="N219"/>
  <c r="M219"/>
  <c r="L219"/>
  <c r="K219"/>
  <c r="N218"/>
  <c r="M218"/>
  <c r="L218"/>
  <c r="K218"/>
  <c r="N217"/>
  <c r="M217"/>
  <c r="L217"/>
  <c r="K217"/>
  <c r="N216"/>
  <c r="M216"/>
  <c r="L216"/>
  <c r="K216"/>
  <c r="N215"/>
  <c r="M215"/>
  <c r="L215"/>
  <c r="K215"/>
  <c r="N214"/>
  <c r="M214"/>
  <c r="L214"/>
  <c r="K214"/>
  <c r="N213"/>
  <c r="M213"/>
  <c r="L213"/>
  <c r="K213"/>
  <c r="N212"/>
  <c r="M212"/>
  <c r="L212"/>
  <c r="K212"/>
  <c r="N211"/>
  <c r="M211"/>
  <c r="L211"/>
  <c r="K211"/>
  <c r="N210"/>
  <c r="M210"/>
  <c r="L210"/>
  <c r="K210"/>
  <c r="N209"/>
  <c r="M209"/>
  <c r="L209"/>
  <c r="K209"/>
  <c r="N208"/>
  <c r="M208"/>
  <c r="L208"/>
  <c r="K208"/>
  <c r="N207"/>
  <c r="M207"/>
  <c r="L207"/>
  <c r="K207"/>
  <c r="N206"/>
  <c r="M206"/>
  <c r="L206"/>
  <c r="K206"/>
  <c r="N205"/>
  <c r="M205"/>
  <c r="L205"/>
  <c r="K205"/>
  <c r="N204"/>
  <c r="M204"/>
  <c r="L204"/>
  <c r="K204"/>
  <c r="N203"/>
  <c r="M203"/>
  <c r="L203"/>
  <c r="K203"/>
  <c r="N202"/>
  <c r="M202"/>
  <c r="L202"/>
  <c r="K202"/>
  <c r="N201"/>
  <c r="M201"/>
  <c r="L201"/>
  <c r="K201"/>
  <c r="N200"/>
  <c r="M200"/>
  <c r="L200"/>
  <c r="K200"/>
  <c r="N199"/>
  <c r="M199"/>
  <c r="L199"/>
  <c r="K199"/>
  <c r="N198"/>
  <c r="M198"/>
  <c r="L198"/>
  <c r="K198"/>
  <c r="N197"/>
  <c r="M197"/>
  <c r="L197"/>
  <c r="K197"/>
  <c r="N196"/>
  <c r="M196"/>
  <c r="L196"/>
  <c r="K196"/>
  <c r="N195"/>
  <c r="M195"/>
  <c r="L195"/>
  <c r="K195"/>
  <c r="N194"/>
  <c r="M194"/>
  <c r="L194"/>
  <c r="K194"/>
  <c r="N193"/>
  <c r="M193"/>
  <c r="L193"/>
  <c r="K193"/>
  <c r="N192"/>
  <c r="M192"/>
  <c r="L192"/>
  <c r="K192"/>
  <c r="N191"/>
  <c r="M191"/>
  <c r="L191"/>
  <c r="K191"/>
  <c r="N190"/>
  <c r="M190"/>
  <c r="L190"/>
  <c r="K190"/>
  <c r="N189"/>
  <c r="M189"/>
  <c r="L189"/>
  <c r="K189"/>
  <c r="N188"/>
  <c r="M188"/>
  <c r="L188"/>
  <c r="K188"/>
  <c r="N187"/>
  <c r="M187"/>
  <c r="L187"/>
  <c r="K187"/>
  <c r="N186"/>
  <c r="M186"/>
  <c r="L186"/>
  <c r="K186"/>
  <c r="N185"/>
  <c r="M185"/>
  <c r="L185"/>
  <c r="K185"/>
  <c r="N184"/>
  <c r="M184"/>
  <c r="L184"/>
  <c r="K184"/>
  <c r="N183"/>
  <c r="M183"/>
  <c r="L183"/>
  <c r="K183"/>
  <c r="N182"/>
  <c r="M182"/>
  <c r="L182"/>
  <c r="K182"/>
  <c r="N181"/>
  <c r="M181"/>
  <c r="L181"/>
  <c r="K181"/>
  <c r="N180"/>
  <c r="M180"/>
  <c r="L180"/>
  <c r="K180"/>
  <c r="N179"/>
  <c r="M179"/>
  <c r="L179"/>
  <c r="K179"/>
  <c r="N178"/>
  <c r="M178"/>
  <c r="L178"/>
  <c r="K178"/>
  <c r="N177"/>
  <c r="M177"/>
  <c r="L177"/>
  <c r="K177"/>
  <c r="N176"/>
  <c r="M176"/>
  <c r="L176"/>
  <c r="K176"/>
  <c r="N175"/>
  <c r="M175"/>
  <c r="L175"/>
  <c r="K175"/>
  <c r="N174"/>
  <c r="M174"/>
  <c r="L174"/>
  <c r="K174"/>
  <c r="N173"/>
  <c r="M173"/>
  <c r="L173"/>
  <c r="K173"/>
  <c r="N172"/>
  <c r="M172"/>
  <c r="L172"/>
  <c r="K172"/>
  <c r="N171"/>
  <c r="M171"/>
  <c r="L171"/>
  <c r="K171"/>
  <c r="N170"/>
  <c r="M170"/>
  <c r="L170"/>
  <c r="K170"/>
  <c r="N169"/>
  <c r="M169"/>
  <c r="L169"/>
  <c r="K169"/>
  <c r="N168"/>
  <c r="M168"/>
  <c r="L168"/>
  <c r="K168"/>
  <c r="N167"/>
  <c r="M167"/>
  <c r="L167"/>
  <c r="K167"/>
  <c r="N166"/>
  <c r="M166"/>
  <c r="L166"/>
  <c r="K166"/>
  <c r="N165"/>
  <c r="M165"/>
  <c r="L165"/>
  <c r="K165"/>
  <c r="N164"/>
  <c r="M164"/>
  <c r="L164"/>
  <c r="K164"/>
  <c r="N163"/>
  <c r="M163"/>
  <c r="L163"/>
  <c r="K163"/>
  <c r="N162"/>
  <c r="M162"/>
  <c r="L162"/>
  <c r="K162"/>
  <c r="N161"/>
  <c r="M161"/>
  <c r="L161"/>
  <c r="K161"/>
  <c r="N160"/>
  <c r="M160"/>
  <c r="L160"/>
  <c r="K160"/>
  <c r="N159"/>
  <c r="M159"/>
  <c r="L159"/>
  <c r="K159"/>
  <c r="N158"/>
  <c r="M158"/>
  <c r="L158"/>
  <c r="K158"/>
  <c r="N157"/>
  <c r="M157"/>
  <c r="L157"/>
  <c r="K157"/>
  <c r="N156"/>
  <c r="M156"/>
  <c r="L156"/>
  <c r="K156"/>
  <c r="N155"/>
  <c r="M155"/>
  <c r="L155"/>
  <c r="K155"/>
  <c r="N154"/>
  <c r="M154"/>
  <c r="L154"/>
  <c r="K154"/>
  <c r="N153"/>
  <c r="M153"/>
  <c r="L153"/>
  <c r="K153"/>
  <c r="N152"/>
  <c r="M152"/>
  <c r="L152"/>
  <c r="K152"/>
  <c r="N151"/>
  <c r="M151"/>
  <c r="L151"/>
  <c r="K151"/>
  <c r="N150"/>
  <c r="M150"/>
  <c r="L150"/>
  <c r="K150"/>
  <c r="N149"/>
  <c r="M149"/>
  <c r="L149"/>
  <c r="K149"/>
  <c r="N148"/>
  <c r="M148"/>
  <c r="L148"/>
  <c r="K148"/>
  <c r="N147"/>
  <c r="M147"/>
  <c r="L147"/>
  <c r="K147"/>
  <c r="N146"/>
  <c r="M146"/>
  <c r="L146"/>
  <c r="K146"/>
  <c r="N145"/>
  <c r="M145"/>
  <c r="L145"/>
  <c r="K145"/>
  <c r="N144"/>
  <c r="M144"/>
  <c r="L144"/>
  <c r="K144"/>
  <c r="N143"/>
  <c r="M143"/>
  <c r="L143"/>
  <c r="K143"/>
  <c r="N142"/>
  <c r="M142"/>
  <c r="L142"/>
  <c r="K142"/>
  <c r="N141"/>
  <c r="M141"/>
  <c r="L141"/>
  <c r="K141"/>
  <c r="N140"/>
  <c r="M140"/>
  <c r="L140"/>
  <c r="K140"/>
  <c r="N139"/>
  <c r="M139"/>
  <c r="L139"/>
  <c r="K139"/>
  <c r="N138"/>
  <c r="M138"/>
  <c r="L138"/>
  <c r="K138"/>
  <c r="N137"/>
  <c r="M137"/>
  <c r="L137"/>
  <c r="K137"/>
  <c r="N136"/>
  <c r="M136"/>
  <c r="L136"/>
  <c r="K136"/>
  <c r="N135"/>
  <c r="M135"/>
  <c r="L135"/>
  <c r="K135"/>
  <c r="N134"/>
  <c r="M134"/>
  <c r="L134"/>
  <c r="K134"/>
  <c r="N133"/>
  <c r="M133"/>
  <c r="L133"/>
  <c r="K133"/>
  <c r="N132"/>
  <c r="M132"/>
  <c r="L132"/>
  <c r="K132"/>
  <c r="N131"/>
  <c r="M131"/>
  <c r="L131"/>
  <c r="K131"/>
  <c r="N130"/>
  <c r="M130"/>
  <c r="L130"/>
  <c r="K130"/>
  <c r="N129"/>
  <c r="M129"/>
  <c r="L129"/>
  <c r="K129"/>
  <c r="N128"/>
  <c r="M128"/>
  <c r="L128"/>
  <c r="K128"/>
  <c r="N127"/>
  <c r="M127"/>
  <c r="L127"/>
  <c r="K127"/>
  <c r="N126"/>
  <c r="M126"/>
  <c r="L126"/>
  <c r="K126"/>
  <c r="N125"/>
  <c r="M125"/>
  <c r="L125"/>
  <c r="K125"/>
  <c r="N124"/>
  <c r="M124"/>
  <c r="L124"/>
  <c r="K124"/>
  <c r="N123"/>
  <c r="M123"/>
  <c r="L123"/>
  <c r="K123"/>
  <c r="N122"/>
  <c r="M122"/>
  <c r="L122"/>
  <c r="K122"/>
  <c r="N121"/>
  <c r="M121"/>
  <c r="L121"/>
  <c r="K121"/>
  <c r="N120"/>
  <c r="M120"/>
  <c r="L120"/>
  <c r="K120"/>
  <c r="N119"/>
  <c r="M119"/>
  <c r="L119"/>
  <c r="K119"/>
  <c r="N118"/>
  <c r="M118"/>
  <c r="L118"/>
  <c r="K118"/>
  <c r="N117"/>
  <c r="M117"/>
  <c r="L117"/>
  <c r="K117"/>
  <c r="N116"/>
  <c r="M116"/>
  <c r="L116"/>
  <c r="K116"/>
  <c r="N115"/>
  <c r="M115"/>
  <c r="L115"/>
  <c r="K115"/>
  <c r="N114"/>
  <c r="M114"/>
  <c r="L114"/>
  <c r="K114"/>
  <c r="N113"/>
  <c r="M113"/>
  <c r="L113"/>
  <c r="K113"/>
  <c r="N112"/>
  <c r="M112"/>
  <c r="L112"/>
  <c r="K112"/>
  <c r="N111"/>
  <c r="M111"/>
  <c r="L111"/>
  <c r="K111"/>
  <c r="N110"/>
  <c r="M110"/>
  <c r="L110"/>
  <c r="K110"/>
  <c r="N109"/>
  <c r="M109"/>
  <c r="L109"/>
  <c r="K109"/>
  <c r="N108"/>
  <c r="M108"/>
  <c r="L108"/>
  <c r="K108"/>
  <c r="N107"/>
  <c r="M107"/>
  <c r="L107"/>
  <c r="K107"/>
  <c r="N106"/>
  <c r="M106"/>
  <c r="L106"/>
  <c r="K106"/>
  <c r="N105"/>
  <c r="M105"/>
  <c r="L105"/>
  <c r="K105"/>
  <c r="N104"/>
  <c r="M104"/>
  <c r="L104"/>
  <c r="K104"/>
  <c r="N103"/>
  <c r="M103"/>
  <c r="L103"/>
  <c r="K103"/>
  <c r="N102"/>
  <c r="M102"/>
  <c r="L102"/>
  <c r="K102"/>
  <c r="N101"/>
  <c r="M101"/>
  <c r="L101"/>
  <c r="K101"/>
  <c r="N100"/>
  <c r="M100"/>
  <c r="L100"/>
  <c r="K100"/>
  <c r="N99"/>
  <c r="M99"/>
  <c r="L99"/>
  <c r="K99"/>
  <c r="N98"/>
  <c r="M98"/>
  <c r="L98"/>
  <c r="K98"/>
  <c r="N97"/>
  <c r="M97"/>
  <c r="L97"/>
  <c r="K97"/>
  <c r="N96"/>
  <c r="M96"/>
  <c r="L96"/>
  <c r="K96"/>
  <c r="N95"/>
  <c r="M95"/>
  <c r="L95"/>
  <c r="K95"/>
  <c r="N94"/>
  <c r="M94"/>
  <c r="L94"/>
  <c r="K94"/>
  <c r="N93"/>
  <c r="M93"/>
  <c r="L93"/>
  <c r="K93"/>
  <c r="N92"/>
  <c r="M92"/>
  <c r="L92"/>
  <c r="K92"/>
  <c r="N91"/>
  <c r="M91"/>
  <c r="L91"/>
  <c r="K91"/>
  <c r="N90"/>
  <c r="M90"/>
  <c r="L90"/>
  <c r="K90"/>
  <c r="N89"/>
  <c r="M89"/>
  <c r="L89"/>
  <c r="K89"/>
  <c r="N88"/>
  <c r="M88"/>
  <c r="L88"/>
  <c r="K88"/>
  <c r="N87"/>
  <c r="M87"/>
  <c r="L87"/>
  <c r="K87"/>
  <c r="N86"/>
  <c r="M86"/>
  <c r="L86"/>
  <c r="K86"/>
  <c r="N85"/>
  <c r="M85"/>
  <c r="L85"/>
  <c r="K85"/>
  <c r="N84"/>
  <c r="M84"/>
  <c r="L84"/>
  <c r="K84"/>
  <c r="N83"/>
  <c r="M83"/>
  <c r="L83"/>
  <c r="K83"/>
  <c r="N82"/>
  <c r="M82"/>
  <c r="L82"/>
  <c r="K82"/>
  <c r="N81"/>
  <c r="M81"/>
  <c r="L81"/>
  <c r="K81"/>
  <c r="N80"/>
  <c r="M80"/>
  <c r="L80"/>
  <c r="K80"/>
  <c r="N79"/>
  <c r="M79"/>
  <c r="L79"/>
  <c r="K79"/>
  <c r="N78"/>
  <c r="M78"/>
  <c r="L78"/>
  <c r="K78"/>
  <c r="N77"/>
  <c r="M77"/>
  <c r="L77"/>
  <c r="K77"/>
  <c r="N76"/>
  <c r="M76"/>
  <c r="L76"/>
  <c r="K76"/>
  <c r="N75"/>
  <c r="M75"/>
  <c r="L75"/>
  <c r="K75"/>
  <c r="N74"/>
  <c r="M74"/>
  <c r="L74"/>
  <c r="K74"/>
  <c r="N73"/>
  <c r="M73"/>
  <c r="L73"/>
  <c r="K73"/>
  <c r="N72"/>
  <c r="M72"/>
  <c r="L72"/>
  <c r="K72"/>
  <c r="N71"/>
  <c r="M71"/>
  <c r="L71"/>
  <c r="K71"/>
  <c r="N70"/>
  <c r="M70"/>
  <c r="L70"/>
  <c r="K70"/>
  <c r="N69"/>
  <c r="M69"/>
  <c r="L69"/>
  <c r="K69"/>
  <c r="N68"/>
  <c r="M68"/>
  <c r="L68"/>
  <c r="K68"/>
  <c r="N67"/>
  <c r="M67"/>
  <c r="L67"/>
  <c r="K67"/>
  <c r="N66"/>
  <c r="M66"/>
  <c r="L66"/>
  <c r="K66"/>
  <c r="N65"/>
  <c r="M65"/>
  <c r="L65"/>
  <c r="K65"/>
  <c r="N64"/>
  <c r="M64"/>
  <c r="L64"/>
  <c r="K64"/>
  <c r="N63"/>
  <c r="M63"/>
  <c r="L63"/>
  <c r="K63"/>
  <c r="N62"/>
  <c r="M62"/>
  <c r="L62"/>
  <c r="K62"/>
  <c r="N61"/>
  <c r="M61"/>
  <c r="L61"/>
  <c r="K61"/>
  <c r="N60"/>
  <c r="M60"/>
  <c r="L60"/>
  <c r="K60"/>
  <c r="N59"/>
  <c r="M59"/>
  <c r="L59"/>
  <c r="K59"/>
  <c r="N58"/>
  <c r="M58"/>
  <c r="L58"/>
  <c r="K58"/>
  <c r="N57"/>
  <c r="M57"/>
  <c r="L57"/>
  <c r="K57"/>
  <c r="N56"/>
  <c r="M56"/>
  <c r="L56"/>
  <c r="K56"/>
  <c r="N55"/>
  <c r="M55"/>
  <c r="L55"/>
  <c r="K55"/>
  <c r="N54"/>
  <c r="M54"/>
  <c r="L54"/>
  <c r="K54"/>
  <c r="N53"/>
  <c r="M53"/>
  <c r="L53"/>
  <c r="K53"/>
  <c r="N52"/>
  <c r="M52"/>
  <c r="L52"/>
  <c r="K52"/>
  <c r="N51"/>
  <c r="M51"/>
  <c r="L51"/>
  <c r="K51"/>
  <c r="N50"/>
  <c r="M50"/>
  <c r="L50"/>
  <c r="K50"/>
  <c r="N49"/>
  <c r="M49"/>
  <c r="L49"/>
  <c r="K49"/>
  <c r="N48"/>
  <c r="M48"/>
  <c r="L48"/>
  <c r="K48"/>
  <c r="N47"/>
  <c r="M47"/>
  <c r="L47"/>
  <c r="K47"/>
  <c r="N46"/>
  <c r="M46"/>
  <c r="L46"/>
  <c r="K46"/>
  <c r="N45"/>
  <c r="M45"/>
  <c r="L45"/>
  <c r="K45"/>
  <c r="N44"/>
  <c r="M44"/>
  <c r="L44"/>
  <c r="K44"/>
  <c r="N43"/>
  <c r="M43"/>
  <c r="L43"/>
  <c r="K43"/>
  <c r="N42"/>
  <c r="M42"/>
  <c r="L42"/>
  <c r="K42"/>
  <c r="N41"/>
  <c r="M41"/>
  <c r="L41"/>
  <c r="K41"/>
  <c r="N40"/>
  <c r="M40"/>
  <c r="L40"/>
  <c r="K40"/>
  <c r="N39"/>
  <c r="M39"/>
  <c r="L39"/>
  <c r="K39"/>
  <c r="N38"/>
  <c r="M38"/>
  <c r="L38"/>
  <c r="K38"/>
  <c r="N37"/>
  <c r="M37"/>
  <c r="L37"/>
  <c r="K37"/>
  <c r="N36"/>
  <c r="M36"/>
  <c r="L36"/>
  <c r="K36"/>
  <c r="N35"/>
  <c r="M35"/>
  <c r="L35"/>
  <c r="K35"/>
  <c r="N34"/>
  <c r="M34"/>
  <c r="L34"/>
  <c r="K34"/>
  <c r="N33"/>
  <c r="M33"/>
  <c r="L33"/>
  <c r="K33"/>
  <c r="N32"/>
  <c r="M32"/>
  <c r="L32"/>
  <c r="K32"/>
  <c r="N31"/>
  <c r="M31"/>
  <c r="L31"/>
  <c r="K31"/>
  <c r="N30"/>
  <c r="M30"/>
  <c r="L30"/>
  <c r="K30"/>
  <c r="N29"/>
  <c r="M29"/>
  <c r="L29"/>
  <c r="K29"/>
  <c r="N28"/>
  <c r="M28"/>
  <c r="L28"/>
  <c r="K28"/>
  <c r="N27"/>
  <c r="M27"/>
  <c r="L27"/>
  <c r="K27"/>
  <c r="N26"/>
  <c r="M26"/>
  <c r="L26"/>
  <c r="K26"/>
  <c r="N25"/>
  <c r="M25"/>
  <c r="L25"/>
  <c r="K25"/>
  <c r="N24"/>
  <c r="M24"/>
  <c r="L24"/>
  <c r="K24"/>
  <c r="N23"/>
  <c r="M23"/>
  <c r="L23"/>
  <c r="K23"/>
  <c r="N22"/>
  <c r="M22"/>
  <c r="L22"/>
  <c r="K22"/>
  <c r="N21"/>
  <c r="M21"/>
  <c r="L21"/>
  <c r="K21"/>
  <c r="N20"/>
  <c r="M20"/>
  <c r="L20"/>
  <c r="K20"/>
  <c r="N19"/>
  <c r="M19"/>
  <c r="L19"/>
  <c r="K19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I320"/>
  <c r="H320"/>
  <c r="G320"/>
  <c r="F320"/>
  <c r="E320"/>
  <c r="I319"/>
  <c r="H319"/>
  <c r="G319"/>
  <c r="F319"/>
  <c r="E319"/>
  <c r="I318"/>
  <c r="H318"/>
  <c r="G318"/>
  <c r="F318"/>
  <c r="E318"/>
  <c r="I317"/>
  <c r="H317"/>
  <c r="G317"/>
  <c r="F317"/>
  <c r="E317"/>
  <c r="I316"/>
  <c r="H316"/>
  <c r="G316"/>
  <c r="F316"/>
  <c r="E316"/>
  <c r="I315"/>
  <c r="H315"/>
  <c r="G315"/>
  <c r="F315"/>
  <c r="E315"/>
  <c r="I314"/>
  <c r="H314"/>
  <c r="G314"/>
  <c r="F314"/>
  <c r="E314"/>
  <c r="I313"/>
  <c r="H313"/>
  <c r="G313"/>
  <c r="F313"/>
  <c r="E313"/>
  <c r="I312"/>
  <c r="H312"/>
  <c r="G312"/>
  <c r="F312"/>
  <c r="E312"/>
  <c r="I311"/>
  <c r="H311"/>
  <c r="G311"/>
  <c r="F311"/>
  <c r="E311"/>
  <c r="I310"/>
  <c r="H310"/>
  <c r="G310"/>
  <c r="F310"/>
  <c r="E310"/>
  <c r="I309"/>
  <c r="H309"/>
  <c r="G309"/>
  <c r="F309"/>
  <c r="E309"/>
  <c r="I308"/>
  <c r="H308"/>
  <c r="G308"/>
  <c r="F308"/>
  <c r="E308"/>
  <c r="I307"/>
  <c r="H307"/>
  <c r="G307"/>
  <c r="F307"/>
  <c r="E307"/>
  <c r="I306"/>
  <c r="H306"/>
  <c r="G306"/>
  <c r="F306"/>
  <c r="E306"/>
  <c r="I305"/>
  <c r="H305"/>
  <c r="G305"/>
  <c r="F305"/>
  <c r="E305"/>
  <c r="I304"/>
  <c r="H304"/>
  <c r="G304"/>
  <c r="F304"/>
  <c r="E304"/>
  <c r="I303"/>
  <c r="H303"/>
  <c r="G303"/>
  <c r="F303"/>
  <c r="E303"/>
  <c r="I302"/>
  <c r="H302"/>
  <c r="G302"/>
  <c r="F302"/>
  <c r="E302"/>
  <c r="I301"/>
  <c r="H301"/>
  <c r="G301"/>
  <c r="F301"/>
  <c r="E301"/>
  <c r="I300"/>
  <c r="H300"/>
  <c r="G300"/>
  <c r="F300"/>
  <c r="E300"/>
  <c r="I299"/>
  <c r="H299"/>
  <c r="G299"/>
  <c r="F299"/>
  <c r="E299"/>
  <c r="I298"/>
  <c r="H298"/>
  <c r="G298"/>
  <c r="F298"/>
  <c r="E298"/>
  <c r="I297"/>
  <c r="H297"/>
  <c r="G297"/>
  <c r="F297"/>
  <c r="E297"/>
  <c r="I296"/>
  <c r="H296"/>
  <c r="G296"/>
  <c r="F296"/>
  <c r="E296"/>
  <c r="I295"/>
  <c r="H295"/>
  <c r="G295"/>
  <c r="F295"/>
  <c r="E295"/>
  <c r="I294"/>
  <c r="H294"/>
  <c r="G294"/>
  <c r="F294"/>
  <c r="E294"/>
  <c r="I293"/>
  <c r="H293"/>
  <c r="G293"/>
  <c r="F293"/>
  <c r="E293"/>
  <c r="I292"/>
  <c r="H292"/>
  <c r="G292"/>
  <c r="F292"/>
  <c r="E292"/>
  <c r="I291"/>
  <c r="H291"/>
  <c r="G291"/>
  <c r="F291"/>
  <c r="E291"/>
  <c r="I290"/>
  <c r="H290"/>
  <c r="G290"/>
  <c r="F290"/>
  <c r="E290"/>
  <c r="I289"/>
  <c r="H289"/>
  <c r="G289"/>
  <c r="F289"/>
  <c r="E289"/>
  <c r="I288"/>
  <c r="H288"/>
  <c r="G288"/>
  <c r="F288"/>
  <c r="E288"/>
  <c r="I287"/>
  <c r="H287"/>
  <c r="G287"/>
  <c r="F287"/>
  <c r="E287"/>
  <c r="I286"/>
  <c r="H286"/>
  <c r="G286"/>
  <c r="F286"/>
  <c r="E286"/>
  <c r="I285"/>
  <c r="H285"/>
  <c r="G285"/>
  <c r="F285"/>
  <c r="E285"/>
  <c r="I284"/>
  <c r="H284"/>
  <c r="G284"/>
  <c r="F284"/>
  <c r="E284"/>
  <c r="I283"/>
  <c r="H283"/>
  <c r="G283"/>
  <c r="F283"/>
  <c r="E283"/>
  <c r="I282"/>
  <c r="H282"/>
  <c r="G282"/>
  <c r="F282"/>
  <c r="E282"/>
  <c r="I281"/>
  <c r="H281"/>
  <c r="G281"/>
  <c r="F281"/>
  <c r="E281"/>
  <c r="I280"/>
  <c r="H280"/>
  <c r="G280"/>
  <c r="F280"/>
  <c r="E280"/>
  <c r="I279"/>
  <c r="H279"/>
  <c r="G279"/>
  <c r="F279"/>
  <c r="E279"/>
  <c r="I278"/>
  <c r="H278"/>
  <c r="G278"/>
  <c r="F278"/>
  <c r="E278"/>
  <c r="I277"/>
  <c r="H277"/>
  <c r="G277"/>
  <c r="F277"/>
  <c r="E277"/>
  <c r="I276"/>
  <c r="H276"/>
  <c r="G276"/>
  <c r="F276"/>
  <c r="E276"/>
  <c r="I275"/>
  <c r="H275"/>
  <c r="G275"/>
  <c r="F275"/>
  <c r="E275"/>
  <c r="I274"/>
  <c r="H274"/>
  <c r="G274"/>
  <c r="F274"/>
  <c r="E274"/>
  <c r="I273"/>
  <c r="H273"/>
  <c r="G273"/>
  <c r="F273"/>
  <c r="E273"/>
  <c r="I272"/>
  <c r="H272"/>
  <c r="G272"/>
  <c r="F272"/>
  <c r="E272"/>
  <c r="I271"/>
  <c r="H271"/>
  <c r="G271"/>
  <c r="F271"/>
  <c r="E271"/>
  <c r="I270"/>
  <c r="H270"/>
  <c r="G270"/>
  <c r="F270"/>
  <c r="E270"/>
  <c r="I269"/>
  <c r="H269"/>
  <c r="G269"/>
  <c r="F269"/>
  <c r="E269"/>
  <c r="I268"/>
  <c r="H268"/>
  <c r="G268"/>
  <c r="F268"/>
  <c r="E268"/>
  <c r="I267"/>
  <c r="H267"/>
  <c r="G267"/>
  <c r="F267"/>
  <c r="E267"/>
  <c r="I266"/>
  <c r="H266"/>
  <c r="G266"/>
  <c r="F266"/>
  <c r="E266"/>
  <c r="I265"/>
  <c r="H265"/>
  <c r="G265"/>
  <c r="F265"/>
  <c r="E265"/>
  <c r="I264"/>
  <c r="H264"/>
  <c r="G264"/>
  <c r="F264"/>
  <c r="E264"/>
  <c r="I263"/>
  <c r="H263"/>
  <c r="G263"/>
  <c r="F263"/>
  <c r="E263"/>
  <c r="I262"/>
  <c r="H262"/>
  <c r="G262"/>
  <c r="F262"/>
  <c r="E262"/>
  <c r="I261"/>
  <c r="H261"/>
  <c r="G261"/>
  <c r="F261"/>
  <c r="E261"/>
  <c r="I260"/>
  <c r="H260"/>
  <c r="G260"/>
  <c r="F260"/>
  <c r="E260"/>
  <c r="I259"/>
  <c r="H259"/>
  <c r="G259"/>
  <c r="F259"/>
  <c r="E259"/>
  <c r="I258"/>
  <c r="H258"/>
  <c r="G258"/>
  <c r="F258"/>
  <c r="E258"/>
  <c r="I257"/>
  <c r="H257"/>
  <c r="G257"/>
  <c r="F257"/>
  <c r="E257"/>
  <c r="I256"/>
  <c r="H256"/>
  <c r="G256"/>
  <c r="F256"/>
  <c r="E256"/>
  <c r="I255"/>
  <c r="H255"/>
  <c r="G255"/>
  <c r="F255"/>
  <c r="E255"/>
  <c r="I254"/>
  <c r="H254"/>
  <c r="G254"/>
  <c r="F254"/>
  <c r="E254"/>
  <c r="I253"/>
  <c r="H253"/>
  <c r="G253"/>
  <c r="F253"/>
  <c r="E253"/>
  <c r="I252"/>
  <c r="H252"/>
  <c r="G252"/>
  <c r="F252"/>
  <c r="E252"/>
  <c r="I251"/>
  <c r="H251"/>
  <c r="G251"/>
  <c r="F251"/>
  <c r="E251"/>
  <c r="I250"/>
  <c r="H250"/>
  <c r="G250"/>
  <c r="F250"/>
  <c r="E250"/>
  <c r="I249"/>
  <c r="H249"/>
  <c r="G249"/>
  <c r="F249"/>
  <c r="E249"/>
  <c r="I248"/>
  <c r="H248"/>
  <c r="G248"/>
  <c r="F248"/>
  <c r="E248"/>
  <c r="I247"/>
  <c r="H247"/>
  <c r="G247"/>
  <c r="F247"/>
  <c r="E247"/>
  <c r="I246"/>
  <c r="H246"/>
  <c r="G246"/>
  <c r="F246"/>
  <c r="E246"/>
  <c r="I245"/>
  <c r="H245"/>
  <c r="G245"/>
  <c r="F245"/>
  <c r="E245"/>
  <c r="I244"/>
  <c r="H244"/>
  <c r="G244"/>
  <c r="F244"/>
  <c r="E244"/>
  <c r="I243"/>
  <c r="H243"/>
  <c r="G243"/>
  <c r="F243"/>
  <c r="E243"/>
  <c r="I242"/>
  <c r="H242"/>
  <c r="G242"/>
  <c r="F242"/>
  <c r="E242"/>
  <c r="I241"/>
  <c r="H241"/>
  <c r="G241"/>
  <c r="F241"/>
  <c r="E241"/>
  <c r="I240"/>
  <c r="H240"/>
  <c r="G240"/>
  <c r="F240"/>
  <c r="E240"/>
  <c r="I239"/>
  <c r="H239"/>
  <c r="G239"/>
  <c r="F239"/>
  <c r="E239"/>
  <c r="I238"/>
  <c r="H238"/>
  <c r="G238"/>
  <c r="F238"/>
  <c r="E238"/>
  <c r="I237"/>
  <c r="H237"/>
  <c r="G237"/>
  <c r="F237"/>
  <c r="E237"/>
  <c r="I236"/>
  <c r="H236"/>
  <c r="G236"/>
  <c r="F236"/>
  <c r="E236"/>
  <c r="I235"/>
  <c r="H235"/>
  <c r="G235"/>
  <c r="F235"/>
  <c r="E235"/>
  <c r="I234"/>
  <c r="H234"/>
  <c r="G234"/>
  <c r="F234"/>
  <c r="E234"/>
  <c r="I233"/>
  <c r="H233"/>
  <c r="G233"/>
  <c r="F233"/>
  <c r="E233"/>
  <c r="I232"/>
  <c r="H232"/>
  <c r="G232"/>
  <c r="F232"/>
  <c r="E232"/>
  <c r="I231"/>
  <c r="H231"/>
  <c r="G231"/>
  <c r="F231"/>
  <c r="E231"/>
  <c r="I230"/>
  <c r="H230"/>
  <c r="G230"/>
  <c r="F230"/>
  <c r="E230"/>
  <c r="I229"/>
  <c r="H229"/>
  <c r="G229"/>
  <c r="F229"/>
  <c r="E229"/>
  <c r="I228"/>
  <c r="H228"/>
  <c r="G228"/>
  <c r="F228"/>
  <c r="E228"/>
  <c r="I227"/>
  <c r="H227"/>
  <c r="G227"/>
  <c r="F227"/>
  <c r="E227"/>
  <c r="I226"/>
  <c r="H226"/>
  <c r="G226"/>
  <c r="F226"/>
  <c r="E226"/>
  <c r="I225"/>
  <c r="H225"/>
  <c r="G225"/>
  <c r="F225"/>
  <c r="E225"/>
  <c r="I224"/>
  <c r="H224"/>
  <c r="G224"/>
  <c r="F224"/>
  <c r="E224"/>
  <c r="I223"/>
  <c r="H223"/>
  <c r="G223"/>
  <c r="F223"/>
  <c r="E223"/>
  <c r="I222"/>
  <c r="H222"/>
  <c r="G222"/>
  <c r="F222"/>
  <c r="E222"/>
  <c r="I221"/>
  <c r="H221"/>
  <c r="G221"/>
  <c r="F221"/>
  <c r="E221"/>
  <c r="I220"/>
  <c r="H220"/>
  <c r="G220"/>
  <c r="F220"/>
  <c r="E220"/>
  <c r="I219"/>
  <c r="H219"/>
  <c r="G219"/>
  <c r="F219"/>
  <c r="E219"/>
  <c r="I218"/>
  <c r="H218"/>
  <c r="G218"/>
  <c r="F218"/>
  <c r="E218"/>
  <c r="I217"/>
  <c r="H217"/>
  <c r="G217"/>
  <c r="F217"/>
  <c r="E217"/>
  <c r="I216"/>
  <c r="H216"/>
  <c r="G216"/>
  <c r="F216"/>
  <c r="E216"/>
  <c r="I215"/>
  <c r="H215"/>
  <c r="G215"/>
  <c r="F215"/>
  <c r="E215"/>
  <c r="I214"/>
  <c r="H214"/>
  <c r="G214"/>
  <c r="F214"/>
  <c r="E214"/>
  <c r="I213"/>
  <c r="H213"/>
  <c r="G213"/>
  <c r="F213"/>
  <c r="E213"/>
  <c r="I212"/>
  <c r="H212"/>
  <c r="G212"/>
  <c r="F212"/>
  <c r="E212"/>
  <c r="I211"/>
  <c r="H211"/>
  <c r="G211"/>
  <c r="F211"/>
  <c r="E211"/>
  <c r="I210"/>
  <c r="H210"/>
  <c r="G210"/>
  <c r="F210"/>
  <c r="E210"/>
  <c r="I209"/>
  <c r="H209"/>
  <c r="G209"/>
  <c r="F209"/>
  <c r="E209"/>
  <c r="I208"/>
  <c r="H208"/>
  <c r="G208"/>
  <c r="F208"/>
  <c r="E208"/>
  <c r="I207"/>
  <c r="H207"/>
  <c r="G207"/>
  <c r="F207"/>
  <c r="E207"/>
  <c r="I206"/>
  <c r="H206"/>
  <c r="G206"/>
  <c r="F206"/>
  <c r="E206"/>
  <c r="I205"/>
  <c r="H205"/>
  <c r="G205"/>
  <c r="F205"/>
  <c r="E205"/>
  <c r="I204"/>
  <c r="H204"/>
  <c r="G204"/>
  <c r="F204"/>
  <c r="E204"/>
  <c r="I203"/>
  <c r="H203"/>
  <c r="G203"/>
  <c r="F203"/>
  <c r="E203"/>
  <c r="I202"/>
  <c r="H202"/>
  <c r="G202"/>
  <c r="F202"/>
  <c r="E202"/>
  <c r="I201"/>
  <c r="H201"/>
  <c r="G201"/>
  <c r="F201"/>
  <c r="E201"/>
  <c r="I200"/>
  <c r="H200"/>
  <c r="G200"/>
  <c r="F200"/>
  <c r="E200"/>
  <c r="I199"/>
  <c r="H199"/>
  <c r="G199"/>
  <c r="F199"/>
  <c r="E199"/>
  <c r="I198"/>
  <c r="H198"/>
  <c r="G198"/>
  <c r="F198"/>
  <c r="E198"/>
  <c r="I197"/>
  <c r="H197"/>
  <c r="G197"/>
  <c r="F197"/>
  <c r="E197"/>
  <c r="I196"/>
  <c r="H196"/>
  <c r="G196"/>
  <c r="F196"/>
  <c r="E196"/>
  <c r="I195"/>
  <c r="H195"/>
  <c r="G195"/>
  <c r="F195"/>
  <c r="E195"/>
  <c r="I194"/>
  <c r="H194"/>
  <c r="G194"/>
  <c r="F194"/>
  <c r="E194"/>
  <c r="I193"/>
  <c r="H193"/>
  <c r="G193"/>
  <c r="F193"/>
  <c r="E193"/>
  <c r="I192"/>
  <c r="H192"/>
  <c r="G192"/>
  <c r="F192"/>
  <c r="E192"/>
  <c r="I191"/>
  <c r="H191"/>
  <c r="G191"/>
  <c r="F191"/>
  <c r="E191"/>
  <c r="I190"/>
  <c r="H190"/>
  <c r="G190"/>
  <c r="F190"/>
  <c r="E190"/>
  <c r="I189"/>
  <c r="H189"/>
  <c r="G189"/>
  <c r="F189"/>
  <c r="E189"/>
  <c r="I188"/>
  <c r="H188"/>
  <c r="G188"/>
  <c r="F188"/>
  <c r="E188"/>
  <c r="I187"/>
  <c r="H187"/>
  <c r="G187"/>
  <c r="F187"/>
  <c r="E187"/>
  <c r="I186"/>
  <c r="H186"/>
  <c r="G186"/>
  <c r="F186"/>
  <c r="E186"/>
  <c r="I185"/>
  <c r="H185"/>
  <c r="G185"/>
  <c r="F185"/>
  <c r="E185"/>
  <c r="I184"/>
  <c r="H184"/>
  <c r="G184"/>
  <c r="F184"/>
  <c r="E184"/>
  <c r="I183"/>
  <c r="H183"/>
  <c r="G183"/>
  <c r="F183"/>
  <c r="E183"/>
  <c r="I182"/>
  <c r="H182"/>
  <c r="G182"/>
  <c r="F182"/>
  <c r="E182"/>
  <c r="I181"/>
  <c r="H181"/>
  <c r="G181"/>
  <c r="F181"/>
  <c r="E181"/>
  <c r="I180"/>
  <c r="H180"/>
  <c r="G180"/>
  <c r="F180"/>
  <c r="E180"/>
  <c r="I179"/>
  <c r="H179"/>
  <c r="G179"/>
  <c r="F179"/>
  <c r="E179"/>
  <c r="I178"/>
  <c r="H178"/>
  <c r="G178"/>
  <c r="F178"/>
  <c r="E178"/>
  <c r="I177"/>
  <c r="H177"/>
  <c r="G177"/>
  <c r="F177"/>
  <c r="E177"/>
  <c r="I176"/>
  <c r="H176"/>
  <c r="G176"/>
  <c r="F176"/>
  <c r="E176"/>
  <c r="I175"/>
  <c r="H175"/>
  <c r="G175"/>
  <c r="F175"/>
  <c r="E175"/>
  <c r="I174"/>
  <c r="H174"/>
  <c r="G174"/>
  <c r="F174"/>
  <c r="E174"/>
  <c r="I173"/>
  <c r="H173"/>
  <c r="G173"/>
  <c r="F173"/>
  <c r="E173"/>
  <c r="I172"/>
  <c r="H172"/>
  <c r="G172"/>
  <c r="F172"/>
  <c r="E172"/>
  <c r="I171"/>
  <c r="H171"/>
  <c r="G171"/>
  <c r="F171"/>
  <c r="E171"/>
  <c r="I170"/>
  <c r="H170"/>
  <c r="G170"/>
  <c r="F170"/>
  <c r="E170"/>
  <c r="I169"/>
  <c r="H169"/>
  <c r="G169"/>
  <c r="F169"/>
  <c r="E169"/>
  <c r="I168"/>
  <c r="H168"/>
  <c r="G168"/>
  <c r="F168"/>
  <c r="E168"/>
  <c r="I167"/>
  <c r="H167"/>
  <c r="G167"/>
  <c r="F167"/>
  <c r="E167"/>
  <c r="I166"/>
  <c r="H166"/>
  <c r="G166"/>
  <c r="F166"/>
  <c r="E166"/>
  <c r="I165"/>
  <c r="H165"/>
  <c r="G165"/>
  <c r="F165"/>
  <c r="E165"/>
  <c r="I164"/>
  <c r="H164"/>
  <c r="G164"/>
  <c r="F164"/>
  <c r="E164"/>
  <c r="I163"/>
  <c r="H163"/>
  <c r="G163"/>
  <c r="F163"/>
  <c r="E163"/>
  <c r="I162"/>
  <c r="H162"/>
  <c r="G162"/>
  <c r="F162"/>
  <c r="E162"/>
  <c r="I161"/>
  <c r="H161"/>
  <c r="G161"/>
  <c r="F161"/>
  <c r="E161"/>
  <c r="I160"/>
  <c r="H160"/>
  <c r="G160"/>
  <c r="F160"/>
  <c r="E160"/>
  <c r="I159"/>
  <c r="H159"/>
  <c r="G159"/>
  <c r="F159"/>
  <c r="E159"/>
  <c r="I158"/>
  <c r="H158"/>
  <c r="G158"/>
  <c r="F158"/>
  <c r="E158"/>
  <c r="I157"/>
  <c r="H157"/>
  <c r="G157"/>
  <c r="F157"/>
  <c r="E157"/>
  <c r="I156"/>
  <c r="H156"/>
  <c r="G156"/>
  <c r="F156"/>
  <c r="E156"/>
  <c r="I155"/>
  <c r="H155"/>
  <c r="G155"/>
  <c r="F155"/>
  <c r="E155"/>
  <c r="I154"/>
  <c r="H154"/>
  <c r="G154"/>
  <c r="F154"/>
  <c r="E154"/>
  <c r="I153"/>
  <c r="H153"/>
  <c r="G153"/>
  <c r="F153"/>
  <c r="E153"/>
  <c r="I152"/>
  <c r="H152"/>
  <c r="G152"/>
  <c r="F152"/>
  <c r="E152"/>
  <c r="I151"/>
  <c r="H151"/>
  <c r="G151"/>
  <c r="F151"/>
  <c r="E151"/>
  <c r="I150"/>
  <c r="H150"/>
  <c r="G150"/>
  <c r="F150"/>
  <c r="E150"/>
  <c r="I149"/>
  <c r="H149"/>
  <c r="G149"/>
  <c r="F149"/>
  <c r="E149"/>
  <c r="I148"/>
  <c r="H148"/>
  <c r="G148"/>
  <c r="F148"/>
  <c r="E148"/>
  <c r="I147"/>
  <c r="H147"/>
  <c r="G147"/>
  <c r="F147"/>
  <c r="E147"/>
  <c r="I146"/>
  <c r="H146"/>
  <c r="G146"/>
  <c r="F146"/>
  <c r="E146"/>
  <c r="I145"/>
  <c r="H145"/>
  <c r="G145"/>
  <c r="F145"/>
  <c r="E145"/>
  <c r="I144"/>
  <c r="H144"/>
  <c r="G144"/>
  <c r="F144"/>
  <c r="E144"/>
  <c r="I143"/>
  <c r="H143"/>
  <c r="G143"/>
  <c r="F143"/>
  <c r="E143"/>
  <c r="I142"/>
  <c r="H142"/>
  <c r="G142"/>
  <c r="F142"/>
  <c r="E142"/>
  <c r="I141"/>
  <c r="H141"/>
  <c r="G141"/>
  <c r="F141"/>
  <c r="E141"/>
  <c r="I140"/>
  <c r="H140"/>
  <c r="G140"/>
  <c r="F140"/>
  <c r="E140"/>
  <c r="I139"/>
  <c r="H139"/>
  <c r="G139"/>
  <c r="F139"/>
  <c r="E139"/>
  <c r="I138"/>
  <c r="H138"/>
  <c r="G138"/>
  <c r="F138"/>
  <c r="E138"/>
  <c r="I137"/>
  <c r="H137"/>
  <c r="G137"/>
  <c r="F137"/>
  <c r="E137"/>
  <c r="I136"/>
  <c r="H136"/>
  <c r="G136"/>
  <c r="F136"/>
  <c r="E136"/>
  <c r="I135"/>
  <c r="H135"/>
  <c r="G135"/>
  <c r="F135"/>
  <c r="E135"/>
  <c r="I134"/>
  <c r="H134"/>
  <c r="G134"/>
  <c r="F134"/>
  <c r="E134"/>
  <c r="I133"/>
  <c r="H133"/>
  <c r="G133"/>
  <c r="F133"/>
  <c r="E133"/>
  <c r="I132"/>
  <c r="H132"/>
  <c r="G132"/>
  <c r="F132"/>
  <c r="E132"/>
  <c r="I131"/>
  <c r="H131"/>
  <c r="G131"/>
  <c r="F131"/>
  <c r="E131"/>
  <c r="I130"/>
  <c r="H130"/>
  <c r="G130"/>
  <c r="F130"/>
  <c r="E130"/>
  <c r="I129"/>
  <c r="H129"/>
  <c r="G129"/>
  <c r="F129"/>
  <c r="E129"/>
  <c r="I128"/>
  <c r="H128"/>
  <c r="G128"/>
  <c r="F128"/>
  <c r="E128"/>
  <c r="I127"/>
  <c r="H127"/>
  <c r="G127"/>
  <c r="F127"/>
  <c r="E127"/>
  <c r="I126"/>
  <c r="H126"/>
  <c r="G126"/>
  <c r="F126"/>
  <c r="E126"/>
  <c r="I125"/>
  <c r="H125"/>
  <c r="G125"/>
  <c r="F125"/>
  <c r="E125"/>
  <c r="I124"/>
  <c r="H124"/>
  <c r="G124"/>
  <c r="F124"/>
  <c r="E124"/>
  <c r="I123"/>
  <c r="H123"/>
  <c r="G123"/>
  <c r="F123"/>
  <c r="E123"/>
  <c r="I122"/>
  <c r="H122"/>
  <c r="G122"/>
  <c r="F122"/>
  <c r="E122"/>
  <c r="I121"/>
  <c r="H121"/>
  <c r="G121"/>
  <c r="F121"/>
  <c r="E121"/>
  <c r="I120"/>
  <c r="H120"/>
  <c r="G120"/>
  <c r="F120"/>
  <c r="E120"/>
  <c r="I119"/>
  <c r="H119"/>
  <c r="G119"/>
  <c r="F119"/>
  <c r="E119"/>
  <c r="I118"/>
  <c r="H118"/>
  <c r="G118"/>
  <c r="F118"/>
  <c r="E118"/>
  <c r="I117"/>
  <c r="H117"/>
  <c r="G117"/>
  <c r="F117"/>
  <c r="E117"/>
  <c r="I116"/>
  <c r="H116"/>
  <c r="G116"/>
  <c r="F116"/>
  <c r="E116"/>
  <c r="I115"/>
  <c r="H115"/>
  <c r="G115"/>
  <c r="F115"/>
  <c r="E115"/>
  <c r="I114"/>
  <c r="H114"/>
  <c r="G114"/>
  <c r="F114"/>
  <c r="E114"/>
  <c r="I113"/>
  <c r="H113"/>
  <c r="G113"/>
  <c r="F113"/>
  <c r="E113"/>
  <c r="I112"/>
  <c r="H112"/>
  <c r="G112"/>
  <c r="F112"/>
  <c r="E112"/>
  <c r="I111"/>
  <c r="H111"/>
  <c r="G111"/>
  <c r="F111"/>
  <c r="E111"/>
  <c r="I110"/>
  <c r="H110"/>
  <c r="G110"/>
  <c r="F110"/>
  <c r="E110"/>
  <c r="I109"/>
  <c r="H109"/>
  <c r="G109"/>
  <c r="F109"/>
  <c r="E109"/>
  <c r="I108"/>
  <c r="H108"/>
  <c r="G108"/>
  <c r="F108"/>
  <c r="E108"/>
  <c r="I107"/>
  <c r="H107"/>
  <c r="G107"/>
  <c r="F107"/>
  <c r="E107"/>
  <c r="I106"/>
  <c r="H106"/>
  <c r="G106"/>
  <c r="F106"/>
  <c r="E106"/>
  <c r="I105"/>
  <c r="H105"/>
  <c r="G105"/>
  <c r="F105"/>
  <c r="E105"/>
  <c r="I104"/>
  <c r="H104"/>
  <c r="G104"/>
  <c r="F104"/>
  <c r="E104"/>
  <c r="I103"/>
  <c r="H103"/>
  <c r="G103"/>
  <c r="F103"/>
  <c r="E103"/>
  <c r="I102"/>
  <c r="H102"/>
  <c r="G102"/>
  <c r="F102"/>
  <c r="E102"/>
  <c r="I101"/>
  <c r="H101"/>
  <c r="G101"/>
  <c r="F101"/>
  <c r="E101"/>
  <c r="I100"/>
  <c r="H100"/>
  <c r="G100"/>
  <c r="F100"/>
  <c r="E100"/>
  <c r="I99"/>
  <c r="H99"/>
  <c r="G99"/>
  <c r="F99"/>
  <c r="E99"/>
  <c r="I98"/>
  <c r="H98"/>
  <c r="G98"/>
  <c r="F98"/>
  <c r="E98"/>
  <c r="I97"/>
  <c r="H97"/>
  <c r="G97"/>
  <c r="F97"/>
  <c r="E97"/>
  <c r="I96"/>
  <c r="H96"/>
  <c r="G96"/>
  <c r="F96"/>
  <c r="E96"/>
  <c r="I95"/>
  <c r="H95"/>
  <c r="G95"/>
  <c r="F95"/>
  <c r="E95"/>
  <c r="I94"/>
  <c r="H94"/>
  <c r="G94"/>
  <c r="F94"/>
  <c r="E94"/>
  <c r="I93"/>
  <c r="H93"/>
  <c r="G93"/>
  <c r="F93"/>
  <c r="E93"/>
  <c r="I92"/>
  <c r="H92"/>
  <c r="G92"/>
  <c r="F92"/>
  <c r="E92"/>
  <c r="I91"/>
  <c r="H91"/>
  <c r="G91"/>
  <c r="F91"/>
  <c r="E91"/>
  <c r="I90"/>
  <c r="H90"/>
  <c r="G90"/>
  <c r="F90"/>
  <c r="E90"/>
  <c r="I89"/>
  <c r="H89"/>
  <c r="G89"/>
  <c r="F89"/>
  <c r="E89"/>
  <c r="I88"/>
  <c r="H88"/>
  <c r="G88"/>
  <c r="F88"/>
  <c r="E88"/>
  <c r="I87"/>
  <c r="H87"/>
  <c r="G87"/>
  <c r="F87"/>
  <c r="E87"/>
  <c r="I86"/>
  <c r="H86"/>
  <c r="G86"/>
  <c r="F86"/>
  <c r="E86"/>
  <c r="I85"/>
  <c r="H85"/>
  <c r="G85"/>
  <c r="F85"/>
  <c r="E85"/>
  <c r="I84"/>
  <c r="H84"/>
  <c r="G84"/>
  <c r="F84"/>
  <c r="E84"/>
  <c r="I83"/>
  <c r="H83"/>
  <c r="G83"/>
  <c r="F83"/>
  <c r="E83"/>
  <c r="I82"/>
  <c r="H82"/>
  <c r="G82"/>
  <c r="F82"/>
  <c r="E82"/>
  <c r="I81"/>
  <c r="H81"/>
  <c r="G81"/>
  <c r="F81"/>
  <c r="E81"/>
  <c r="I80"/>
  <c r="H80"/>
  <c r="G80"/>
  <c r="F80"/>
  <c r="E80"/>
  <c r="I79"/>
  <c r="H79"/>
  <c r="G79"/>
  <c r="F79"/>
  <c r="E79"/>
  <c r="I78"/>
  <c r="H78"/>
  <c r="G78"/>
  <c r="F78"/>
  <c r="E78"/>
  <c r="I77"/>
  <c r="H77"/>
  <c r="G77"/>
  <c r="F77"/>
  <c r="E77"/>
  <c r="I76"/>
  <c r="H76"/>
  <c r="G76"/>
  <c r="F76"/>
  <c r="E76"/>
  <c r="I75"/>
  <c r="H75"/>
  <c r="G75"/>
  <c r="F75"/>
  <c r="E75"/>
  <c r="I74"/>
  <c r="H74"/>
  <c r="G74"/>
  <c r="F74"/>
  <c r="E74"/>
  <c r="I73"/>
  <c r="H73"/>
  <c r="G73"/>
  <c r="F73"/>
  <c r="E73"/>
  <c r="I72"/>
  <c r="H72"/>
  <c r="G72"/>
  <c r="F72"/>
  <c r="E72"/>
  <c r="I71"/>
  <c r="H71"/>
  <c r="G71"/>
  <c r="F71"/>
  <c r="E71"/>
  <c r="I70"/>
  <c r="H70"/>
  <c r="G70"/>
  <c r="F70"/>
  <c r="E70"/>
  <c r="I69"/>
  <c r="H69"/>
  <c r="G69"/>
  <c r="F69"/>
  <c r="E69"/>
  <c r="I68"/>
  <c r="H68"/>
  <c r="G68"/>
  <c r="F68"/>
  <c r="E68"/>
  <c r="I67"/>
  <c r="H67"/>
  <c r="G67"/>
  <c r="F67"/>
  <c r="E67"/>
  <c r="I66"/>
  <c r="H66"/>
  <c r="G66"/>
  <c r="F66"/>
  <c r="E66"/>
  <c r="I65"/>
  <c r="H65"/>
  <c r="G65"/>
  <c r="F65"/>
  <c r="E65"/>
  <c r="I64"/>
  <c r="H64"/>
  <c r="G64"/>
  <c r="F64"/>
  <c r="E64"/>
  <c r="I63"/>
  <c r="H63"/>
  <c r="G63"/>
  <c r="F63"/>
  <c r="E63"/>
  <c r="I62"/>
  <c r="H62"/>
  <c r="G62"/>
  <c r="F62"/>
  <c r="E62"/>
  <c r="I61"/>
  <c r="H61"/>
  <c r="G61"/>
  <c r="F61"/>
  <c r="E61"/>
  <c r="I60"/>
  <c r="H60"/>
  <c r="G60"/>
  <c r="F60"/>
  <c r="E60"/>
  <c r="I59"/>
  <c r="H59"/>
  <c r="G59"/>
  <c r="F59"/>
  <c r="E59"/>
  <c r="I58"/>
  <c r="H58"/>
  <c r="G58"/>
  <c r="F58"/>
  <c r="E58"/>
  <c r="I57"/>
  <c r="H57"/>
  <c r="G57"/>
  <c r="F57"/>
  <c r="E57"/>
  <c r="I56"/>
  <c r="H56"/>
  <c r="G56"/>
  <c r="F56"/>
  <c r="E56"/>
  <c r="I55"/>
  <c r="H55"/>
  <c r="G55"/>
  <c r="F55"/>
  <c r="E55"/>
  <c r="I54"/>
  <c r="H54"/>
  <c r="G54"/>
  <c r="F54"/>
  <c r="E54"/>
  <c r="I53"/>
  <c r="H53"/>
  <c r="G53"/>
  <c r="F53"/>
  <c r="E53"/>
  <c r="I52"/>
  <c r="H52"/>
  <c r="G52"/>
  <c r="F52"/>
  <c r="E52"/>
  <c r="I51"/>
  <c r="H51"/>
  <c r="G51"/>
  <c r="F51"/>
  <c r="E51"/>
  <c r="I50"/>
  <c r="H50"/>
  <c r="G50"/>
  <c r="F50"/>
  <c r="E50"/>
  <c r="I49"/>
  <c r="H49"/>
  <c r="G49"/>
  <c r="F49"/>
  <c r="E49"/>
  <c r="I48"/>
  <c r="H48"/>
  <c r="G48"/>
  <c r="F48"/>
  <c r="E48"/>
  <c r="I47"/>
  <c r="H47"/>
  <c r="G47"/>
  <c r="F47"/>
  <c r="E47"/>
  <c r="I46"/>
  <c r="H46"/>
  <c r="G46"/>
  <c r="F46"/>
  <c r="E46"/>
  <c r="I45"/>
  <c r="H45"/>
  <c r="G45"/>
  <c r="F45"/>
  <c r="E45"/>
  <c r="I44"/>
  <c r="H44"/>
  <c r="G44"/>
  <c r="F44"/>
  <c r="E44"/>
  <c r="I43"/>
  <c r="H43"/>
  <c r="G43"/>
  <c r="F43"/>
  <c r="E43"/>
  <c r="I42"/>
  <c r="H42"/>
  <c r="G42"/>
  <c r="F42"/>
  <c r="E42"/>
  <c r="I41"/>
  <c r="H41"/>
  <c r="G41"/>
  <c r="F41"/>
  <c r="E41"/>
  <c r="I40"/>
  <c r="H40"/>
  <c r="G40"/>
  <c r="F40"/>
  <c r="E40"/>
  <c r="I39"/>
  <c r="H39"/>
  <c r="G39"/>
  <c r="F39"/>
  <c r="E39"/>
  <c r="I38"/>
  <c r="H38"/>
  <c r="G38"/>
  <c r="F38"/>
  <c r="E38"/>
  <c r="I37"/>
  <c r="H37"/>
  <c r="G37"/>
  <c r="F37"/>
  <c r="E37"/>
  <c r="I36"/>
  <c r="H36"/>
  <c r="G36"/>
  <c r="F36"/>
  <c r="E36"/>
  <c r="I35"/>
  <c r="H35"/>
  <c r="G35"/>
  <c r="F35"/>
  <c r="E35"/>
  <c r="I34"/>
  <c r="H34"/>
  <c r="G34"/>
  <c r="F34"/>
  <c r="E34"/>
  <c r="I33"/>
  <c r="H33"/>
  <c r="G33"/>
  <c r="F33"/>
  <c r="E33"/>
  <c r="I32"/>
  <c r="H32"/>
  <c r="G32"/>
  <c r="F32"/>
  <c r="E32"/>
  <c r="I31"/>
  <c r="H31"/>
  <c r="G31"/>
  <c r="F31"/>
  <c r="E31"/>
  <c r="I30"/>
  <c r="H30"/>
  <c r="G30"/>
  <c r="F30"/>
  <c r="E30"/>
  <c r="I29"/>
  <c r="H29"/>
  <c r="G29"/>
  <c r="F29"/>
  <c r="E29"/>
  <c r="I28"/>
  <c r="H28"/>
  <c r="G28"/>
  <c r="F28"/>
  <c r="E28"/>
  <c r="I27"/>
  <c r="H27"/>
  <c r="G27"/>
  <c r="F27"/>
  <c r="E27"/>
  <c r="I26"/>
  <c r="H26"/>
  <c r="G26"/>
  <c r="F26"/>
  <c r="E26"/>
  <c r="I25"/>
  <c r="H25"/>
  <c r="G25"/>
  <c r="F25"/>
  <c r="E25"/>
  <c r="I24"/>
  <c r="H24"/>
  <c r="G24"/>
  <c r="F24"/>
  <c r="E24"/>
  <c r="I23"/>
  <c r="H23"/>
  <c r="G23"/>
  <c r="F23"/>
  <c r="E23"/>
  <c r="I22"/>
  <c r="H22"/>
  <c r="G22"/>
  <c r="F22"/>
  <c r="E22"/>
  <c r="I21"/>
  <c r="H21"/>
  <c r="G21"/>
  <c r="F21"/>
  <c r="E21"/>
  <c r="I20"/>
  <c r="H20"/>
  <c r="G20"/>
  <c r="F20"/>
  <c r="E20"/>
  <c r="I19"/>
  <c r="H19"/>
  <c r="G19"/>
  <c r="F19"/>
  <c r="E19"/>
  <c r="AF8"/>
  <c r="AE8"/>
  <c r="AF7"/>
  <c r="AE7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E7" i="2"/>
  <c r="AE8"/>
  <c r="AB8"/>
  <c r="AB7"/>
  <c r="Z7"/>
  <c r="AA7"/>
  <c r="AC7"/>
  <c r="AD7"/>
  <c r="AF7"/>
  <c r="Z8"/>
  <c r="AA8"/>
  <c r="AC8"/>
  <c r="AD8"/>
  <c r="AF8"/>
  <c r="E8" i="3"/>
  <c r="E7"/>
  <c r="D320"/>
  <c r="C320"/>
  <c r="D319"/>
  <c r="C319"/>
  <c r="D318"/>
  <c r="C318"/>
  <c r="D317"/>
  <c r="C317"/>
  <c r="D316"/>
  <c r="C316"/>
  <c r="D315"/>
  <c r="C315"/>
  <c r="D314"/>
  <c r="C314"/>
  <c r="D313"/>
  <c r="C313"/>
  <c r="D312"/>
  <c r="C312"/>
  <c r="D311"/>
  <c r="C311"/>
  <c r="D310"/>
  <c r="C310"/>
  <c r="D309"/>
  <c r="C309"/>
  <c r="D308"/>
  <c r="C308"/>
  <c r="D307"/>
  <c r="C307"/>
  <c r="D306"/>
  <c r="C306"/>
  <c r="D305"/>
  <c r="C305"/>
  <c r="D304"/>
  <c r="C304"/>
  <c r="D303"/>
  <c r="C303"/>
  <c r="D302"/>
  <c r="C302"/>
  <c r="D301"/>
  <c r="C301"/>
  <c r="D300"/>
  <c r="C300"/>
  <c r="D299"/>
  <c r="C299"/>
  <c r="D298"/>
  <c r="C298"/>
  <c r="D297"/>
  <c r="C297"/>
  <c r="D296"/>
  <c r="C296"/>
  <c r="D295"/>
  <c r="C295"/>
  <c r="D294"/>
  <c r="C294"/>
  <c r="D293"/>
  <c r="C293"/>
  <c r="D292"/>
  <c r="C292"/>
  <c r="D291"/>
  <c r="C291"/>
  <c r="D290"/>
  <c r="C290"/>
  <c r="D289"/>
  <c r="C289"/>
  <c r="D288"/>
  <c r="C288"/>
  <c r="D287"/>
  <c r="C287"/>
  <c r="D286"/>
  <c r="C286"/>
  <c r="D285"/>
  <c r="C285"/>
  <c r="D284"/>
  <c r="C284"/>
  <c r="D283"/>
  <c r="C283"/>
  <c r="D282"/>
  <c r="C282"/>
  <c r="D281"/>
  <c r="C281"/>
  <c r="D280"/>
  <c r="C280"/>
  <c r="D279"/>
  <c r="C279"/>
  <c r="D278"/>
  <c r="C278"/>
  <c r="D277"/>
  <c r="C277"/>
  <c r="D276"/>
  <c r="C276"/>
  <c r="D275"/>
  <c r="C275"/>
  <c r="D274"/>
  <c r="C274"/>
  <c r="D273"/>
  <c r="C273"/>
  <c r="D272"/>
  <c r="C272"/>
  <c r="D271"/>
  <c r="C271"/>
  <c r="D270"/>
  <c r="C270"/>
  <c r="D269"/>
  <c r="C269"/>
  <c r="D268"/>
  <c r="C268"/>
  <c r="D267"/>
  <c r="C267"/>
  <c r="D266"/>
  <c r="C266"/>
  <c r="D265"/>
  <c r="C265"/>
  <c r="D264"/>
  <c r="C264"/>
  <c r="D263"/>
  <c r="C263"/>
  <c r="D262"/>
  <c r="C262"/>
  <c r="D261"/>
  <c r="C261"/>
  <c r="D260"/>
  <c r="C260"/>
  <c r="D259"/>
  <c r="C259"/>
  <c r="D258"/>
  <c r="C258"/>
  <c r="D257"/>
  <c r="C257"/>
  <c r="D256"/>
  <c r="C256"/>
  <c r="D255"/>
  <c r="C255"/>
  <c r="D254"/>
  <c r="C254"/>
  <c r="D253"/>
  <c r="C253"/>
  <c r="D252"/>
  <c r="C252"/>
  <c r="D251"/>
  <c r="C251"/>
  <c r="D250"/>
  <c r="C250"/>
  <c r="D249"/>
  <c r="C249"/>
  <c r="D248"/>
  <c r="C248"/>
  <c r="D247"/>
  <c r="C247"/>
  <c r="D246"/>
  <c r="C246"/>
  <c r="D245"/>
  <c r="C245"/>
  <c r="D244"/>
  <c r="C244"/>
  <c r="D243"/>
  <c r="C243"/>
  <c r="D242"/>
  <c r="C242"/>
  <c r="D241"/>
  <c r="C241"/>
  <c r="D240"/>
  <c r="C240"/>
  <c r="D239"/>
  <c r="C239"/>
  <c r="D238"/>
  <c r="C238"/>
  <c r="D237"/>
  <c r="C237"/>
  <c r="D236"/>
  <c r="C236"/>
  <c r="D235"/>
  <c r="C235"/>
  <c r="D234"/>
  <c r="C234"/>
  <c r="D233"/>
  <c r="C233"/>
  <c r="D232"/>
  <c r="C232"/>
  <c r="D231"/>
  <c r="C231"/>
  <c r="D230"/>
  <c r="C230"/>
  <c r="D229"/>
  <c r="C229"/>
  <c r="D228"/>
  <c r="C228"/>
  <c r="D227"/>
  <c r="C227"/>
  <c r="D226"/>
  <c r="C226"/>
  <c r="D225"/>
  <c r="C225"/>
  <c r="D224"/>
  <c r="C224"/>
  <c r="D223"/>
  <c r="C223"/>
  <c r="D222"/>
  <c r="C222"/>
  <c r="D221"/>
  <c r="C221"/>
  <c r="D220"/>
  <c r="C220"/>
  <c r="D219"/>
  <c r="C219"/>
  <c r="D218"/>
  <c r="C218"/>
  <c r="D217"/>
  <c r="C217"/>
  <c r="D216"/>
  <c r="C216"/>
  <c r="D215"/>
  <c r="C215"/>
  <c r="D214"/>
  <c r="C214"/>
  <c r="D213"/>
  <c r="C213"/>
  <c r="D212"/>
  <c r="C212"/>
  <c r="D211"/>
  <c r="C211"/>
  <c r="D210"/>
  <c r="C210"/>
  <c r="D209"/>
  <c r="C209"/>
  <c r="D208"/>
  <c r="C208"/>
  <c r="D207"/>
  <c r="C207"/>
  <c r="D206"/>
  <c r="C206"/>
  <c r="D205"/>
  <c r="C205"/>
  <c r="D204"/>
  <c r="C204"/>
  <c r="D203"/>
  <c r="C203"/>
  <c r="D202"/>
  <c r="C202"/>
  <c r="D201"/>
  <c r="C201"/>
  <c r="D200"/>
  <c r="C200"/>
  <c r="D199"/>
  <c r="C199"/>
  <c r="D198"/>
  <c r="C198"/>
  <c r="D197"/>
  <c r="C197"/>
  <c r="D196"/>
  <c r="C196"/>
  <c r="D195"/>
  <c r="C195"/>
  <c r="D194"/>
  <c r="C194"/>
  <c r="D193"/>
  <c r="C193"/>
  <c r="D192"/>
  <c r="C192"/>
  <c r="D191"/>
  <c r="C191"/>
  <c r="D190"/>
  <c r="C190"/>
  <c r="D189"/>
  <c r="C189"/>
  <c r="D188"/>
  <c r="C188"/>
  <c r="D187"/>
  <c r="C187"/>
  <c r="D186"/>
  <c r="C186"/>
  <c r="D185"/>
  <c r="C185"/>
  <c r="D184"/>
  <c r="C184"/>
  <c r="D183"/>
  <c r="C183"/>
  <c r="D182"/>
  <c r="C182"/>
  <c r="D181"/>
  <c r="C181"/>
  <c r="D180"/>
  <c r="C180"/>
  <c r="D179"/>
  <c r="C179"/>
  <c r="D178"/>
  <c r="C178"/>
  <c r="D177"/>
  <c r="C177"/>
  <c r="D176"/>
  <c r="C176"/>
  <c r="D175"/>
  <c r="C175"/>
  <c r="D174"/>
  <c r="C174"/>
  <c r="D173"/>
  <c r="C173"/>
  <c r="D172"/>
  <c r="C172"/>
  <c r="D171"/>
  <c r="C171"/>
  <c r="D170"/>
  <c r="C170"/>
  <c r="D169"/>
  <c r="C169"/>
  <c r="D168"/>
  <c r="C168"/>
  <c r="D167"/>
  <c r="C167"/>
  <c r="D166"/>
  <c r="C166"/>
  <c r="D165"/>
  <c r="C165"/>
  <c r="D164"/>
  <c r="C164"/>
  <c r="D163"/>
  <c r="C163"/>
  <c r="D162"/>
  <c r="C162"/>
  <c r="D161"/>
  <c r="C161"/>
  <c r="D160"/>
  <c r="C160"/>
  <c r="D159"/>
  <c r="C159"/>
  <c r="D158"/>
  <c r="C158"/>
  <c r="D157"/>
  <c r="C157"/>
  <c r="D156"/>
  <c r="C156"/>
  <c r="D155"/>
  <c r="C155"/>
  <c r="D154"/>
  <c r="C154"/>
  <c r="D153"/>
  <c r="C153"/>
  <c r="D152"/>
  <c r="C152"/>
  <c r="D151"/>
  <c r="C151"/>
  <c r="D150"/>
  <c r="C150"/>
  <c r="D149"/>
  <c r="C149"/>
  <c r="D148"/>
  <c r="C148"/>
  <c r="D147"/>
  <c r="C147"/>
  <c r="D146"/>
  <c r="C146"/>
  <c r="D145"/>
  <c r="C145"/>
  <c r="D144"/>
  <c r="C144"/>
  <c r="D143"/>
  <c r="C143"/>
  <c r="D142"/>
  <c r="C142"/>
  <c r="D141"/>
  <c r="C141"/>
  <c r="D140"/>
  <c r="C140"/>
  <c r="D139"/>
  <c r="C139"/>
  <c r="D138"/>
  <c r="C138"/>
  <c r="D137"/>
  <c r="C137"/>
  <c r="D136"/>
  <c r="C136"/>
  <c r="D135"/>
  <c r="C135"/>
  <c r="D134"/>
  <c r="C134"/>
  <c r="D133"/>
  <c r="C133"/>
  <c r="D132"/>
  <c r="C132"/>
  <c r="D131"/>
  <c r="C131"/>
  <c r="D130"/>
  <c r="C130"/>
  <c r="D129"/>
  <c r="C129"/>
  <c r="D128"/>
  <c r="C128"/>
  <c r="D127"/>
  <c r="C127"/>
  <c r="D126"/>
  <c r="C126"/>
  <c r="D125"/>
  <c r="C125"/>
  <c r="D124"/>
  <c r="C124"/>
  <c r="D123"/>
  <c r="C123"/>
  <c r="D122"/>
  <c r="C122"/>
  <c r="D121"/>
  <c r="C121"/>
  <c r="D120"/>
  <c r="C120"/>
  <c r="D119"/>
  <c r="C119"/>
  <c r="D118"/>
  <c r="C118"/>
  <c r="D117"/>
  <c r="C117"/>
  <c r="D116"/>
  <c r="C116"/>
  <c r="D115"/>
  <c r="C115"/>
  <c r="D114"/>
  <c r="C114"/>
  <c r="D113"/>
  <c r="C113"/>
  <c r="D112"/>
  <c r="C112"/>
  <c r="D111"/>
  <c r="C111"/>
  <c r="D110"/>
  <c r="C110"/>
  <c r="D109"/>
  <c r="C109"/>
  <c r="D108"/>
  <c r="C108"/>
  <c r="D107"/>
  <c r="C107"/>
  <c r="D106"/>
  <c r="C106"/>
  <c r="D105"/>
  <c r="C105"/>
  <c r="D104"/>
  <c r="C104"/>
  <c r="D103"/>
  <c r="C103"/>
  <c r="D102"/>
  <c r="C102"/>
  <c r="D101"/>
  <c r="C101"/>
  <c r="D100"/>
  <c r="C100"/>
  <c r="D99"/>
  <c r="C99"/>
  <c r="D98"/>
  <c r="C98"/>
  <c r="D97"/>
  <c r="C97"/>
  <c r="D96"/>
  <c r="C96"/>
  <c r="D95"/>
  <c r="C95"/>
  <c r="D94"/>
  <c r="C94"/>
  <c r="D93"/>
  <c r="C93"/>
  <c r="D92"/>
  <c r="C92"/>
  <c r="D91"/>
  <c r="C91"/>
  <c r="D90"/>
  <c r="C90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D80"/>
  <c r="C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D66"/>
  <c r="C66"/>
  <c r="D65"/>
  <c r="C65"/>
  <c r="D64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320" i="2"/>
  <c r="C320"/>
  <c r="D319"/>
  <c r="C319"/>
  <c r="D318"/>
  <c r="C318"/>
  <c r="D317"/>
  <c r="C317"/>
  <c r="D316"/>
  <c r="C316"/>
  <c r="D315"/>
  <c r="C315"/>
  <c r="D314"/>
  <c r="C314"/>
  <c r="D313"/>
  <c r="C313"/>
  <c r="D312"/>
  <c r="C312"/>
  <c r="D311"/>
  <c r="C311"/>
  <c r="D310"/>
  <c r="C310"/>
  <c r="D309"/>
  <c r="C309"/>
  <c r="D308"/>
  <c r="C308"/>
  <c r="D307"/>
  <c r="C307"/>
  <c r="D306"/>
  <c r="C306"/>
  <c r="D305"/>
  <c r="C305"/>
  <c r="D304"/>
  <c r="C304"/>
  <c r="D303"/>
  <c r="C303"/>
  <c r="D302"/>
  <c r="C302"/>
  <c r="D301"/>
  <c r="C301"/>
  <c r="D300"/>
  <c r="C300"/>
  <c r="D299"/>
  <c r="C299"/>
  <c r="D298"/>
  <c r="C298"/>
  <c r="D297"/>
  <c r="C297"/>
  <c r="D296"/>
  <c r="C296"/>
  <c r="D295"/>
  <c r="C295"/>
  <c r="D294"/>
  <c r="C294"/>
  <c r="D293"/>
  <c r="C293"/>
  <c r="D292"/>
  <c r="C292"/>
  <c r="D291"/>
  <c r="C291"/>
  <c r="D290"/>
  <c r="C290"/>
  <c r="D289"/>
  <c r="C289"/>
  <c r="D288"/>
  <c r="C288"/>
  <c r="D287"/>
  <c r="C287"/>
  <c r="D286"/>
  <c r="C286"/>
  <c r="D285"/>
  <c r="C285"/>
  <c r="D284"/>
  <c r="C284"/>
  <c r="D283"/>
  <c r="C283"/>
  <c r="D282"/>
  <c r="C282"/>
  <c r="D281"/>
  <c r="C281"/>
  <c r="D280"/>
  <c r="C280"/>
  <c r="D279"/>
  <c r="C279"/>
  <c r="D278"/>
  <c r="C278"/>
  <c r="D277"/>
  <c r="C277"/>
  <c r="D276"/>
  <c r="C276"/>
  <c r="D275"/>
  <c r="C275"/>
  <c r="D274"/>
  <c r="C274"/>
  <c r="D273"/>
  <c r="C273"/>
  <c r="D272"/>
  <c r="C272"/>
  <c r="D271"/>
  <c r="C271"/>
  <c r="D270"/>
  <c r="C270"/>
  <c r="D269"/>
  <c r="C269"/>
  <c r="D268"/>
  <c r="C268"/>
  <c r="D267"/>
  <c r="C267"/>
  <c r="D266"/>
  <c r="C266"/>
  <c r="D265"/>
  <c r="C265"/>
  <c r="D264"/>
  <c r="C264"/>
  <c r="D263"/>
  <c r="C263"/>
  <c r="D262"/>
  <c r="C262"/>
  <c r="D261"/>
  <c r="C261"/>
  <c r="D260"/>
  <c r="C260"/>
  <c r="D259"/>
  <c r="C259"/>
  <c r="D258"/>
  <c r="C258"/>
  <c r="D257"/>
  <c r="C257"/>
  <c r="D256"/>
  <c r="C256"/>
  <c r="D255"/>
  <c r="C255"/>
  <c r="D254"/>
  <c r="C254"/>
  <c r="D253"/>
  <c r="C253"/>
  <c r="D252"/>
  <c r="C252"/>
  <c r="D251"/>
  <c r="C251"/>
  <c r="D250"/>
  <c r="C250"/>
  <c r="D249"/>
  <c r="C249"/>
  <c r="D248"/>
  <c r="C248"/>
  <c r="D247"/>
  <c r="C247"/>
  <c r="D246"/>
  <c r="C246"/>
  <c r="D245"/>
  <c r="C245"/>
  <c r="D244"/>
  <c r="C244"/>
  <c r="D243"/>
  <c r="C243"/>
  <c r="D242"/>
  <c r="C242"/>
  <c r="D241"/>
  <c r="C241"/>
  <c r="D240"/>
  <c r="C240"/>
  <c r="D239"/>
  <c r="C239"/>
  <c r="D238"/>
  <c r="C238"/>
  <c r="D237"/>
  <c r="C237"/>
  <c r="D236"/>
  <c r="C236"/>
  <c r="D235"/>
  <c r="C235"/>
  <c r="D234"/>
  <c r="C234"/>
  <c r="D233"/>
  <c r="C233"/>
  <c r="D232"/>
  <c r="C232"/>
  <c r="D231"/>
  <c r="C231"/>
  <c r="D230"/>
  <c r="C230"/>
  <c r="D229"/>
  <c r="C229"/>
  <c r="D228"/>
  <c r="C228"/>
  <c r="D227"/>
  <c r="C227"/>
  <c r="D226"/>
  <c r="C226"/>
  <c r="D225"/>
  <c r="C225"/>
  <c r="D224"/>
  <c r="C224"/>
  <c r="D223"/>
  <c r="C223"/>
  <c r="D222"/>
  <c r="C222"/>
  <c r="D221"/>
  <c r="C221"/>
  <c r="D220"/>
  <c r="C220"/>
  <c r="D219"/>
  <c r="C219"/>
  <c r="D218"/>
  <c r="C218"/>
  <c r="D217"/>
  <c r="C217"/>
  <c r="D216"/>
  <c r="C216"/>
  <c r="D215"/>
  <c r="C215"/>
  <c r="D214"/>
  <c r="C214"/>
  <c r="D213"/>
  <c r="C213"/>
  <c r="D212"/>
  <c r="C212"/>
  <c r="D211"/>
  <c r="C211"/>
  <c r="D210"/>
  <c r="C210"/>
  <c r="D209"/>
  <c r="C209"/>
  <c r="D208"/>
  <c r="C208"/>
  <c r="D207"/>
  <c r="C207"/>
  <c r="D206"/>
  <c r="C206"/>
  <c r="D205"/>
  <c r="C205"/>
  <c r="D204"/>
  <c r="C204"/>
  <c r="D203"/>
  <c r="C203"/>
  <c r="D202"/>
  <c r="C202"/>
  <c r="D201"/>
  <c r="C201"/>
  <c r="D200"/>
  <c r="C200"/>
  <c r="D199"/>
  <c r="C199"/>
  <c r="D198"/>
  <c r="C198"/>
  <c r="D197"/>
  <c r="C197"/>
  <c r="D196"/>
  <c r="C196"/>
  <c r="D195"/>
  <c r="C195"/>
  <c r="D194"/>
  <c r="C194"/>
  <c r="D193"/>
  <c r="C193"/>
  <c r="D192"/>
  <c r="C192"/>
  <c r="D191"/>
  <c r="C191"/>
  <c r="D190"/>
  <c r="C190"/>
  <c r="D189"/>
  <c r="C189"/>
  <c r="D188"/>
  <c r="C188"/>
  <c r="D187"/>
  <c r="C187"/>
  <c r="D186"/>
  <c r="C186"/>
  <c r="D185"/>
  <c r="C185"/>
  <c r="D184"/>
  <c r="C184"/>
  <c r="D183"/>
  <c r="C183"/>
  <c r="D182"/>
  <c r="C182"/>
  <c r="D181"/>
  <c r="C181"/>
  <c r="D180"/>
  <c r="C180"/>
  <c r="D179"/>
  <c r="C179"/>
  <c r="D178"/>
  <c r="C178"/>
  <c r="D177"/>
  <c r="C177"/>
  <c r="D176"/>
  <c r="C176"/>
  <c r="D175"/>
  <c r="C175"/>
  <c r="D174"/>
  <c r="C174"/>
  <c r="D173"/>
  <c r="C173"/>
  <c r="D172"/>
  <c r="C172"/>
  <c r="D171"/>
  <c r="C171"/>
  <c r="D170"/>
  <c r="C170"/>
  <c r="D169"/>
  <c r="C169"/>
  <c r="D168"/>
  <c r="C168"/>
  <c r="D167"/>
  <c r="C167"/>
  <c r="D166"/>
  <c r="C166"/>
  <c r="D165"/>
  <c r="C165"/>
  <c r="D164"/>
  <c r="C164"/>
  <c r="D163"/>
  <c r="C163"/>
  <c r="D162"/>
  <c r="C162"/>
  <c r="D161"/>
  <c r="C161"/>
  <c r="D160"/>
  <c r="C160"/>
  <c r="D159"/>
  <c r="C159"/>
  <c r="D158"/>
  <c r="C158"/>
  <c r="D157"/>
  <c r="C157"/>
  <c r="D156"/>
  <c r="C156"/>
  <c r="D155"/>
  <c r="C155"/>
  <c r="D154"/>
  <c r="C154"/>
  <c r="D153"/>
  <c r="C153"/>
  <c r="D152"/>
  <c r="C152"/>
  <c r="D151"/>
  <c r="C151"/>
  <c r="D150"/>
  <c r="C150"/>
  <c r="D149"/>
  <c r="C149"/>
  <c r="D148"/>
  <c r="C148"/>
  <c r="D147"/>
  <c r="C147"/>
  <c r="D146"/>
  <c r="C146"/>
  <c r="D145"/>
  <c r="C145"/>
  <c r="D144"/>
  <c r="C144"/>
  <c r="D143"/>
  <c r="C143"/>
  <c r="D142"/>
  <c r="C142"/>
  <c r="D141"/>
  <c r="C141"/>
  <c r="D140"/>
  <c r="C140"/>
  <c r="D139"/>
  <c r="C139"/>
  <c r="D138"/>
  <c r="C138"/>
  <c r="D137"/>
  <c r="C137"/>
  <c r="D136"/>
  <c r="C136"/>
  <c r="D135"/>
  <c r="C135"/>
  <c r="D134"/>
  <c r="C134"/>
  <c r="D133"/>
  <c r="C133"/>
  <c r="D132"/>
  <c r="C132"/>
  <c r="D131"/>
  <c r="C131"/>
  <c r="D130"/>
  <c r="C130"/>
  <c r="D129"/>
  <c r="C129"/>
  <c r="D128"/>
  <c r="C128"/>
  <c r="D127"/>
  <c r="C127"/>
  <c r="D126"/>
  <c r="C126"/>
  <c r="D125"/>
  <c r="C125"/>
  <c r="D124"/>
  <c r="C124"/>
  <c r="D123"/>
  <c r="C123"/>
  <c r="D122"/>
  <c r="C122"/>
  <c r="D121"/>
  <c r="C121"/>
  <c r="D120"/>
  <c r="C120"/>
  <c r="D119"/>
  <c r="C119"/>
  <c r="D118"/>
  <c r="C118"/>
  <c r="D117"/>
  <c r="C117"/>
  <c r="D116"/>
  <c r="C116"/>
  <c r="D115"/>
  <c r="C115"/>
  <c r="D114"/>
  <c r="C114"/>
  <c r="D113"/>
  <c r="C113"/>
  <c r="D112"/>
  <c r="C112"/>
  <c r="D111"/>
  <c r="C111"/>
  <c r="D110"/>
  <c r="C110"/>
  <c r="D109"/>
  <c r="C109"/>
  <c r="D108"/>
  <c r="C108"/>
  <c r="D107"/>
  <c r="C107"/>
  <c r="D106"/>
  <c r="C106"/>
  <c r="D105"/>
  <c r="C105"/>
  <c r="D104"/>
  <c r="C104"/>
  <c r="D103"/>
  <c r="C103"/>
  <c r="D102"/>
  <c r="C102"/>
  <c r="D101"/>
  <c r="C101"/>
  <c r="D100"/>
  <c r="C100"/>
  <c r="D99"/>
  <c r="C99"/>
  <c r="D98"/>
  <c r="C98"/>
  <c r="D97"/>
  <c r="C97"/>
  <c r="D96"/>
  <c r="C96"/>
  <c r="D95"/>
  <c r="C95"/>
  <c r="D94"/>
  <c r="C94"/>
  <c r="D93"/>
  <c r="C93"/>
  <c r="D92"/>
  <c r="C92"/>
  <c r="D91"/>
  <c r="C91"/>
  <c r="D90"/>
  <c r="C90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D80"/>
  <c r="C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D66"/>
  <c r="C66"/>
  <c r="D65"/>
  <c r="C65"/>
  <c r="D64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10" i="1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</calcChain>
</file>

<file path=xl/comments1.xml><?xml version="1.0" encoding="utf-8"?>
<comments xmlns="http://schemas.openxmlformats.org/spreadsheetml/2006/main">
  <authors>
    <author>Jun Park</author>
  </authors>
  <commentList>
    <comment ref="E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Marketing\Forecasting\Data\Forecast\B2013A\unbilled\metrix unbilled calc B2013A 2012-12-07.xlsx
Tab: summary
Column: F
2012-12-07</t>
        </r>
      </text>
    </comment>
    <comment ref="F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Marketing\Forecasting\Data\Forecast\B2013A\unbilled\metrix unbilled calc B2013A 2012-12-07.xlsx
Tab: summary
Column: F
2012-12-07</t>
        </r>
      </text>
    </comment>
    <comment ref="G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Marketing\Forecasting\Data\Forecast\B2013A\unbilled\metrix unbilled calc B2013A 2012-12-07.xlsx
Tab: summary
Column: F
2012-12-07</t>
        </r>
      </text>
    </comment>
    <comment ref="H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Marketing\Forecasting\Data\Forecast\B2013A\unbilled\metrix unbilled calc B2013A 2012-12-07.xlsx
Tab: summary
Column: H
2012-12-07</t>
        </r>
      </text>
    </comment>
    <comment ref="I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Marketing\Forecasting\Data\Forecast\B2013A\unbilled\metrix unbilled calc B2013A 2012-12-07.xlsx
Tab: summary
Column: H
2012-12-07</t>
        </r>
      </text>
    </comment>
    <comment ref="J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Marketing\Forecasting\Data\Forecast\B2013A\unbilled\metrix unbilled calc B2013A 2012-12-07.xlsx
Tab: summary
Column: G
2012-12-07</t>
        </r>
      </text>
    </comment>
    <comment ref="K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Marketing\Forecasting\Data\Forecast\B2013A\unbilled\metrix unbilled calc B2013A 2012-12-07.xlsx
Tab: summary
Column: G
2012-12-07</t>
        </r>
      </text>
    </comment>
    <comment ref="L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Marketing\Forecasting\Data\Forecast\B2013A\unbilled\metrix unbilled calc B2013A 2012-12-07.xlsx
Tab: summary
Column: G
2012-12-07</t>
        </r>
      </text>
    </comment>
    <comment ref="M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Marketing\Forecasting\Data\Forecast\B2013A\unbilled\metrix unbilled calc B2013A 2012-12-07.xlsx
Tab: summary
Column: G
2012-12-07</t>
        </r>
      </text>
    </comment>
    <comment ref="N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Marketing\Forecasting\Data\Forecast\B2013A\unbilled\metrix unbilled calc B2013A 2012-12-07.xlsx
Tab: summary
Column: G
2012-12-07</t>
        </r>
      </text>
    </comment>
    <comment ref="O19" authorId="0">
      <text>
        <r>
          <rPr>
            <sz val="8"/>
            <color indexed="81"/>
            <rFont val="Tahoma"/>
            <family val="2"/>
          </rPr>
          <t>Assumption for is that all RTP customers are in bill group 21 (calendar cycle).  Any estimated unbilled energy will be assigned to commercial GSD.
2012-12-07</t>
        </r>
      </text>
    </comment>
    <comment ref="P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Marketing\Forecasting\Data\Forecast\B2013A\unbilled\unbilled to billed ratio calc 2012-12-07.xlsx
Tab: calc_UnbBilledRatios
Column: E
2012-12-07</t>
        </r>
      </text>
    </comment>
    <comment ref="Q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Marketing\Forecasting\Data\Forecast\B2013A\unbilled\unbilled to billed ratio calc 2012-12-07.xlsx
Tab: calc_UnbBilledRatios
Column: F
2012-12-07</t>
        </r>
      </text>
    </comment>
    <comment ref="R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Marketing\Forecasting\Data\Forecast\B2013A\unbilled\unbilled to billed ratio calc 2012-12-07.xlsx
Tab: calc_UnbBilledRatios
Column: G
2012-12-07</t>
        </r>
      </text>
    </comment>
    <comment ref="S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Marketing\Forecasting\Data\Forecast\B2013A\unbilled\unbilled to billed ratio calc 2012-12-07.xlsx
Tab: calc_UnbBilledRatios
Column: H
2012-12-07</t>
        </r>
      </text>
    </comment>
    <comment ref="T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Marketing\Forecasting\Data\Forecast\B2013A\unbilled\unbilled to billed ratio calc 2012-12-07.xlsx
Tab: calc_UnbBilledRatios
Column: I
2012-12-07</t>
        </r>
      </text>
    </comment>
    <comment ref="U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Marketing\Forecasting\Data\Forecast\B2013A\unbilled\unbilled to billed ratio calc 2012-12-07.xlsx
Tab: calc_UnbBilledRatios
Column: J
2012-12-07</t>
        </r>
      </text>
    </comment>
    <comment ref="V19" authorId="0">
      <text>
        <r>
          <rPr>
            <sz val="8"/>
            <color indexed="81"/>
            <rFont val="Tahoma"/>
            <family val="2"/>
          </rPr>
          <t>Assumption for is that all RTP customers are in bill group 21 (calendar cycle).  Any estimated unbilled energy will be assigned to commercial GSD.
2012-12-07</t>
        </r>
      </text>
    </comment>
    <comment ref="W19" authorId="0">
      <text>
        <r>
          <rPr>
            <sz val="8"/>
            <color indexed="81"/>
            <rFont val="Tahoma"/>
            <family val="2"/>
          </rPr>
          <t>Energy forecast is on a calendar basis
2012-12-07</t>
        </r>
      </text>
    </comment>
    <comment ref="X19" authorId="0">
      <text>
        <r>
          <rPr>
            <sz val="8"/>
            <color indexed="81"/>
            <rFont val="Tahoma"/>
            <family val="2"/>
          </rPr>
          <t>Energy forecast is on a calendar basis
2012-12-07</t>
        </r>
      </text>
    </comment>
    <comment ref="Y19" authorId="0">
      <text>
        <r>
          <rPr>
            <sz val="8"/>
            <color indexed="81"/>
            <rFont val="Tahoma"/>
            <family val="2"/>
          </rPr>
          <t>Energy forecast is on a calendar basis
2012-12-07</t>
        </r>
      </text>
    </comment>
    <comment ref="Z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Marketing\Forecasting\Data\Forecast\B2013A\unbilled\unbilled to billed ratio calc 2012-12-07.xlsx
Tab: calc_UnbBilledRatios
Column: L
2012-12-07</t>
        </r>
      </text>
    </comment>
    <comment ref="AA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Marketing\Forecasting\Data\Forecast\B2013A\unbilled\unbilled to billed ratio calc 2012-12-07.xlsx
Tab: calc_UnbBilledRatios
Column: M
2012-12-07</t>
        </r>
      </text>
    </comment>
    <comment ref="AB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Marketing\Forecasting\Data\Forecast\B2013A\unbilled\unbilled to billed ratio calc 2012-12-07.xlsx
Tab: calc_UnbBilledRatios
Column: N
2012-12-07</t>
        </r>
      </text>
    </comment>
    <comment ref="AC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Marketing\Forecasting\Data\Forecast\B2013A\unbilled\unbilled to billed ratio calc 2012-12-07.xlsx
Tab: calc_UnbBilledRatios
Column: O
2012-12-07</t>
        </r>
      </text>
    </comment>
    <comment ref="AD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Marketing\Forecasting\Data\Forecast\B2013A\unbilled\unbilled to billed ratio calc 2012-12-07.xlsx
Tab: calc_UnbBilledRatios
Column: P
2012-12-07</t>
        </r>
      </text>
    </comment>
    <comment ref="AE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Marketing\Forecasting\Data\Forecast\B2013A\unbilled\unbilled to billed ratio calc 2012-12-07.xlsx
Tab: calc_UnbBilledRatios
Column: Q
2012-12-07</t>
        </r>
      </text>
    </comment>
    <comment ref="AF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Marketing\Forecasting\Data\Forecast\B2013A\unbilled\unbilled to billed ratio calc 2012-12-07.xlsx
Tab: calc_UnbBilledRatios
Column: R
2012-12-07</t>
        </r>
      </text>
    </comment>
  </commentList>
</comments>
</file>

<file path=xl/comments2.xml><?xml version="1.0" encoding="utf-8"?>
<comments xmlns="http://schemas.openxmlformats.org/spreadsheetml/2006/main">
  <authors>
    <author>Jun Park</author>
  </authors>
  <commentList>
    <comment ref="E9" authorId="0">
      <text>
        <r>
          <rPr>
            <sz val="8"/>
            <color indexed="81"/>
            <rFont val="Tahoma"/>
            <family val="2"/>
          </rPr>
          <t>Actuals pulled from TM1:
Jan-Oct 2012 actual kWh by rate and group 2012-12-07.xlsx
Note: for forecasting purposes, billed sales include both billed and known unbilled sales.
Forecast billed kWh = known kWh = billed kWh + known unbilled kWh</t>
        </r>
      </text>
    </comment>
    <comment ref="E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Res kWh by Rate.xlsx
Tab: Res kWh by Rate
Column: I
2012-12-07</t>
        </r>
      </text>
    </comment>
    <comment ref="F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Res kWh by Rate.xlsx
Tab: Res kWh by Rate
Column: K
2012-12-07</t>
        </r>
      </text>
    </comment>
    <comment ref="G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Res kWh by Rate.xlsx
Tab: Res kWh by Rate
Column: J
2012-12-07</t>
        </r>
      </text>
    </comment>
    <comment ref="H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ComSm kWh by Rate.xlsx
Tab: ComSm by Rate
Column: H
2012-12-07</t>
        </r>
      </text>
    </comment>
    <comment ref="I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ComSm kWh by Rate.xlsx
Tab: ComSm by Rate
Column: I
2012-12-07</t>
        </r>
      </text>
    </comment>
    <comment ref="J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ComLg kWh Forecast
Column: X
2012-12-07</t>
        </r>
      </text>
    </comment>
    <comment ref="K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ComLg kWh Forecast
Column: R
2012-12-07</t>
        </r>
      </text>
    </comment>
    <comment ref="L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ComLg kWh Forecast
Column: S
2012-12-07</t>
        </r>
      </text>
    </comment>
    <comment ref="M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ComLg kWh Forecast
Column: T
2012-12-07</t>
        </r>
      </text>
    </comment>
    <comment ref="N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ComLg kWh Forecast
Column: U
2012-12-07</t>
        </r>
      </text>
    </comment>
    <comment ref="O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ComLg kWh Forecast
Column: V
2012-12-07</t>
        </r>
      </text>
    </comment>
    <comment ref="P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Ind kWh Forecast
Column: Y
2012-12-07</t>
        </r>
      </text>
    </comment>
    <comment ref="Q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Ind kWh Forecast
Column: Z
2012-12-07</t>
        </r>
      </text>
    </comment>
    <comment ref="R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Ind kWh Forecast
Column: AA
2012-12-07</t>
        </r>
      </text>
    </comment>
    <comment ref="S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Ind kWh Forecast
Column: AB
2012-12-07</t>
        </r>
      </text>
    </comment>
    <comment ref="T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Ind kWh Forecast
Column: AC
2012-12-07</t>
        </r>
      </text>
    </comment>
    <comment ref="U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Ind kWh Forecast
Column: AD
2012-12-07</t>
        </r>
      </text>
    </comment>
    <comment ref="V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Ind kWh Forecast
Column: AE
2012-12-07</t>
        </r>
      </text>
    </comment>
    <comment ref="W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Ind kWh Forecast
Column: AF
2012-12-07</t>
        </r>
      </text>
    </comment>
    <comment ref="X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Ind kWh Forecast
Column: AG
2012-12-07</t>
        </r>
      </text>
    </comment>
    <comment ref="Y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Marketing\Forecasting\Data\Forecast\B2013A\energy\B2013A MB &amp; HB Ind &amp; Lg Com with bill det.xlsx
Tab: Ind kWh Forecast
Column: AH
2012-12-07</t>
        </r>
      </text>
    </comment>
    <comment ref="Z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Marketing\Forecasting\Data\Forecast\B2013\outdoor service\01 B2013 Res OS-II kWh, Rev, &amp; Customers.xlsx
Tab: chart values
Column: P
2012-08-17</t>
        </r>
      </text>
    </comment>
    <comment ref="AA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Marketing\Forecasting\Data\Forecast\B2013\outdoor service\02 B2013 Com OS-II kWh, Rev, &amp; Customers.xlsx
Tab: chart values
Column: S
2012-08-17</t>
        </r>
      </text>
    </comment>
    <comment ref="AB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Marketing\Forecasting\Data\Forecast\B2013\outdoor service\03 B2013 Com OS-II BB kWh, Rev, &amp; Customers.xlsx
Tab: chart values
Column: P
2012-08-17</t>
        </r>
      </text>
    </comment>
    <comment ref="AC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Marketing\Forecasting\Data\Forecast\B2013\outdoor service\04 B2013 Com OS-III kWh, Rev, &amp; Customers.xlsx
Tab: chart values
Column: S
2012-08-17</t>
        </r>
      </text>
    </comment>
    <comment ref="AD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Marketing\Forecasting\Data\Forecast\B2013\outdoor service\05 B2013 Ind OS-II kWh, Rev, &amp; Customers.xlsx
Tab: chart values
Column: S
2012-08-17</t>
        </r>
      </text>
    </comment>
    <comment ref="AE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Marketing\Forecasting\Data\Forecast\B2013\outdoor service\07 B2013 Ind OS-III kWh, Rev, &amp; Customers.xlsx
Tab: chart values
Column: P
2012-08-17</t>
        </r>
      </text>
    </comment>
    <comment ref="AF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Marketing\Forecasting\Data\Forecast\B2013\outdoor service\06 B2013 StL kWh, Rev, &amp; Customers.xlsx
Tab: chart values
Column: AA
2012-08-17</t>
        </r>
      </text>
    </comment>
  </commentList>
</comments>
</file>

<file path=xl/comments3.xml><?xml version="1.0" encoding="utf-8"?>
<comments xmlns="http://schemas.openxmlformats.org/spreadsheetml/2006/main">
  <authors>
    <author>Jun Park</author>
  </authors>
  <commentList>
    <comment ref="E9" authorId="0">
      <text>
        <r>
          <rPr>
            <sz val="8"/>
            <color indexed="81"/>
            <rFont val="Tahoma"/>
            <family val="2"/>
          </rPr>
          <t>Actuals pulled from TM1:
Jan-Oct 2012 actual kWh by rate and group 2012-12-07.xlsx
Note: for forecasting purposes, unbilled sales only include unknown unbilled sales including AMI unbilled sales
Forecast unbilled kWh = unknown unbilled kWh + AMI unbilled kWh</t>
        </r>
      </text>
    </comment>
    <comment ref="J19" authorId="0">
      <text>
        <r>
          <rPr>
            <sz val="8"/>
            <color indexed="81"/>
            <rFont val="Tahoma"/>
            <family val="2"/>
          </rPr>
          <t>No unbilled for commercial RTP so any unbilled energy that would otherwise be assigned to RTP will instead be included in commercial GSD.
2012-08-03 JKP</t>
        </r>
      </text>
    </comment>
    <comment ref="O19" authorId="0">
      <text>
        <r>
          <rPr>
            <sz val="8"/>
            <color indexed="81"/>
            <rFont val="Tahoma"/>
            <family val="2"/>
          </rPr>
          <t>Assumption for B2013 is that all RTP customers are in bill group 21 (calendar cycle).  Any estimated unbilled energy will be assigned to commercial GSD.
2012-08-03 JKP</t>
        </r>
      </text>
    </comment>
  </commentList>
</comments>
</file>

<file path=xl/sharedStrings.xml><?xml version="1.0" encoding="utf-8"?>
<sst xmlns="http://schemas.openxmlformats.org/spreadsheetml/2006/main" count="62" uniqueCount="26">
  <si>
    <t>COM</t>
  </si>
  <si>
    <t>IND</t>
  </si>
  <si>
    <t>FLAT-RS</t>
  </si>
  <si>
    <t>RSVP</t>
  </si>
  <si>
    <t>FLAT-GS</t>
  </si>
  <si>
    <t>GSD</t>
  </si>
  <si>
    <t>GSDT</t>
  </si>
  <si>
    <t>GSTOU</t>
  </si>
  <si>
    <t>LP</t>
  </si>
  <si>
    <t>LPT</t>
  </si>
  <si>
    <t>RTP</t>
  </si>
  <si>
    <t>Res</t>
  </si>
  <si>
    <t>RS</t>
  </si>
  <si>
    <t>GS</t>
  </si>
  <si>
    <t>Year</t>
  </si>
  <si>
    <t>Month</t>
  </si>
  <si>
    <t>RHB</t>
  </si>
  <si>
    <t>Com</t>
  </si>
  <si>
    <t>Ind</t>
  </si>
  <si>
    <t>Street and Highway Light</t>
  </si>
  <si>
    <t>OS-I/II</t>
  </si>
  <si>
    <t>OS-III</t>
  </si>
  <si>
    <t>SBS1-BT</t>
  </si>
  <si>
    <t>SBS1-PE</t>
  </si>
  <si>
    <t>CSA</t>
  </si>
  <si>
    <t>OS-I/II BB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</si>
</sst>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0" fontId="0" fillId="0" borderId="0" xfId="0" applyNumberFormat="1"/>
    <xf numFmtId="3" fontId="0" fillId="0" borderId="0" xfId="0" applyNumberFormat="1"/>
    <xf numFmtId="3" fontId="0" fillId="2" borderId="0" xfId="0" applyNumberFormat="1" applyFill="1"/>
    <xf numFmtId="0" fontId="0" fillId="3" borderId="0" xfId="0" applyFill="1" applyAlignment="1">
      <alignment horizontal="right"/>
    </xf>
    <xf numFmtId="0" fontId="0" fillId="3" borderId="0" xfId="0" applyFill="1"/>
    <xf numFmtId="3" fontId="0" fillId="4" borderId="0" xfId="0" applyNumberFormat="1" applyFill="1"/>
    <xf numFmtId="0" fontId="2" fillId="4" borderId="0" xfId="0" applyFont="1" applyFill="1"/>
    <xf numFmtId="0" fontId="3" fillId="4" borderId="0" xfId="0" applyFont="1" applyFill="1" applyAlignment="1">
      <alignment horizontal="right"/>
    </xf>
    <xf numFmtId="0" fontId="3" fillId="4" borderId="0" xfId="0" quotePrefix="1" applyFont="1" applyFill="1" applyAlignment="1">
      <alignment horizontal="right"/>
    </xf>
    <xf numFmtId="10" fontId="0" fillId="4" borderId="0" xfId="0" applyNumberFormat="1" applyFill="1"/>
    <xf numFmtId="3" fontId="0" fillId="5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7:AF320"/>
  <sheetViews>
    <sheetView workbookViewId="0"/>
  </sheetViews>
  <sheetFormatPr defaultRowHeight="15"/>
  <cols>
    <col min="1" max="2" width="1.85546875" customWidth="1"/>
    <col min="5" max="32" width="12.7109375" customWidth="1"/>
  </cols>
  <sheetData>
    <row r="7" spans="3:32">
      <c r="E7" s="8" t="s">
        <v>11</v>
      </c>
      <c r="F7" s="8" t="s">
        <v>11</v>
      </c>
      <c r="G7" s="8" t="s">
        <v>11</v>
      </c>
      <c r="H7" s="8" t="s">
        <v>0</v>
      </c>
      <c r="I7" s="8" t="s">
        <v>0</v>
      </c>
      <c r="J7" s="8" t="s">
        <v>0</v>
      </c>
      <c r="K7" s="8" t="s">
        <v>0</v>
      </c>
      <c r="L7" s="8" t="s">
        <v>0</v>
      </c>
      <c r="M7" s="8" t="s">
        <v>0</v>
      </c>
      <c r="N7" s="8" t="s">
        <v>0</v>
      </c>
      <c r="O7" s="8" t="s">
        <v>0</v>
      </c>
      <c r="P7" s="8" t="s">
        <v>1</v>
      </c>
      <c r="Q7" s="8" t="s">
        <v>1</v>
      </c>
      <c r="R7" s="8" t="s">
        <v>1</v>
      </c>
      <c r="S7" s="8" t="s">
        <v>1</v>
      </c>
      <c r="T7" s="8" t="s">
        <v>1</v>
      </c>
      <c r="U7" s="8" t="s">
        <v>1</v>
      </c>
      <c r="V7" s="8" t="s">
        <v>1</v>
      </c>
      <c r="W7" s="8" t="s">
        <v>1</v>
      </c>
      <c r="X7" s="8" t="s">
        <v>1</v>
      </c>
      <c r="Y7" s="8" t="s">
        <v>1</v>
      </c>
      <c r="Z7" s="8" t="s">
        <v>16</v>
      </c>
      <c r="AA7" s="8" t="s">
        <v>17</v>
      </c>
      <c r="AB7" s="8" t="s">
        <v>17</v>
      </c>
      <c r="AC7" s="8" t="s">
        <v>17</v>
      </c>
      <c r="AD7" s="8" t="s">
        <v>18</v>
      </c>
      <c r="AE7" s="8" t="s">
        <v>18</v>
      </c>
      <c r="AF7" s="8" t="s">
        <v>19</v>
      </c>
    </row>
    <row r="8" spans="3:32">
      <c r="C8" t="s">
        <v>14</v>
      </c>
      <c r="D8" t="s">
        <v>15</v>
      </c>
      <c r="E8" s="9" t="s">
        <v>12</v>
      </c>
      <c r="F8" s="8" t="s">
        <v>2</v>
      </c>
      <c r="G8" s="8" t="s">
        <v>3</v>
      </c>
      <c r="H8" s="9" t="s">
        <v>13</v>
      </c>
      <c r="I8" s="8" t="s">
        <v>4</v>
      </c>
      <c r="J8" s="8" t="s">
        <v>5</v>
      </c>
      <c r="K8" s="8" t="s">
        <v>6</v>
      </c>
      <c r="L8" s="8" t="s">
        <v>7</v>
      </c>
      <c r="M8" s="8" t="s">
        <v>8</v>
      </c>
      <c r="N8" s="8" t="s">
        <v>9</v>
      </c>
      <c r="O8" s="8" t="s">
        <v>10</v>
      </c>
      <c r="P8" s="9" t="s">
        <v>13</v>
      </c>
      <c r="Q8" s="8" t="s">
        <v>5</v>
      </c>
      <c r="R8" s="8" t="s">
        <v>6</v>
      </c>
      <c r="S8" s="8" t="s">
        <v>7</v>
      </c>
      <c r="T8" s="8" t="s">
        <v>8</v>
      </c>
      <c r="U8" s="8" t="s">
        <v>9</v>
      </c>
      <c r="V8" s="8" t="s">
        <v>10</v>
      </c>
      <c r="W8" s="8" t="s">
        <v>22</v>
      </c>
      <c r="X8" s="8" t="s">
        <v>23</v>
      </c>
      <c r="Y8" s="8" t="s">
        <v>24</v>
      </c>
      <c r="Z8" s="8" t="s">
        <v>20</v>
      </c>
      <c r="AA8" s="8" t="s">
        <v>20</v>
      </c>
      <c r="AB8" s="9" t="s">
        <v>25</v>
      </c>
      <c r="AC8" s="8" t="s">
        <v>21</v>
      </c>
      <c r="AD8" s="8" t="s">
        <v>20</v>
      </c>
      <c r="AE8" s="9" t="s">
        <v>21</v>
      </c>
      <c r="AF8" s="8" t="s">
        <v>20</v>
      </c>
    </row>
    <row r="9" spans="3:32">
      <c r="C9" s="7">
        <v>2012</v>
      </c>
      <c r="D9">
        <v>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3:32">
      <c r="C10">
        <f>IF(D10=1,C9+1,C9)</f>
        <v>2012</v>
      </c>
      <c r="D10">
        <f>IF(D9=12,1,D9+1)</f>
        <v>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3:32">
      <c r="C11">
        <f t="shared" ref="C11:C74" si="0">IF(D11=1,C10+1,C10)</f>
        <v>2012</v>
      </c>
      <c r="D11">
        <f t="shared" ref="D11:D74" si="1">IF(D10=12,1,D10+1)</f>
        <v>3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3:32">
      <c r="C12">
        <f t="shared" si="0"/>
        <v>2012</v>
      </c>
      <c r="D12">
        <f t="shared" si="1"/>
        <v>4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3:32">
      <c r="C13">
        <f t="shared" si="0"/>
        <v>2012</v>
      </c>
      <c r="D13">
        <f t="shared" si="1"/>
        <v>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3:32">
      <c r="C14">
        <f t="shared" si="0"/>
        <v>2012</v>
      </c>
      <c r="D14">
        <f t="shared" si="1"/>
        <v>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3:32">
      <c r="C15">
        <f t="shared" si="0"/>
        <v>2012</v>
      </c>
      <c r="D15">
        <f t="shared" si="1"/>
        <v>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3:32">
      <c r="C16">
        <f t="shared" si="0"/>
        <v>2012</v>
      </c>
      <c r="D16">
        <f t="shared" si="1"/>
        <v>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3:32">
      <c r="C17">
        <f t="shared" si="0"/>
        <v>2012</v>
      </c>
      <c r="D17">
        <f t="shared" si="1"/>
        <v>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3:32">
      <c r="C18">
        <f t="shared" si="0"/>
        <v>2012</v>
      </c>
      <c r="D18">
        <f t="shared" si="1"/>
        <v>10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3:32">
      <c r="C19">
        <f t="shared" si="0"/>
        <v>2012</v>
      </c>
      <c r="D19">
        <f t="shared" si="1"/>
        <v>11</v>
      </c>
      <c r="E19" s="10">
        <v>7.0803950524959164E-2</v>
      </c>
      <c r="F19" s="10">
        <v>7.0803950524959164E-2</v>
      </c>
      <c r="G19" s="10">
        <v>7.0803950524959164E-2</v>
      </c>
      <c r="H19" s="10">
        <v>1.4345540516821817E-2</v>
      </c>
      <c r="I19" s="10">
        <v>1.4345540516821817E-2</v>
      </c>
      <c r="J19" s="10">
        <v>-1.0815604891118788E-2</v>
      </c>
      <c r="K19" s="10">
        <v>-1.0815604891118788E-2</v>
      </c>
      <c r="L19" s="10">
        <v>-1.0815604891118788E-2</v>
      </c>
      <c r="M19" s="10">
        <v>-1.0815604891118788E-2</v>
      </c>
      <c r="N19" s="10">
        <v>-1.0815604891118788E-2</v>
      </c>
      <c r="O19" s="10">
        <v>0</v>
      </c>
      <c r="P19" s="10">
        <v>0</v>
      </c>
      <c r="Q19" s="10">
        <v>4.683201067693421E-2</v>
      </c>
      <c r="R19" s="10">
        <v>0.10465907313767399</v>
      </c>
      <c r="S19" s="10">
        <v>7.3420118719862509E-2</v>
      </c>
      <c r="T19" s="10">
        <v>4.2228445444488144E-2</v>
      </c>
      <c r="U19" s="10">
        <v>1.299222855397239E-2</v>
      </c>
      <c r="V19" s="10">
        <v>0</v>
      </c>
      <c r="W19" s="10">
        <v>0</v>
      </c>
      <c r="X19" s="10">
        <v>0</v>
      </c>
      <c r="Y19" s="10">
        <v>0</v>
      </c>
      <c r="Z19" s="10">
        <v>0.11174065111169816</v>
      </c>
      <c r="AA19" s="10">
        <v>0.11932702202360332</v>
      </c>
      <c r="AB19" s="10">
        <v>0</v>
      </c>
      <c r="AC19" s="10">
        <v>0.1098947836820251</v>
      </c>
      <c r="AD19" s="10">
        <v>0.13342926021229623</v>
      </c>
      <c r="AE19" s="10">
        <v>0</v>
      </c>
      <c r="AF19" s="10">
        <v>0</v>
      </c>
    </row>
    <row r="20" spans="3:32">
      <c r="C20">
        <f t="shared" si="0"/>
        <v>2012</v>
      </c>
      <c r="D20">
        <f t="shared" si="1"/>
        <v>12</v>
      </c>
      <c r="E20" s="10">
        <v>0.11770157377824372</v>
      </c>
      <c r="F20" s="10">
        <v>0.11770157377824372</v>
      </c>
      <c r="G20" s="10">
        <v>0.11770157377824372</v>
      </c>
      <c r="H20" s="10">
        <v>6.8925372674101246E-2</v>
      </c>
      <c r="I20" s="10">
        <v>6.8925372674101246E-2</v>
      </c>
      <c r="J20" s="10">
        <v>-1.6208997920236757E-3</v>
      </c>
      <c r="K20" s="10">
        <v>-1.6208997920236757E-3</v>
      </c>
      <c r="L20" s="10">
        <v>-1.6208997920236757E-3</v>
      </c>
      <c r="M20" s="10">
        <v>-1.6208997920236757E-3</v>
      </c>
      <c r="N20" s="10">
        <v>-1.6208997920236757E-3</v>
      </c>
      <c r="O20" s="10">
        <v>0</v>
      </c>
      <c r="P20" s="10">
        <v>0</v>
      </c>
      <c r="Q20" s="10">
        <v>3.7767347475102576E-3</v>
      </c>
      <c r="R20" s="10">
        <v>-4.5009644610708444E-2</v>
      </c>
      <c r="S20" s="10">
        <v>2.3565665166443664E-2</v>
      </c>
      <c r="T20" s="10">
        <v>1.7179129847759267E-2</v>
      </c>
      <c r="U20" s="10">
        <v>1.564724437532166E-2</v>
      </c>
      <c r="V20" s="10">
        <v>0</v>
      </c>
      <c r="W20" s="10">
        <v>0</v>
      </c>
      <c r="X20" s="10">
        <v>0</v>
      </c>
      <c r="Y20" s="10">
        <v>0</v>
      </c>
      <c r="Z20" s="10">
        <v>2.231681890923206E-2</v>
      </c>
      <c r="AA20" s="10">
        <v>3.046594982078853E-2</v>
      </c>
      <c r="AB20" s="10">
        <v>0</v>
      </c>
      <c r="AC20" s="10">
        <v>3.3418968680385054E-2</v>
      </c>
      <c r="AD20" s="10">
        <v>1.2496875781054736E-2</v>
      </c>
      <c r="AE20" s="10">
        <v>0</v>
      </c>
      <c r="AF20" s="10">
        <v>0</v>
      </c>
    </row>
    <row r="21" spans="3:32">
      <c r="C21">
        <f t="shared" si="0"/>
        <v>2013</v>
      </c>
      <c r="D21">
        <f t="shared" si="1"/>
        <v>1</v>
      </c>
      <c r="E21" s="10">
        <v>-2.5918532163571102E-2</v>
      </c>
      <c r="F21" s="10">
        <v>-2.5918532163571102E-2</v>
      </c>
      <c r="G21" s="10">
        <v>-2.5918532163571102E-2</v>
      </c>
      <c r="H21" s="10">
        <v>-1.7799592448729869E-2</v>
      </c>
      <c r="I21" s="10">
        <v>-1.7799592448729869E-2</v>
      </c>
      <c r="J21" s="10">
        <v>-9.7093573627633056E-3</v>
      </c>
      <c r="K21" s="10">
        <v>-9.7093573627633056E-3</v>
      </c>
      <c r="L21" s="10">
        <v>-9.7093573627633056E-3</v>
      </c>
      <c r="M21" s="10">
        <v>-9.7093573627633056E-3</v>
      </c>
      <c r="N21" s="10">
        <v>-9.7093573627633056E-3</v>
      </c>
      <c r="O21" s="10">
        <v>0</v>
      </c>
      <c r="P21" s="10">
        <v>0</v>
      </c>
      <c r="Q21" s="10">
        <v>-3.4018372992842494E-2</v>
      </c>
      <c r="R21" s="10">
        <v>-7.6865197985340486E-2</v>
      </c>
      <c r="S21" s="10">
        <v>-5.2059819413092553E-2</v>
      </c>
      <c r="T21" s="10">
        <v>-5.7350841367335127E-2</v>
      </c>
      <c r="U21" s="10">
        <v>-2.5593692550381471E-2</v>
      </c>
      <c r="V21" s="10">
        <v>0</v>
      </c>
      <c r="W21" s="10">
        <v>0</v>
      </c>
      <c r="X21" s="10">
        <v>0</v>
      </c>
      <c r="Y21" s="10">
        <v>0</v>
      </c>
      <c r="Z21" s="10">
        <v>-8.4397240007865471E-2</v>
      </c>
      <c r="AA21" s="10">
        <v>-8.4383920512345958E-2</v>
      </c>
      <c r="AB21" s="10">
        <v>0</v>
      </c>
      <c r="AC21" s="10">
        <v>-8.7754546033758762E-2</v>
      </c>
      <c r="AD21" s="10">
        <v>-9.5907843379329324E-2</v>
      </c>
      <c r="AE21" s="10">
        <v>0</v>
      </c>
      <c r="AF21" s="10">
        <v>0</v>
      </c>
    </row>
    <row r="22" spans="3:32">
      <c r="C22">
        <f t="shared" si="0"/>
        <v>2013</v>
      </c>
      <c r="D22">
        <f t="shared" si="1"/>
        <v>2</v>
      </c>
      <c r="E22" s="10">
        <v>-0.12820866386311489</v>
      </c>
      <c r="F22" s="10">
        <v>-0.12820866386311489</v>
      </c>
      <c r="G22" s="10">
        <v>-0.12820866386311489</v>
      </c>
      <c r="H22" s="10">
        <v>-0.10817793804251155</v>
      </c>
      <c r="I22" s="10">
        <v>-0.10817793804251155</v>
      </c>
      <c r="J22" s="10">
        <v>-6.5643121754027811E-2</v>
      </c>
      <c r="K22" s="10">
        <v>-6.5643121754027811E-2</v>
      </c>
      <c r="L22" s="10">
        <v>-6.5643121754027811E-2</v>
      </c>
      <c r="M22" s="10">
        <v>-6.5643121754027811E-2</v>
      </c>
      <c r="N22" s="10">
        <v>-6.5643121754027811E-2</v>
      </c>
      <c r="O22" s="10">
        <v>0</v>
      </c>
      <c r="P22" s="10">
        <v>0</v>
      </c>
      <c r="Q22" s="10">
        <v>-5.7299797359774175E-2</v>
      </c>
      <c r="R22" s="10">
        <v>-3.3175175555133801E-2</v>
      </c>
      <c r="S22" s="10">
        <v>-3.4037612881521399E-2</v>
      </c>
      <c r="T22" s="10">
        <v>-7.2084452831850998E-2</v>
      </c>
      <c r="U22" s="10">
        <v>-3.1258622244031593E-2</v>
      </c>
      <c r="V22" s="10">
        <v>0</v>
      </c>
      <c r="W22" s="10">
        <v>0</v>
      </c>
      <c r="X22" s="10">
        <v>0</v>
      </c>
      <c r="Y22" s="10">
        <v>0</v>
      </c>
      <c r="Z22" s="10">
        <v>-5.8521748838719939E-2</v>
      </c>
      <c r="AA22" s="10">
        <v>-6.6224220629124669E-2</v>
      </c>
      <c r="AB22" s="10">
        <v>0</v>
      </c>
      <c r="AC22" s="10">
        <v>-5.8345052267049551E-2</v>
      </c>
      <c r="AD22" s="10">
        <v>-5.0035862413072632E-2</v>
      </c>
      <c r="AE22" s="10">
        <v>0</v>
      </c>
      <c r="AF22" s="10">
        <v>0</v>
      </c>
    </row>
    <row r="23" spans="3:32">
      <c r="C23">
        <f t="shared" si="0"/>
        <v>2013</v>
      </c>
      <c r="D23">
        <f t="shared" si="1"/>
        <v>3</v>
      </c>
      <c r="E23" s="10">
        <v>-1.8015029642409756E-2</v>
      </c>
      <c r="F23" s="10">
        <v>-1.8015029642409756E-2</v>
      </c>
      <c r="G23" s="10">
        <v>-1.8015029642409756E-2</v>
      </c>
      <c r="H23" s="10">
        <v>1.4641797746803707E-2</v>
      </c>
      <c r="I23" s="10">
        <v>1.4641797746803707E-2</v>
      </c>
      <c r="J23" s="10">
        <v>5.9693719843067497E-2</v>
      </c>
      <c r="K23" s="10">
        <v>5.9693719843067497E-2</v>
      </c>
      <c r="L23" s="10">
        <v>5.9693719843067497E-2</v>
      </c>
      <c r="M23" s="10">
        <v>5.9693719843067497E-2</v>
      </c>
      <c r="N23" s="10">
        <v>5.9693719843067497E-2</v>
      </c>
      <c r="O23" s="10">
        <v>0</v>
      </c>
      <c r="P23" s="10">
        <v>0</v>
      </c>
      <c r="Q23" s="10">
        <v>2.1187418342038276E-2</v>
      </c>
      <c r="R23" s="10">
        <v>8.2409528172240037E-2</v>
      </c>
      <c r="S23" s="10">
        <v>-2.029345153116521E-2</v>
      </c>
      <c r="T23" s="10">
        <v>1.8613415440523268E-2</v>
      </c>
      <c r="U23" s="10">
        <v>1.0072381116130369E-2</v>
      </c>
      <c r="V23" s="10">
        <v>0</v>
      </c>
      <c r="W23" s="10">
        <v>0</v>
      </c>
      <c r="X23" s="10">
        <v>0</v>
      </c>
      <c r="Y23" s="10">
        <v>0</v>
      </c>
      <c r="Z23" s="10">
        <v>2.5733147300950516E-2</v>
      </c>
      <c r="AA23" s="10">
        <v>1.5062683417826706E-2</v>
      </c>
      <c r="AB23" s="10">
        <v>0</v>
      </c>
      <c r="AC23" s="10">
        <v>3.0436072790892391E-2</v>
      </c>
      <c r="AD23" s="10">
        <v>2.1195034503544541E-2</v>
      </c>
      <c r="AE23" s="10">
        <v>0</v>
      </c>
      <c r="AF23" s="10">
        <v>0</v>
      </c>
    </row>
    <row r="24" spans="3:32">
      <c r="C24">
        <f t="shared" si="0"/>
        <v>2013</v>
      </c>
      <c r="D24">
        <f t="shared" si="1"/>
        <v>4</v>
      </c>
      <c r="E24" s="10">
        <v>-1.0003158713562608E-2</v>
      </c>
      <c r="F24" s="10">
        <v>-1.0003158713562608E-2</v>
      </c>
      <c r="G24" s="10">
        <v>-1.0003158713562608E-2</v>
      </c>
      <c r="H24" s="10">
        <v>1.7863305006902606E-2</v>
      </c>
      <c r="I24" s="10">
        <v>1.7863305006902606E-2</v>
      </c>
      <c r="J24" s="10">
        <v>1.3960374360986723E-2</v>
      </c>
      <c r="K24" s="10">
        <v>1.3960374360986723E-2</v>
      </c>
      <c r="L24" s="10">
        <v>1.3960374360986723E-2</v>
      </c>
      <c r="M24" s="10">
        <v>1.3960374360986723E-2</v>
      </c>
      <c r="N24" s="10">
        <v>1.3960374360986723E-2</v>
      </c>
      <c r="O24" s="10">
        <v>0</v>
      </c>
      <c r="P24" s="10">
        <v>0</v>
      </c>
      <c r="Q24" s="10">
        <v>5.2252847831002092E-2</v>
      </c>
      <c r="R24" s="10">
        <v>6.2679936847970782E-2</v>
      </c>
      <c r="S24" s="10">
        <v>8.8179429136419213E-2</v>
      </c>
      <c r="T24" s="10">
        <v>4.7853733921034224E-2</v>
      </c>
      <c r="U24" s="10">
        <v>3.0337584998090885E-2</v>
      </c>
      <c r="V24" s="10">
        <v>0</v>
      </c>
      <c r="W24" s="10">
        <v>0</v>
      </c>
      <c r="X24" s="10">
        <v>0</v>
      </c>
      <c r="Y24" s="10">
        <v>0</v>
      </c>
      <c r="Z24" s="10">
        <v>5.584374746011149E-2</v>
      </c>
      <c r="AA24" s="10">
        <v>6.9037169506818208E-2</v>
      </c>
      <c r="AB24" s="10">
        <v>0</v>
      </c>
      <c r="AC24" s="10">
        <v>5.6029091517150381E-2</v>
      </c>
      <c r="AD24" s="10">
        <v>6.6229241169842745E-2</v>
      </c>
      <c r="AE24" s="10">
        <v>0</v>
      </c>
      <c r="AF24" s="10">
        <v>0</v>
      </c>
    </row>
    <row r="25" spans="3:32">
      <c r="C25">
        <f t="shared" si="0"/>
        <v>2013</v>
      </c>
      <c r="D25">
        <f t="shared" si="1"/>
        <v>5</v>
      </c>
      <c r="E25" s="10">
        <v>0.25526976799695322</v>
      </c>
      <c r="F25" s="10">
        <v>0.25526976799695322</v>
      </c>
      <c r="G25" s="10">
        <v>0.25526976799695322</v>
      </c>
      <c r="H25" s="10">
        <v>0.17241946299359259</v>
      </c>
      <c r="I25" s="10">
        <v>0.17241946299359259</v>
      </c>
      <c r="J25" s="10">
        <v>0.13017150667462826</v>
      </c>
      <c r="K25" s="10">
        <v>0.13017150667462826</v>
      </c>
      <c r="L25" s="10">
        <v>0.13017150667462826</v>
      </c>
      <c r="M25" s="10">
        <v>0.13017150667462826</v>
      </c>
      <c r="N25" s="10">
        <v>0.13017150667462826</v>
      </c>
      <c r="O25" s="10">
        <v>0</v>
      </c>
      <c r="P25" s="10">
        <v>0</v>
      </c>
      <c r="Q25" s="10">
        <v>0.13013596240803577</v>
      </c>
      <c r="R25" s="10">
        <v>0.11846587399629402</v>
      </c>
      <c r="S25" s="10">
        <v>0.17428524230374401</v>
      </c>
      <c r="T25" s="10">
        <v>0.11856823589195743</v>
      </c>
      <c r="U25" s="10">
        <v>3.7441677648518884E-2</v>
      </c>
      <c r="V25" s="10">
        <v>0</v>
      </c>
      <c r="W25" s="10">
        <v>0</v>
      </c>
      <c r="X25" s="10">
        <v>0</v>
      </c>
      <c r="Y25" s="10">
        <v>0</v>
      </c>
      <c r="Z25" s="10">
        <v>0.10568171423150852</v>
      </c>
      <c r="AA25" s="10">
        <v>0.11710193855284559</v>
      </c>
      <c r="AB25" s="10">
        <v>0</v>
      </c>
      <c r="AC25" s="10">
        <v>0.11204504582768675</v>
      </c>
      <c r="AD25" s="10">
        <v>0.11834022480454361</v>
      </c>
      <c r="AE25" s="10">
        <v>0</v>
      </c>
      <c r="AF25" s="10">
        <v>0</v>
      </c>
    </row>
    <row r="26" spans="3:32">
      <c r="C26">
        <f t="shared" si="0"/>
        <v>2013</v>
      </c>
      <c r="D26">
        <f t="shared" si="1"/>
        <v>6</v>
      </c>
      <c r="E26" s="10">
        <v>8.8580040041941741E-2</v>
      </c>
      <c r="F26" s="10">
        <v>8.8580040041941741E-2</v>
      </c>
      <c r="G26" s="10">
        <v>8.8580040041941741E-2</v>
      </c>
      <c r="H26" s="10">
        <v>4.9087221619869691E-2</v>
      </c>
      <c r="I26" s="10">
        <v>4.9087221619869691E-2</v>
      </c>
      <c r="J26" s="10">
        <v>2.4278144393680104E-2</v>
      </c>
      <c r="K26" s="10">
        <v>2.4278144393680104E-2</v>
      </c>
      <c r="L26" s="10">
        <v>2.4278144393680104E-2</v>
      </c>
      <c r="M26" s="10">
        <v>2.4278144393680104E-2</v>
      </c>
      <c r="N26" s="10">
        <v>2.4278144393680104E-2</v>
      </c>
      <c r="O26" s="10">
        <v>0</v>
      </c>
      <c r="P26" s="10">
        <v>0</v>
      </c>
      <c r="Q26" s="10">
        <v>-3.9942329189376442E-3</v>
      </c>
      <c r="R26" s="10">
        <v>-2.7041596799341042E-2</v>
      </c>
      <c r="S26" s="10">
        <v>-4.4534114673361699E-2</v>
      </c>
      <c r="T26" s="10">
        <v>3.71771907594785E-3</v>
      </c>
      <c r="U26" s="10">
        <v>1.1153116859296593E-3</v>
      </c>
      <c r="V26" s="10">
        <v>0</v>
      </c>
      <c r="W26" s="10">
        <v>0</v>
      </c>
      <c r="X26" s="10">
        <v>0</v>
      </c>
      <c r="Y26" s="10">
        <v>0</v>
      </c>
      <c r="Z26" s="10">
        <v>-5.4229078742223193E-2</v>
      </c>
      <c r="AA26" s="10">
        <v>-6.0685099045819819E-2</v>
      </c>
      <c r="AB26" s="10">
        <v>0</v>
      </c>
      <c r="AC26" s="10">
        <v>-5.2125849514976043E-2</v>
      </c>
      <c r="AD26" s="10">
        <v>-6.1701961067745975E-2</v>
      </c>
      <c r="AE26" s="10">
        <v>0</v>
      </c>
      <c r="AF26" s="10">
        <v>0</v>
      </c>
    </row>
    <row r="27" spans="3:32">
      <c r="C27">
        <f t="shared" si="0"/>
        <v>2013</v>
      </c>
      <c r="D27">
        <f t="shared" si="1"/>
        <v>7</v>
      </c>
      <c r="E27" s="10">
        <v>3.0825529540681601E-2</v>
      </c>
      <c r="F27" s="10">
        <v>3.0825529540681601E-2</v>
      </c>
      <c r="G27" s="10">
        <v>3.0825529540681601E-2</v>
      </c>
      <c r="H27" s="10">
        <v>2.5804861194684597E-2</v>
      </c>
      <c r="I27" s="10">
        <v>2.5804861194684597E-2</v>
      </c>
      <c r="J27" s="10">
        <v>2.1283685801759284E-2</v>
      </c>
      <c r="K27" s="10">
        <v>2.1283685801759284E-2</v>
      </c>
      <c r="L27" s="10">
        <v>2.1283685801759284E-2</v>
      </c>
      <c r="M27" s="10">
        <v>2.1283685801759284E-2</v>
      </c>
      <c r="N27" s="10">
        <v>2.1283685801759284E-2</v>
      </c>
      <c r="O27" s="10">
        <v>0</v>
      </c>
      <c r="P27" s="10">
        <v>0</v>
      </c>
      <c r="Q27" s="10">
        <v>-8.0510009982078991E-3</v>
      </c>
      <c r="R27" s="10">
        <v>-3.7089798850574708E-2</v>
      </c>
      <c r="S27" s="10">
        <v>-7.5022526581366017E-2</v>
      </c>
      <c r="T27" s="10">
        <v>-1.9155269884613052E-2</v>
      </c>
      <c r="U27" s="10">
        <v>-1.1784981180132533E-3</v>
      </c>
      <c r="V27" s="10">
        <v>0</v>
      </c>
      <c r="W27" s="10">
        <v>0</v>
      </c>
      <c r="X27" s="10">
        <v>0</v>
      </c>
      <c r="Y27" s="10">
        <v>0</v>
      </c>
      <c r="Z27" s="10">
        <v>-5.4487364154166169E-2</v>
      </c>
      <c r="AA27" s="10">
        <v>-5.3322021765885387E-2</v>
      </c>
      <c r="AB27" s="10">
        <v>0</v>
      </c>
      <c r="AC27" s="10">
        <v>-4.950434835492306E-2</v>
      </c>
      <c r="AD27" s="10">
        <v>-5.4874354811350473E-2</v>
      </c>
      <c r="AE27" s="10">
        <v>0</v>
      </c>
      <c r="AF27" s="10">
        <v>0</v>
      </c>
    </row>
    <row r="28" spans="3:32">
      <c r="C28">
        <f t="shared" si="0"/>
        <v>2013</v>
      </c>
      <c r="D28">
        <f t="shared" si="1"/>
        <v>8</v>
      </c>
      <c r="E28" s="10">
        <v>-5.455332895970319E-3</v>
      </c>
      <c r="F28" s="10">
        <v>-5.455332895970319E-3</v>
      </c>
      <c r="G28" s="10">
        <v>-5.455332895970319E-3</v>
      </c>
      <c r="H28" s="10">
        <v>6.6322532327738734E-3</v>
      </c>
      <c r="I28" s="10">
        <v>6.6322532327738734E-3</v>
      </c>
      <c r="J28" s="10">
        <v>1.4088285375566747E-2</v>
      </c>
      <c r="K28" s="10">
        <v>1.4088285375566747E-2</v>
      </c>
      <c r="L28" s="10">
        <v>1.4088285375566747E-2</v>
      </c>
      <c r="M28" s="10">
        <v>1.4088285375566747E-2</v>
      </c>
      <c r="N28" s="10">
        <v>1.4088285375566747E-2</v>
      </c>
      <c r="O28" s="10">
        <v>0</v>
      </c>
      <c r="P28" s="10">
        <v>0</v>
      </c>
      <c r="Q28" s="10">
        <v>-1.3956015975902519E-2</v>
      </c>
      <c r="R28" s="10">
        <v>7.1818734961418265E-3</v>
      </c>
      <c r="S28" s="10">
        <v>-5.8107770904745018E-2</v>
      </c>
      <c r="T28" s="10">
        <v>1.0221203128024964E-2</v>
      </c>
      <c r="U28" s="10">
        <v>-3.1189177745081531E-3</v>
      </c>
      <c r="V28" s="10">
        <v>0</v>
      </c>
      <c r="W28" s="10">
        <v>0</v>
      </c>
      <c r="X28" s="10">
        <v>0</v>
      </c>
      <c r="Y28" s="10">
        <v>0</v>
      </c>
      <c r="Z28" s="10">
        <v>-1.4457955948182329E-2</v>
      </c>
      <c r="AA28" s="10">
        <v>-2.2060867021007759E-2</v>
      </c>
      <c r="AB28" s="10">
        <v>0</v>
      </c>
      <c r="AC28" s="10">
        <v>-1.8337987707535822E-2</v>
      </c>
      <c r="AD28" s="10">
        <v>-4.5533073702087789E-3</v>
      </c>
      <c r="AE28" s="10">
        <v>0</v>
      </c>
      <c r="AF28" s="10">
        <v>0</v>
      </c>
    </row>
    <row r="29" spans="3:32">
      <c r="C29">
        <f t="shared" si="0"/>
        <v>2013</v>
      </c>
      <c r="D29">
        <f t="shared" si="1"/>
        <v>9</v>
      </c>
      <c r="E29" s="10">
        <v>-0.112835764312818</v>
      </c>
      <c r="F29" s="10">
        <v>-0.112835764312818</v>
      </c>
      <c r="G29" s="10">
        <v>-0.112835764312818</v>
      </c>
      <c r="H29" s="10">
        <v>-8.3894081771396387E-2</v>
      </c>
      <c r="I29" s="10">
        <v>-8.3894081771396387E-2</v>
      </c>
      <c r="J29" s="10">
        <v>-6.8916445226795228E-2</v>
      </c>
      <c r="K29" s="10">
        <v>-6.8916445226795228E-2</v>
      </c>
      <c r="L29" s="10">
        <v>-6.8916445226795228E-2</v>
      </c>
      <c r="M29" s="10">
        <v>-6.8916445226795228E-2</v>
      </c>
      <c r="N29" s="10">
        <v>-6.8916445226795228E-2</v>
      </c>
      <c r="O29" s="10">
        <v>0</v>
      </c>
      <c r="P29" s="10">
        <v>0</v>
      </c>
      <c r="Q29" s="10">
        <v>-6.5783965157499638E-2</v>
      </c>
      <c r="R29" s="10">
        <v>-8.0106494909856107E-2</v>
      </c>
      <c r="S29" s="10">
        <v>-8.8952620779705269E-3</v>
      </c>
      <c r="T29" s="10">
        <v>-6.2119003046717039E-2</v>
      </c>
      <c r="U29" s="10">
        <v>-3.0432941505348681E-2</v>
      </c>
      <c r="V29" s="10">
        <v>0</v>
      </c>
      <c r="W29" s="10">
        <v>0</v>
      </c>
      <c r="X29" s="10">
        <v>0</v>
      </c>
      <c r="Y29" s="10">
        <v>0</v>
      </c>
      <c r="Z29" s="10">
        <v>-5.5239956567958999E-2</v>
      </c>
      <c r="AA29" s="10">
        <v>-6.0199257718607208E-2</v>
      </c>
      <c r="AB29" s="10">
        <v>0</v>
      </c>
      <c r="AC29" s="10">
        <v>-4.4967931093787467E-2</v>
      </c>
      <c r="AD29" s="10">
        <v>-5.6393501588633779E-2</v>
      </c>
      <c r="AE29" s="10">
        <v>0</v>
      </c>
      <c r="AF29" s="10">
        <v>0</v>
      </c>
    </row>
    <row r="30" spans="3:32">
      <c r="C30">
        <f t="shared" si="0"/>
        <v>2013</v>
      </c>
      <c r="D30">
        <f t="shared" si="1"/>
        <v>10</v>
      </c>
      <c r="E30" s="10">
        <v>-0.1649969547470681</v>
      </c>
      <c r="F30" s="10">
        <v>-0.1649969547470681</v>
      </c>
      <c r="G30" s="10">
        <v>-0.1649969547470681</v>
      </c>
      <c r="H30" s="10">
        <v>-0.10713268103551785</v>
      </c>
      <c r="I30" s="10">
        <v>-0.10713268103551785</v>
      </c>
      <c r="J30" s="10">
        <v>-7.5695936357395951E-2</v>
      </c>
      <c r="K30" s="10">
        <v>-7.5695936357395951E-2</v>
      </c>
      <c r="L30" s="10">
        <v>-7.5695936357395951E-2</v>
      </c>
      <c r="M30" s="10">
        <v>-7.5695936357395951E-2</v>
      </c>
      <c r="N30" s="10">
        <v>-7.5695936357395951E-2</v>
      </c>
      <c r="O30" s="10">
        <v>0</v>
      </c>
      <c r="P30" s="10">
        <v>0</v>
      </c>
      <c r="Q30" s="10">
        <v>-3.7318528895739722E-2</v>
      </c>
      <c r="R30" s="10">
        <v>-1.4619909232055415E-2</v>
      </c>
      <c r="S30" s="10">
        <v>-0.10452673671355489</v>
      </c>
      <c r="T30" s="10">
        <v>-4.9897584652583829E-2</v>
      </c>
      <c r="U30" s="10">
        <v>-9.2736498024588217E-3</v>
      </c>
      <c r="V30" s="10">
        <v>0</v>
      </c>
      <c r="W30" s="10">
        <v>0</v>
      </c>
      <c r="X30" s="10">
        <v>0</v>
      </c>
      <c r="Y30" s="10">
        <v>0</v>
      </c>
      <c r="Z30" s="10">
        <v>6.7244384439321975E-3</v>
      </c>
      <c r="AA30" s="10">
        <v>9.315430876202048E-3</v>
      </c>
      <c r="AB30" s="10">
        <v>0</v>
      </c>
      <c r="AC30" s="10">
        <v>7.1541165580520398E-3</v>
      </c>
      <c r="AD30" s="10">
        <v>-6.5424736898873634E-3</v>
      </c>
      <c r="AE30" s="10">
        <v>0</v>
      </c>
      <c r="AF30" s="10">
        <v>0</v>
      </c>
    </row>
    <row r="31" spans="3:32">
      <c r="C31">
        <f t="shared" si="0"/>
        <v>2013</v>
      </c>
      <c r="D31">
        <f t="shared" si="1"/>
        <v>11</v>
      </c>
      <c r="E31" s="10">
        <v>7.0803950524959164E-2</v>
      </c>
      <c r="F31" s="10">
        <v>7.0803950524959164E-2</v>
      </c>
      <c r="G31" s="10">
        <v>7.0803950524959164E-2</v>
      </c>
      <c r="H31" s="10">
        <v>1.4345540516821817E-2</v>
      </c>
      <c r="I31" s="10">
        <v>1.4345540516821817E-2</v>
      </c>
      <c r="J31" s="10">
        <v>-1.0815604891118788E-2</v>
      </c>
      <c r="K31" s="10">
        <v>-1.0815604891118788E-2</v>
      </c>
      <c r="L31" s="10">
        <v>-1.0815604891118788E-2</v>
      </c>
      <c r="M31" s="10">
        <v>-1.0815604891118788E-2</v>
      </c>
      <c r="N31" s="10">
        <v>-1.0815604891118788E-2</v>
      </c>
      <c r="O31" s="10">
        <v>0</v>
      </c>
      <c r="P31" s="10">
        <v>0</v>
      </c>
      <c r="Q31" s="10">
        <v>4.683201067693421E-2</v>
      </c>
      <c r="R31" s="10">
        <v>0.10465907313767399</v>
      </c>
      <c r="S31" s="10">
        <v>7.3420118719862509E-2</v>
      </c>
      <c r="T31" s="10">
        <v>4.2228445444488144E-2</v>
      </c>
      <c r="U31" s="10">
        <v>1.299222855397239E-2</v>
      </c>
      <c r="V31" s="10">
        <v>0</v>
      </c>
      <c r="W31" s="10">
        <v>0</v>
      </c>
      <c r="X31" s="10">
        <v>0</v>
      </c>
      <c r="Y31" s="10">
        <v>0</v>
      </c>
      <c r="Z31" s="10">
        <v>0.11174065111169816</v>
      </c>
      <c r="AA31" s="10">
        <v>0.11932702202360332</v>
      </c>
      <c r="AB31" s="10">
        <v>0</v>
      </c>
      <c r="AC31" s="10">
        <v>0.1098947836820251</v>
      </c>
      <c r="AD31" s="10">
        <v>0.13342926021229623</v>
      </c>
      <c r="AE31" s="10">
        <v>0</v>
      </c>
      <c r="AF31" s="10">
        <v>0</v>
      </c>
    </row>
    <row r="32" spans="3:32">
      <c r="C32">
        <f t="shared" si="0"/>
        <v>2013</v>
      </c>
      <c r="D32">
        <f t="shared" si="1"/>
        <v>12</v>
      </c>
      <c r="E32" s="10">
        <v>0.11770157377824372</v>
      </c>
      <c r="F32" s="10">
        <v>0.11770157377824372</v>
      </c>
      <c r="G32" s="10">
        <v>0.11770157377824372</v>
      </c>
      <c r="H32" s="10">
        <v>6.8925372674101246E-2</v>
      </c>
      <c r="I32" s="10">
        <v>6.8925372674101246E-2</v>
      </c>
      <c r="J32" s="10">
        <v>-1.6208997920236757E-3</v>
      </c>
      <c r="K32" s="10">
        <v>-1.6208997920236757E-3</v>
      </c>
      <c r="L32" s="10">
        <v>-1.6208997920236757E-3</v>
      </c>
      <c r="M32" s="10">
        <v>-1.6208997920236757E-3</v>
      </c>
      <c r="N32" s="10">
        <v>-1.6208997920236757E-3</v>
      </c>
      <c r="O32" s="10">
        <v>0</v>
      </c>
      <c r="P32" s="10">
        <v>0</v>
      </c>
      <c r="Q32" s="10">
        <v>3.7767347475102576E-3</v>
      </c>
      <c r="R32" s="10">
        <v>-4.5009644610708444E-2</v>
      </c>
      <c r="S32" s="10">
        <v>2.3565665166443664E-2</v>
      </c>
      <c r="T32" s="10">
        <v>1.7179129847759267E-2</v>
      </c>
      <c r="U32" s="10">
        <v>1.564724437532166E-2</v>
      </c>
      <c r="V32" s="10">
        <v>0</v>
      </c>
      <c r="W32" s="10">
        <v>0</v>
      </c>
      <c r="X32" s="10">
        <v>0</v>
      </c>
      <c r="Y32" s="10">
        <v>0</v>
      </c>
      <c r="Z32" s="10">
        <v>2.231681890923206E-2</v>
      </c>
      <c r="AA32" s="10">
        <v>3.046594982078853E-2</v>
      </c>
      <c r="AB32" s="10">
        <v>0</v>
      </c>
      <c r="AC32" s="10">
        <v>3.3418968680385054E-2</v>
      </c>
      <c r="AD32" s="10">
        <v>1.2496875781054736E-2</v>
      </c>
      <c r="AE32" s="10">
        <v>0</v>
      </c>
      <c r="AF32" s="10">
        <v>0</v>
      </c>
    </row>
    <row r="33" spans="3:32">
      <c r="C33">
        <f t="shared" si="0"/>
        <v>2014</v>
      </c>
      <c r="D33">
        <f t="shared" si="1"/>
        <v>1</v>
      </c>
      <c r="E33" s="10">
        <v>-2.5918532163571102E-2</v>
      </c>
      <c r="F33" s="10">
        <v>-2.5918532163571102E-2</v>
      </c>
      <c r="G33" s="10">
        <v>-2.5918532163571102E-2</v>
      </c>
      <c r="H33" s="10">
        <v>-1.7799592448729869E-2</v>
      </c>
      <c r="I33" s="10">
        <v>-1.7799592448729869E-2</v>
      </c>
      <c r="J33" s="10">
        <v>-9.7093573627633056E-3</v>
      </c>
      <c r="K33" s="10">
        <v>-9.7093573627633056E-3</v>
      </c>
      <c r="L33" s="10">
        <v>-9.7093573627633056E-3</v>
      </c>
      <c r="M33" s="10">
        <v>-9.7093573627633056E-3</v>
      </c>
      <c r="N33" s="10">
        <v>-9.7093573627633056E-3</v>
      </c>
      <c r="O33" s="10">
        <v>0</v>
      </c>
      <c r="P33" s="10">
        <v>0</v>
      </c>
      <c r="Q33" s="10">
        <v>-3.4018372992842494E-2</v>
      </c>
      <c r="R33" s="10">
        <v>-7.6865197985340486E-2</v>
      </c>
      <c r="S33" s="10">
        <v>-5.2059819413092553E-2</v>
      </c>
      <c r="T33" s="10">
        <v>-5.7350841367335127E-2</v>
      </c>
      <c r="U33" s="10">
        <v>-2.5593692550381471E-2</v>
      </c>
      <c r="V33" s="10">
        <v>0</v>
      </c>
      <c r="W33" s="10">
        <v>0</v>
      </c>
      <c r="X33" s="10">
        <v>0</v>
      </c>
      <c r="Y33" s="10">
        <v>0</v>
      </c>
      <c r="Z33" s="10">
        <v>-8.4397240007865471E-2</v>
      </c>
      <c r="AA33" s="10">
        <v>-8.4383920512345958E-2</v>
      </c>
      <c r="AB33" s="10">
        <v>0</v>
      </c>
      <c r="AC33" s="10">
        <v>-8.7754546033758762E-2</v>
      </c>
      <c r="AD33" s="10">
        <v>-9.5907843379329324E-2</v>
      </c>
      <c r="AE33" s="10">
        <v>0</v>
      </c>
      <c r="AF33" s="10">
        <v>0</v>
      </c>
    </row>
    <row r="34" spans="3:32">
      <c r="C34">
        <f t="shared" si="0"/>
        <v>2014</v>
      </c>
      <c r="D34">
        <f t="shared" si="1"/>
        <v>2</v>
      </c>
      <c r="E34" s="10">
        <v>-0.12820866386311489</v>
      </c>
      <c r="F34" s="10">
        <v>-0.12820866386311489</v>
      </c>
      <c r="G34" s="10">
        <v>-0.12820866386311489</v>
      </c>
      <c r="H34" s="10">
        <v>-0.10817793804251155</v>
      </c>
      <c r="I34" s="10">
        <v>-0.10817793804251155</v>
      </c>
      <c r="J34" s="10">
        <v>-6.5643121754027811E-2</v>
      </c>
      <c r="K34" s="10">
        <v>-6.5643121754027811E-2</v>
      </c>
      <c r="L34" s="10">
        <v>-6.5643121754027811E-2</v>
      </c>
      <c r="M34" s="10">
        <v>-6.5643121754027811E-2</v>
      </c>
      <c r="N34" s="10">
        <v>-6.5643121754027811E-2</v>
      </c>
      <c r="O34" s="10">
        <v>0</v>
      </c>
      <c r="P34" s="10">
        <v>0</v>
      </c>
      <c r="Q34" s="10">
        <v>-5.7299797359774175E-2</v>
      </c>
      <c r="R34" s="10">
        <v>-3.3175175555133801E-2</v>
      </c>
      <c r="S34" s="10">
        <v>-3.4037612881521399E-2</v>
      </c>
      <c r="T34" s="10">
        <v>-7.2084452831850998E-2</v>
      </c>
      <c r="U34" s="10">
        <v>-3.1258622244031593E-2</v>
      </c>
      <c r="V34" s="10">
        <v>0</v>
      </c>
      <c r="W34" s="10">
        <v>0</v>
      </c>
      <c r="X34" s="10">
        <v>0</v>
      </c>
      <c r="Y34" s="10">
        <v>0</v>
      </c>
      <c r="Z34" s="10">
        <v>-5.8521748838719939E-2</v>
      </c>
      <c r="AA34" s="10">
        <v>-6.6224220629124669E-2</v>
      </c>
      <c r="AB34" s="10">
        <v>0</v>
      </c>
      <c r="AC34" s="10">
        <v>-5.8345052267049551E-2</v>
      </c>
      <c r="AD34" s="10">
        <v>-5.0035862413072632E-2</v>
      </c>
      <c r="AE34" s="10">
        <v>0</v>
      </c>
      <c r="AF34" s="10">
        <v>0</v>
      </c>
    </row>
    <row r="35" spans="3:32">
      <c r="C35">
        <f t="shared" si="0"/>
        <v>2014</v>
      </c>
      <c r="D35">
        <f t="shared" si="1"/>
        <v>3</v>
      </c>
      <c r="E35" s="10">
        <v>-1.8015029642409756E-2</v>
      </c>
      <c r="F35" s="10">
        <v>-1.8015029642409756E-2</v>
      </c>
      <c r="G35" s="10">
        <v>-1.8015029642409756E-2</v>
      </c>
      <c r="H35" s="10">
        <v>1.4641797746803707E-2</v>
      </c>
      <c r="I35" s="10">
        <v>1.4641797746803707E-2</v>
      </c>
      <c r="J35" s="10">
        <v>5.9693719843067497E-2</v>
      </c>
      <c r="K35" s="10">
        <v>5.9693719843067497E-2</v>
      </c>
      <c r="L35" s="10">
        <v>5.9693719843067497E-2</v>
      </c>
      <c r="M35" s="10">
        <v>5.9693719843067497E-2</v>
      </c>
      <c r="N35" s="10">
        <v>5.9693719843067497E-2</v>
      </c>
      <c r="O35" s="10">
        <v>0</v>
      </c>
      <c r="P35" s="10">
        <v>0</v>
      </c>
      <c r="Q35" s="10">
        <v>2.1187418342038276E-2</v>
      </c>
      <c r="R35" s="10">
        <v>8.2409528172240037E-2</v>
      </c>
      <c r="S35" s="10">
        <v>-2.029345153116521E-2</v>
      </c>
      <c r="T35" s="10">
        <v>1.8613415440523268E-2</v>
      </c>
      <c r="U35" s="10">
        <v>1.0072381116130369E-2</v>
      </c>
      <c r="V35" s="10">
        <v>0</v>
      </c>
      <c r="W35" s="10">
        <v>0</v>
      </c>
      <c r="X35" s="10">
        <v>0</v>
      </c>
      <c r="Y35" s="10">
        <v>0</v>
      </c>
      <c r="Z35" s="10">
        <v>2.5733147300950516E-2</v>
      </c>
      <c r="AA35" s="10">
        <v>1.5062683417826706E-2</v>
      </c>
      <c r="AB35" s="10">
        <v>0</v>
      </c>
      <c r="AC35" s="10">
        <v>3.0436072790892391E-2</v>
      </c>
      <c r="AD35" s="10">
        <v>2.1195034503544541E-2</v>
      </c>
      <c r="AE35" s="10">
        <v>0</v>
      </c>
      <c r="AF35" s="10">
        <v>0</v>
      </c>
    </row>
    <row r="36" spans="3:32">
      <c r="C36">
        <f t="shared" si="0"/>
        <v>2014</v>
      </c>
      <c r="D36">
        <f t="shared" si="1"/>
        <v>4</v>
      </c>
      <c r="E36" s="10">
        <v>-1.0003158713562608E-2</v>
      </c>
      <c r="F36" s="10">
        <v>-1.0003158713562608E-2</v>
      </c>
      <c r="G36" s="10">
        <v>-1.0003158713562608E-2</v>
      </c>
      <c r="H36" s="10">
        <v>1.7863305006902606E-2</v>
      </c>
      <c r="I36" s="10">
        <v>1.7863305006902606E-2</v>
      </c>
      <c r="J36" s="10">
        <v>1.3960374360986723E-2</v>
      </c>
      <c r="K36" s="10">
        <v>1.3960374360986723E-2</v>
      </c>
      <c r="L36" s="10">
        <v>1.3960374360986723E-2</v>
      </c>
      <c r="M36" s="10">
        <v>1.3960374360986723E-2</v>
      </c>
      <c r="N36" s="10">
        <v>1.3960374360986723E-2</v>
      </c>
      <c r="O36" s="10">
        <v>0</v>
      </c>
      <c r="P36" s="10">
        <v>0</v>
      </c>
      <c r="Q36" s="10">
        <v>5.2252847831002092E-2</v>
      </c>
      <c r="R36" s="10">
        <v>6.2679936847970782E-2</v>
      </c>
      <c r="S36" s="10">
        <v>8.8179429136419213E-2</v>
      </c>
      <c r="T36" s="10">
        <v>4.7853733921034224E-2</v>
      </c>
      <c r="U36" s="10">
        <v>3.0337584998090885E-2</v>
      </c>
      <c r="V36" s="10">
        <v>0</v>
      </c>
      <c r="W36" s="10">
        <v>0</v>
      </c>
      <c r="X36" s="10">
        <v>0</v>
      </c>
      <c r="Y36" s="10">
        <v>0</v>
      </c>
      <c r="Z36" s="10">
        <v>5.584374746011149E-2</v>
      </c>
      <c r="AA36" s="10">
        <v>6.9037169506818208E-2</v>
      </c>
      <c r="AB36" s="10">
        <v>0</v>
      </c>
      <c r="AC36" s="10">
        <v>5.6029091517150381E-2</v>
      </c>
      <c r="AD36" s="10">
        <v>6.6229241169842745E-2</v>
      </c>
      <c r="AE36" s="10">
        <v>0</v>
      </c>
      <c r="AF36" s="10">
        <v>0</v>
      </c>
    </row>
    <row r="37" spans="3:32">
      <c r="C37">
        <f t="shared" si="0"/>
        <v>2014</v>
      </c>
      <c r="D37">
        <f t="shared" si="1"/>
        <v>5</v>
      </c>
      <c r="E37" s="10">
        <v>0.25526976799695322</v>
      </c>
      <c r="F37" s="10">
        <v>0.25526976799695322</v>
      </c>
      <c r="G37" s="10">
        <v>0.25526976799695322</v>
      </c>
      <c r="H37" s="10">
        <v>0.17241946299359259</v>
      </c>
      <c r="I37" s="10">
        <v>0.17241946299359259</v>
      </c>
      <c r="J37" s="10">
        <v>0.13017150667462826</v>
      </c>
      <c r="K37" s="10">
        <v>0.13017150667462826</v>
      </c>
      <c r="L37" s="10">
        <v>0.13017150667462826</v>
      </c>
      <c r="M37" s="10">
        <v>0.13017150667462826</v>
      </c>
      <c r="N37" s="10">
        <v>0.13017150667462826</v>
      </c>
      <c r="O37" s="10">
        <v>0</v>
      </c>
      <c r="P37" s="10">
        <v>0</v>
      </c>
      <c r="Q37" s="10">
        <v>0.13013596240803577</v>
      </c>
      <c r="R37" s="10">
        <v>0.11846587399629402</v>
      </c>
      <c r="S37" s="10">
        <v>0.17428524230374401</v>
      </c>
      <c r="T37" s="10">
        <v>0.11856823589195743</v>
      </c>
      <c r="U37" s="10">
        <v>3.7441677648518884E-2</v>
      </c>
      <c r="V37" s="10">
        <v>0</v>
      </c>
      <c r="W37" s="10">
        <v>0</v>
      </c>
      <c r="X37" s="10">
        <v>0</v>
      </c>
      <c r="Y37" s="10">
        <v>0</v>
      </c>
      <c r="Z37" s="10">
        <v>0.10568171423150852</v>
      </c>
      <c r="AA37" s="10">
        <v>0.11710193855284559</v>
      </c>
      <c r="AB37" s="10">
        <v>0</v>
      </c>
      <c r="AC37" s="10">
        <v>0.11204504582768675</v>
      </c>
      <c r="AD37" s="10">
        <v>0.11834022480454361</v>
      </c>
      <c r="AE37" s="10">
        <v>0</v>
      </c>
      <c r="AF37" s="10">
        <v>0</v>
      </c>
    </row>
    <row r="38" spans="3:32">
      <c r="C38">
        <f t="shared" si="0"/>
        <v>2014</v>
      </c>
      <c r="D38">
        <f t="shared" si="1"/>
        <v>6</v>
      </c>
      <c r="E38" s="10">
        <v>8.8580040041941741E-2</v>
      </c>
      <c r="F38" s="10">
        <v>8.8580040041941741E-2</v>
      </c>
      <c r="G38" s="10">
        <v>8.8580040041941741E-2</v>
      </c>
      <c r="H38" s="10">
        <v>4.9087221619869691E-2</v>
      </c>
      <c r="I38" s="10">
        <v>4.9087221619869691E-2</v>
      </c>
      <c r="J38" s="10">
        <v>2.4278144393680104E-2</v>
      </c>
      <c r="K38" s="10">
        <v>2.4278144393680104E-2</v>
      </c>
      <c r="L38" s="10">
        <v>2.4278144393680104E-2</v>
      </c>
      <c r="M38" s="10">
        <v>2.4278144393680104E-2</v>
      </c>
      <c r="N38" s="10">
        <v>2.4278144393680104E-2</v>
      </c>
      <c r="O38" s="10">
        <v>0</v>
      </c>
      <c r="P38" s="10">
        <v>0</v>
      </c>
      <c r="Q38" s="10">
        <v>-3.9942329189376442E-3</v>
      </c>
      <c r="R38" s="10">
        <v>-2.7041596799341042E-2</v>
      </c>
      <c r="S38" s="10">
        <v>-4.4534114673361699E-2</v>
      </c>
      <c r="T38" s="10">
        <v>3.71771907594785E-3</v>
      </c>
      <c r="U38" s="10">
        <v>1.1153116859296593E-3</v>
      </c>
      <c r="V38" s="10">
        <v>0</v>
      </c>
      <c r="W38" s="10">
        <v>0</v>
      </c>
      <c r="X38" s="10">
        <v>0</v>
      </c>
      <c r="Y38" s="10">
        <v>0</v>
      </c>
      <c r="Z38" s="10">
        <v>-5.4229078742223193E-2</v>
      </c>
      <c r="AA38" s="10">
        <v>-6.0685099045819819E-2</v>
      </c>
      <c r="AB38" s="10">
        <v>0</v>
      </c>
      <c r="AC38" s="10">
        <v>-5.2125849514976043E-2</v>
      </c>
      <c r="AD38" s="10">
        <v>-6.1701961067745975E-2</v>
      </c>
      <c r="AE38" s="10">
        <v>0</v>
      </c>
      <c r="AF38" s="10">
        <v>0</v>
      </c>
    </row>
    <row r="39" spans="3:32">
      <c r="C39">
        <f t="shared" si="0"/>
        <v>2014</v>
      </c>
      <c r="D39">
        <f t="shared" si="1"/>
        <v>7</v>
      </c>
      <c r="E39" s="10">
        <v>3.0825529540681601E-2</v>
      </c>
      <c r="F39" s="10">
        <v>3.0825529540681601E-2</v>
      </c>
      <c r="G39" s="10">
        <v>3.0825529540681601E-2</v>
      </c>
      <c r="H39" s="10">
        <v>2.5804861194684597E-2</v>
      </c>
      <c r="I39" s="10">
        <v>2.5804861194684597E-2</v>
      </c>
      <c r="J39" s="10">
        <v>2.1283685801759284E-2</v>
      </c>
      <c r="K39" s="10">
        <v>2.1283685801759284E-2</v>
      </c>
      <c r="L39" s="10">
        <v>2.1283685801759284E-2</v>
      </c>
      <c r="M39" s="10">
        <v>2.1283685801759284E-2</v>
      </c>
      <c r="N39" s="10">
        <v>2.1283685801759284E-2</v>
      </c>
      <c r="O39" s="10">
        <v>0</v>
      </c>
      <c r="P39" s="10">
        <v>0</v>
      </c>
      <c r="Q39" s="10">
        <v>-8.0510009982078991E-3</v>
      </c>
      <c r="R39" s="10">
        <v>-3.7089798850574708E-2</v>
      </c>
      <c r="S39" s="10">
        <v>-7.5022526581366017E-2</v>
      </c>
      <c r="T39" s="10">
        <v>-1.9155269884613052E-2</v>
      </c>
      <c r="U39" s="10">
        <v>-1.1784981180132533E-3</v>
      </c>
      <c r="V39" s="10">
        <v>0</v>
      </c>
      <c r="W39" s="10">
        <v>0</v>
      </c>
      <c r="X39" s="10">
        <v>0</v>
      </c>
      <c r="Y39" s="10">
        <v>0</v>
      </c>
      <c r="Z39" s="10">
        <v>-5.4487364154166169E-2</v>
      </c>
      <c r="AA39" s="10">
        <v>-5.3322021765885387E-2</v>
      </c>
      <c r="AB39" s="10">
        <v>0</v>
      </c>
      <c r="AC39" s="10">
        <v>-4.950434835492306E-2</v>
      </c>
      <c r="AD39" s="10">
        <v>-5.4874354811350473E-2</v>
      </c>
      <c r="AE39" s="10">
        <v>0</v>
      </c>
      <c r="AF39" s="10">
        <v>0</v>
      </c>
    </row>
    <row r="40" spans="3:32">
      <c r="C40">
        <f t="shared" si="0"/>
        <v>2014</v>
      </c>
      <c r="D40">
        <f t="shared" si="1"/>
        <v>8</v>
      </c>
      <c r="E40" s="10">
        <v>-5.455332895970319E-3</v>
      </c>
      <c r="F40" s="10">
        <v>-5.455332895970319E-3</v>
      </c>
      <c r="G40" s="10">
        <v>-5.455332895970319E-3</v>
      </c>
      <c r="H40" s="10">
        <v>6.6322532327738734E-3</v>
      </c>
      <c r="I40" s="10">
        <v>6.6322532327738734E-3</v>
      </c>
      <c r="J40" s="10">
        <v>1.4088285375566747E-2</v>
      </c>
      <c r="K40" s="10">
        <v>1.4088285375566747E-2</v>
      </c>
      <c r="L40" s="10">
        <v>1.4088285375566747E-2</v>
      </c>
      <c r="M40" s="10">
        <v>1.4088285375566747E-2</v>
      </c>
      <c r="N40" s="10">
        <v>1.4088285375566747E-2</v>
      </c>
      <c r="O40" s="10">
        <v>0</v>
      </c>
      <c r="P40" s="10">
        <v>0</v>
      </c>
      <c r="Q40" s="10">
        <v>-1.3956015975902519E-2</v>
      </c>
      <c r="R40" s="10">
        <v>7.1818734961418265E-3</v>
      </c>
      <c r="S40" s="10">
        <v>-5.8107770904745018E-2</v>
      </c>
      <c r="T40" s="10">
        <v>1.0221203128024964E-2</v>
      </c>
      <c r="U40" s="10">
        <v>-3.1189177745081531E-3</v>
      </c>
      <c r="V40" s="10">
        <v>0</v>
      </c>
      <c r="W40" s="10">
        <v>0</v>
      </c>
      <c r="X40" s="10">
        <v>0</v>
      </c>
      <c r="Y40" s="10">
        <v>0</v>
      </c>
      <c r="Z40" s="10">
        <v>-1.4457955948182329E-2</v>
      </c>
      <c r="AA40" s="10">
        <v>-2.2060867021007759E-2</v>
      </c>
      <c r="AB40" s="10">
        <v>0</v>
      </c>
      <c r="AC40" s="10">
        <v>-1.8337987707535822E-2</v>
      </c>
      <c r="AD40" s="10">
        <v>-4.5533073702087789E-3</v>
      </c>
      <c r="AE40" s="10">
        <v>0</v>
      </c>
      <c r="AF40" s="10">
        <v>0</v>
      </c>
    </row>
    <row r="41" spans="3:32">
      <c r="C41">
        <f t="shared" si="0"/>
        <v>2014</v>
      </c>
      <c r="D41">
        <f t="shared" si="1"/>
        <v>9</v>
      </c>
      <c r="E41" s="10">
        <v>-0.112835764312818</v>
      </c>
      <c r="F41" s="10">
        <v>-0.112835764312818</v>
      </c>
      <c r="G41" s="10">
        <v>-0.112835764312818</v>
      </c>
      <c r="H41" s="10">
        <v>-8.3894081771396387E-2</v>
      </c>
      <c r="I41" s="10">
        <v>-8.3894081771396387E-2</v>
      </c>
      <c r="J41" s="10">
        <v>-6.8916445226795228E-2</v>
      </c>
      <c r="K41" s="10">
        <v>-6.8916445226795228E-2</v>
      </c>
      <c r="L41" s="10">
        <v>-6.8916445226795228E-2</v>
      </c>
      <c r="M41" s="10">
        <v>-6.8916445226795228E-2</v>
      </c>
      <c r="N41" s="10">
        <v>-6.8916445226795228E-2</v>
      </c>
      <c r="O41" s="10">
        <v>0</v>
      </c>
      <c r="P41" s="10">
        <v>0</v>
      </c>
      <c r="Q41" s="10">
        <v>-6.5783965157499638E-2</v>
      </c>
      <c r="R41" s="10">
        <v>-8.0106494909856107E-2</v>
      </c>
      <c r="S41" s="10">
        <v>-8.8952620779705269E-3</v>
      </c>
      <c r="T41" s="10">
        <v>-6.2119003046717039E-2</v>
      </c>
      <c r="U41" s="10">
        <v>-3.0432941505348681E-2</v>
      </c>
      <c r="V41" s="10">
        <v>0</v>
      </c>
      <c r="W41" s="10">
        <v>0</v>
      </c>
      <c r="X41" s="10">
        <v>0</v>
      </c>
      <c r="Y41" s="10">
        <v>0</v>
      </c>
      <c r="Z41" s="10">
        <v>-5.5239956567958999E-2</v>
      </c>
      <c r="AA41" s="10">
        <v>-6.0199257718607208E-2</v>
      </c>
      <c r="AB41" s="10">
        <v>0</v>
      </c>
      <c r="AC41" s="10">
        <v>-4.4967931093787467E-2</v>
      </c>
      <c r="AD41" s="10">
        <v>-5.6393501588633779E-2</v>
      </c>
      <c r="AE41" s="10">
        <v>0</v>
      </c>
      <c r="AF41" s="10">
        <v>0</v>
      </c>
    </row>
    <row r="42" spans="3:32">
      <c r="C42">
        <f t="shared" si="0"/>
        <v>2014</v>
      </c>
      <c r="D42">
        <f t="shared" si="1"/>
        <v>10</v>
      </c>
      <c r="E42" s="10">
        <v>-0.1649969547470681</v>
      </c>
      <c r="F42" s="10">
        <v>-0.1649969547470681</v>
      </c>
      <c r="G42" s="10">
        <v>-0.1649969547470681</v>
      </c>
      <c r="H42" s="10">
        <v>-0.10713268103551785</v>
      </c>
      <c r="I42" s="10">
        <v>-0.10713268103551785</v>
      </c>
      <c r="J42" s="10">
        <v>-7.5695936357395951E-2</v>
      </c>
      <c r="K42" s="10">
        <v>-7.5695936357395951E-2</v>
      </c>
      <c r="L42" s="10">
        <v>-7.5695936357395951E-2</v>
      </c>
      <c r="M42" s="10">
        <v>-7.5695936357395951E-2</v>
      </c>
      <c r="N42" s="10">
        <v>-7.5695936357395951E-2</v>
      </c>
      <c r="O42" s="10">
        <v>0</v>
      </c>
      <c r="P42" s="10">
        <v>0</v>
      </c>
      <c r="Q42" s="10">
        <v>-3.7318528895739722E-2</v>
      </c>
      <c r="R42" s="10">
        <v>-1.4619909232055415E-2</v>
      </c>
      <c r="S42" s="10">
        <v>-0.10452673671355489</v>
      </c>
      <c r="T42" s="10">
        <v>-4.9897584652583829E-2</v>
      </c>
      <c r="U42" s="10">
        <v>-9.2736498024588217E-3</v>
      </c>
      <c r="V42" s="10">
        <v>0</v>
      </c>
      <c r="W42" s="10">
        <v>0</v>
      </c>
      <c r="X42" s="10">
        <v>0</v>
      </c>
      <c r="Y42" s="10">
        <v>0</v>
      </c>
      <c r="Z42" s="10">
        <v>6.7244384439321975E-3</v>
      </c>
      <c r="AA42" s="10">
        <v>9.315430876202048E-3</v>
      </c>
      <c r="AB42" s="10">
        <v>0</v>
      </c>
      <c r="AC42" s="10">
        <v>7.1541165580520398E-3</v>
      </c>
      <c r="AD42" s="10">
        <v>-6.5424736898873634E-3</v>
      </c>
      <c r="AE42" s="10">
        <v>0</v>
      </c>
      <c r="AF42" s="10">
        <v>0</v>
      </c>
    </row>
    <row r="43" spans="3:32">
      <c r="C43">
        <f t="shared" si="0"/>
        <v>2014</v>
      </c>
      <c r="D43">
        <f t="shared" si="1"/>
        <v>11</v>
      </c>
      <c r="E43" s="10">
        <v>7.0803950524959164E-2</v>
      </c>
      <c r="F43" s="10">
        <v>7.0803950524959164E-2</v>
      </c>
      <c r="G43" s="10">
        <v>7.0803950524959164E-2</v>
      </c>
      <c r="H43" s="10">
        <v>1.4345540516821817E-2</v>
      </c>
      <c r="I43" s="10">
        <v>1.4345540516821817E-2</v>
      </c>
      <c r="J43" s="10">
        <v>-1.0815604891118788E-2</v>
      </c>
      <c r="K43" s="10">
        <v>-1.0815604891118788E-2</v>
      </c>
      <c r="L43" s="10">
        <v>-1.0815604891118788E-2</v>
      </c>
      <c r="M43" s="10">
        <v>-1.0815604891118788E-2</v>
      </c>
      <c r="N43" s="10">
        <v>-1.0815604891118788E-2</v>
      </c>
      <c r="O43" s="10">
        <v>0</v>
      </c>
      <c r="P43" s="10">
        <v>0</v>
      </c>
      <c r="Q43" s="10">
        <v>4.683201067693421E-2</v>
      </c>
      <c r="R43" s="10">
        <v>0.10465907313767399</v>
      </c>
      <c r="S43" s="10">
        <v>7.3420118719862509E-2</v>
      </c>
      <c r="T43" s="10">
        <v>4.2228445444488144E-2</v>
      </c>
      <c r="U43" s="10">
        <v>1.299222855397239E-2</v>
      </c>
      <c r="V43" s="10">
        <v>0</v>
      </c>
      <c r="W43" s="10">
        <v>0</v>
      </c>
      <c r="X43" s="10">
        <v>0</v>
      </c>
      <c r="Y43" s="10">
        <v>0</v>
      </c>
      <c r="Z43" s="10">
        <v>0.11174065111169816</v>
      </c>
      <c r="AA43" s="10">
        <v>0.11932702202360332</v>
      </c>
      <c r="AB43" s="10">
        <v>0</v>
      </c>
      <c r="AC43" s="10">
        <v>0.1098947836820251</v>
      </c>
      <c r="AD43" s="10">
        <v>0.13342926021229623</v>
      </c>
      <c r="AE43" s="10">
        <v>0</v>
      </c>
      <c r="AF43" s="10">
        <v>0</v>
      </c>
    </row>
    <row r="44" spans="3:32">
      <c r="C44">
        <f t="shared" si="0"/>
        <v>2014</v>
      </c>
      <c r="D44">
        <f t="shared" si="1"/>
        <v>12</v>
      </c>
      <c r="E44" s="10">
        <v>0.11770157377824372</v>
      </c>
      <c r="F44" s="10">
        <v>0.11770157377824372</v>
      </c>
      <c r="G44" s="10">
        <v>0.11770157377824372</v>
      </c>
      <c r="H44" s="10">
        <v>6.8925372674101246E-2</v>
      </c>
      <c r="I44" s="10">
        <v>6.8925372674101246E-2</v>
      </c>
      <c r="J44" s="10">
        <v>-1.6208997920236757E-3</v>
      </c>
      <c r="K44" s="10">
        <v>-1.6208997920236757E-3</v>
      </c>
      <c r="L44" s="10">
        <v>-1.6208997920236757E-3</v>
      </c>
      <c r="M44" s="10">
        <v>-1.6208997920236757E-3</v>
      </c>
      <c r="N44" s="10">
        <v>-1.6208997920236757E-3</v>
      </c>
      <c r="O44" s="10">
        <v>0</v>
      </c>
      <c r="P44" s="10">
        <v>0</v>
      </c>
      <c r="Q44" s="10">
        <v>3.7767347475102576E-3</v>
      </c>
      <c r="R44" s="10">
        <v>-4.5009644610708444E-2</v>
      </c>
      <c r="S44" s="10">
        <v>2.3565665166443664E-2</v>
      </c>
      <c r="T44" s="10">
        <v>1.7179129847759267E-2</v>
      </c>
      <c r="U44" s="10">
        <v>1.564724437532166E-2</v>
      </c>
      <c r="V44" s="10">
        <v>0</v>
      </c>
      <c r="W44" s="10">
        <v>0</v>
      </c>
      <c r="X44" s="10">
        <v>0</v>
      </c>
      <c r="Y44" s="10">
        <v>0</v>
      </c>
      <c r="Z44" s="10">
        <v>2.231681890923206E-2</v>
      </c>
      <c r="AA44" s="10">
        <v>3.046594982078853E-2</v>
      </c>
      <c r="AB44" s="10">
        <v>0</v>
      </c>
      <c r="AC44" s="10">
        <v>3.3418968680385054E-2</v>
      </c>
      <c r="AD44" s="10">
        <v>1.2496875781054736E-2</v>
      </c>
      <c r="AE44" s="10">
        <v>0</v>
      </c>
      <c r="AF44" s="10">
        <v>0</v>
      </c>
    </row>
    <row r="45" spans="3:32">
      <c r="C45">
        <f t="shared" si="0"/>
        <v>2015</v>
      </c>
      <c r="D45">
        <f t="shared" si="1"/>
        <v>1</v>
      </c>
      <c r="E45" s="10">
        <v>-2.5918532163571102E-2</v>
      </c>
      <c r="F45" s="10">
        <v>-2.5918532163571102E-2</v>
      </c>
      <c r="G45" s="10">
        <v>-2.5918532163571102E-2</v>
      </c>
      <c r="H45" s="10">
        <v>-1.7799592448729869E-2</v>
      </c>
      <c r="I45" s="10">
        <v>-1.7799592448729869E-2</v>
      </c>
      <c r="J45" s="10">
        <v>-9.7093573627633056E-3</v>
      </c>
      <c r="K45" s="10">
        <v>-9.7093573627633056E-3</v>
      </c>
      <c r="L45" s="10">
        <v>-9.7093573627633056E-3</v>
      </c>
      <c r="M45" s="10">
        <v>-9.7093573627633056E-3</v>
      </c>
      <c r="N45" s="10">
        <v>-9.7093573627633056E-3</v>
      </c>
      <c r="O45" s="10">
        <v>0</v>
      </c>
      <c r="P45" s="10">
        <v>0</v>
      </c>
      <c r="Q45" s="10">
        <v>-3.4018372992842494E-2</v>
      </c>
      <c r="R45" s="10">
        <v>-7.6865197985340486E-2</v>
      </c>
      <c r="S45" s="10">
        <v>-5.2059819413092553E-2</v>
      </c>
      <c r="T45" s="10">
        <v>-5.7350841367335127E-2</v>
      </c>
      <c r="U45" s="10">
        <v>-2.5593692550381471E-2</v>
      </c>
      <c r="V45" s="10">
        <v>0</v>
      </c>
      <c r="W45" s="10">
        <v>0</v>
      </c>
      <c r="X45" s="10">
        <v>0</v>
      </c>
      <c r="Y45" s="10">
        <v>0</v>
      </c>
      <c r="Z45" s="10">
        <v>-8.4397240007865471E-2</v>
      </c>
      <c r="AA45" s="10">
        <v>-8.4383920512345958E-2</v>
      </c>
      <c r="AB45" s="10">
        <v>0</v>
      </c>
      <c r="AC45" s="10">
        <v>-8.7754546033758762E-2</v>
      </c>
      <c r="AD45" s="10">
        <v>-9.5907843379329324E-2</v>
      </c>
      <c r="AE45" s="10">
        <v>0</v>
      </c>
      <c r="AF45" s="10">
        <v>0</v>
      </c>
    </row>
    <row r="46" spans="3:32">
      <c r="C46">
        <f t="shared" si="0"/>
        <v>2015</v>
      </c>
      <c r="D46">
        <f t="shared" si="1"/>
        <v>2</v>
      </c>
      <c r="E46" s="10">
        <v>-0.12820866386311489</v>
      </c>
      <c r="F46" s="10">
        <v>-0.12820866386311489</v>
      </c>
      <c r="G46" s="10">
        <v>-0.12820866386311489</v>
      </c>
      <c r="H46" s="10">
        <v>-0.10817793804251155</v>
      </c>
      <c r="I46" s="10">
        <v>-0.10817793804251155</v>
      </c>
      <c r="J46" s="10">
        <v>-6.5643121754027811E-2</v>
      </c>
      <c r="K46" s="10">
        <v>-6.5643121754027811E-2</v>
      </c>
      <c r="L46" s="10">
        <v>-6.5643121754027811E-2</v>
      </c>
      <c r="M46" s="10">
        <v>-6.5643121754027811E-2</v>
      </c>
      <c r="N46" s="10">
        <v>-6.5643121754027811E-2</v>
      </c>
      <c r="O46" s="10">
        <v>0</v>
      </c>
      <c r="P46" s="10">
        <v>0</v>
      </c>
      <c r="Q46" s="10">
        <v>-5.7299797359774175E-2</v>
      </c>
      <c r="R46" s="10">
        <v>-3.3175175555133801E-2</v>
      </c>
      <c r="S46" s="10">
        <v>-3.4037612881521399E-2</v>
      </c>
      <c r="T46" s="10">
        <v>-7.2084452831850998E-2</v>
      </c>
      <c r="U46" s="10">
        <v>-3.1258622244031593E-2</v>
      </c>
      <c r="V46" s="10">
        <v>0</v>
      </c>
      <c r="W46" s="10">
        <v>0</v>
      </c>
      <c r="X46" s="10">
        <v>0</v>
      </c>
      <c r="Y46" s="10">
        <v>0</v>
      </c>
      <c r="Z46" s="10">
        <v>-5.8521748838719939E-2</v>
      </c>
      <c r="AA46" s="10">
        <v>-6.6224220629124669E-2</v>
      </c>
      <c r="AB46" s="10">
        <v>0</v>
      </c>
      <c r="AC46" s="10">
        <v>-5.8345052267049551E-2</v>
      </c>
      <c r="AD46" s="10">
        <v>-5.0035862413072632E-2</v>
      </c>
      <c r="AE46" s="10">
        <v>0</v>
      </c>
      <c r="AF46" s="10">
        <v>0</v>
      </c>
    </row>
    <row r="47" spans="3:32">
      <c r="C47">
        <f t="shared" si="0"/>
        <v>2015</v>
      </c>
      <c r="D47">
        <f t="shared" si="1"/>
        <v>3</v>
      </c>
      <c r="E47" s="10">
        <v>-1.8015029642409756E-2</v>
      </c>
      <c r="F47" s="10">
        <v>-1.8015029642409756E-2</v>
      </c>
      <c r="G47" s="10">
        <v>-1.8015029642409756E-2</v>
      </c>
      <c r="H47" s="10">
        <v>1.4641797746803707E-2</v>
      </c>
      <c r="I47" s="10">
        <v>1.4641797746803707E-2</v>
      </c>
      <c r="J47" s="10">
        <v>5.9693719843067497E-2</v>
      </c>
      <c r="K47" s="10">
        <v>5.9693719843067497E-2</v>
      </c>
      <c r="L47" s="10">
        <v>5.9693719843067497E-2</v>
      </c>
      <c r="M47" s="10">
        <v>5.9693719843067497E-2</v>
      </c>
      <c r="N47" s="10">
        <v>5.9693719843067497E-2</v>
      </c>
      <c r="O47" s="10">
        <v>0</v>
      </c>
      <c r="P47" s="10">
        <v>0</v>
      </c>
      <c r="Q47" s="10">
        <v>2.1187418342038276E-2</v>
      </c>
      <c r="R47" s="10">
        <v>8.2409528172240037E-2</v>
      </c>
      <c r="S47" s="10">
        <v>-2.029345153116521E-2</v>
      </c>
      <c r="T47" s="10">
        <v>1.8613415440523268E-2</v>
      </c>
      <c r="U47" s="10">
        <v>1.0072381116130369E-2</v>
      </c>
      <c r="V47" s="10">
        <v>0</v>
      </c>
      <c r="W47" s="10">
        <v>0</v>
      </c>
      <c r="X47" s="10">
        <v>0</v>
      </c>
      <c r="Y47" s="10">
        <v>0</v>
      </c>
      <c r="Z47" s="10">
        <v>2.5733147300950516E-2</v>
      </c>
      <c r="AA47" s="10">
        <v>1.5062683417826706E-2</v>
      </c>
      <c r="AB47" s="10">
        <v>0</v>
      </c>
      <c r="AC47" s="10">
        <v>3.0436072790892391E-2</v>
      </c>
      <c r="AD47" s="10">
        <v>2.1195034503544541E-2</v>
      </c>
      <c r="AE47" s="10">
        <v>0</v>
      </c>
      <c r="AF47" s="10">
        <v>0</v>
      </c>
    </row>
    <row r="48" spans="3:32">
      <c r="C48">
        <f t="shared" si="0"/>
        <v>2015</v>
      </c>
      <c r="D48">
        <f t="shared" si="1"/>
        <v>4</v>
      </c>
      <c r="E48" s="10">
        <v>-1.0003158713562608E-2</v>
      </c>
      <c r="F48" s="10">
        <v>-1.0003158713562608E-2</v>
      </c>
      <c r="G48" s="10">
        <v>-1.0003158713562608E-2</v>
      </c>
      <c r="H48" s="10">
        <v>1.7863305006902606E-2</v>
      </c>
      <c r="I48" s="10">
        <v>1.7863305006902606E-2</v>
      </c>
      <c r="J48" s="10">
        <v>1.3960374360986723E-2</v>
      </c>
      <c r="K48" s="10">
        <v>1.3960374360986723E-2</v>
      </c>
      <c r="L48" s="10">
        <v>1.3960374360986723E-2</v>
      </c>
      <c r="M48" s="10">
        <v>1.3960374360986723E-2</v>
      </c>
      <c r="N48" s="10">
        <v>1.3960374360986723E-2</v>
      </c>
      <c r="O48" s="10">
        <v>0</v>
      </c>
      <c r="P48" s="10">
        <v>0</v>
      </c>
      <c r="Q48" s="10">
        <v>5.2252847831002092E-2</v>
      </c>
      <c r="R48" s="10">
        <v>6.2679936847970782E-2</v>
      </c>
      <c r="S48" s="10">
        <v>8.8179429136419213E-2</v>
      </c>
      <c r="T48" s="10">
        <v>4.7853733921034224E-2</v>
      </c>
      <c r="U48" s="10">
        <v>3.0337584998090885E-2</v>
      </c>
      <c r="V48" s="10">
        <v>0</v>
      </c>
      <c r="W48" s="10">
        <v>0</v>
      </c>
      <c r="X48" s="10">
        <v>0</v>
      </c>
      <c r="Y48" s="10">
        <v>0</v>
      </c>
      <c r="Z48" s="10">
        <v>5.584374746011149E-2</v>
      </c>
      <c r="AA48" s="10">
        <v>6.9037169506818208E-2</v>
      </c>
      <c r="AB48" s="10">
        <v>0</v>
      </c>
      <c r="AC48" s="10">
        <v>5.6029091517150381E-2</v>
      </c>
      <c r="AD48" s="10">
        <v>6.6229241169842745E-2</v>
      </c>
      <c r="AE48" s="10">
        <v>0</v>
      </c>
      <c r="AF48" s="10">
        <v>0</v>
      </c>
    </row>
    <row r="49" spans="3:32">
      <c r="C49">
        <f t="shared" si="0"/>
        <v>2015</v>
      </c>
      <c r="D49">
        <f t="shared" si="1"/>
        <v>5</v>
      </c>
      <c r="E49" s="10">
        <v>0.25526976799695322</v>
      </c>
      <c r="F49" s="10">
        <v>0.25526976799695322</v>
      </c>
      <c r="G49" s="10">
        <v>0.25526976799695322</v>
      </c>
      <c r="H49" s="10">
        <v>0.17241946299359259</v>
      </c>
      <c r="I49" s="10">
        <v>0.17241946299359259</v>
      </c>
      <c r="J49" s="10">
        <v>0.13017150667462826</v>
      </c>
      <c r="K49" s="10">
        <v>0.13017150667462826</v>
      </c>
      <c r="L49" s="10">
        <v>0.13017150667462826</v>
      </c>
      <c r="M49" s="10">
        <v>0.13017150667462826</v>
      </c>
      <c r="N49" s="10">
        <v>0.13017150667462826</v>
      </c>
      <c r="O49" s="10">
        <v>0</v>
      </c>
      <c r="P49" s="10">
        <v>0</v>
      </c>
      <c r="Q49" s="10">
        <v>0.13013596240803577</v>
      </c>
      <c r="R49" s="10">
        <v>0.11846587399629402</v>
      </c>
      <c r="S49" s="10">
        <v>0.17428524230374401</v>
      </c>
      <c r="T49" s="10">
        <v>0.11856823589195743</v>
      </c>
      <c r="U49" s="10">
        <v>3.7441677648518884E-2</v>
      </c>
      <c r="V49" s="10">
        <v>0</v>
      </c>
      <c r="W49" s="10">
        <v>0</v>
      </c>
      <c r="X49" s="10">
        <v>0</v>
      </c>
      <c r="Y49" s="10">
        <v>0</v>
      </c>
      <c r="Z49" s="10">
        <v>0.10568171423150852</v>
      </c>
      <c r="AA49" s="10">
        <v>0.11710193855284559</v>
      </c>
      <c r="AB49" s="10">
        <v>0</v>
      </c>
      <c r="AC49" s="10">
        <v>0.11204504582768675</v>
      </c>
      <c r="AD49" s="10">
        <v>0.11834022480454361</v>
      </c>
      <c r="AE49" s="10">
        <v>0</v>
      </c>
      <c r="AF49" s="10">
        <v>0</v>
      </c>
    </row>
    <row r="50" spans="3:32">
      <c r="C50">
        <f t="shared" si="0"/>
        <v>2015</v>
      </c>
      <c r="D50">
        <f t="shared" si="1"/>
        <v>6</v>
      </c>
      <c r="E50" s="10">
        <v>8.8580040041941741E-2</v>
      </c>
      <c r="F50" s="10">
        <v>8.8580040041941741E-2</v>
      </c>
      <c r="G50" s="10">
        <v>8.8580040041941741E-2</v>
      </c>
      <c r="H50" s="10">
        <v>4.9087221619869691E-2</v>
      </c>
      <c r="I50" s="10">
        <v>4.9087221619869691E-2</v>
      </c>
      <c r="J50" s="10">
        <v>2.4278144393680104E-2</v>
      </c>
      <c r="K50" s="10">
        <v>2.4278144393680104E-2</v>
      </c>
      <c r="L50" s="10">
        <v>2.4278144393680104E-2</v>
      </c>
      <c r="M50" s="10">
        <v>2.4278144393680104E-2</v>
      </c>
      <c r="N50" s="10">
        <v>2.4278144393680104E-2</v>
      </c>
      <c r="O50" s="10">
        <v>0</v>
      </c>
      <c r="P50" s="10">
        <v>0</v>
      </c>
      <c r="Q50" s="10">
        <v>-3.9942329189376442E-3</v>
      </c>
      <c r="R50" s="10">
        <v>-2.7041596799341042E-2</v>
      </c>
      <c r="S50" s="10">
        <v>-4.4534114673361699E-2</v>
      </c>
      <c r="T50" s="10">
        <v>3.71771907594785E-3</v>
      </c>
      <c r="U50" s="10">
        <v>1.1153116859296593E-3</v>
      </c>
      <c r="V50" s="10">
        <v>0</v>
      </c>
      <c r="W50" s="10">
        <v>0</v>
      </c>
      <c r="X50" s="10">
        <v>0</v>
      </c>
      <c r="Y50" s="10">
        <v>0</v>
      </c>
      <c r="Z50" s="10">
        <v>-5.4229078742223193E-2</v>
      </c>
      <c r="AA50" s="10">
        <v>-6.0685099045819819E-2</v>
      </c>
      <c r="AB50" s="10">
        <v>0</v>
      </c>
      <c r="AC50" s="10">
        <v>-5.2125849514976043E-2</v>
      </c>
      <c r="AD50" s="10">
        <v>-6.1701961067745975E-2</v>
      </c>
      <c r="AE50" s="10">
        <v>0</v>
      </c>
      <c r="AF50" s="10">
        <v>0</v>
      </c>
    </row>
    <row r="51" spans="3:32">
      <c r="C51">
        <f t="shared" si="0"/>
        <v>2015</v>
      </c>
      <c r="D51">
        <f t="shared" si="1"/>
        <v>7</v>
      </c>
      <c r="E51" s="10">
        <v>3.0825529540681601E-2</v>
      </c>
      <c r="F51" s="10">
        <v>3.0825529540681601E-2</v>
      </c>
      <c r="G51" s="10">
        <v>3.0825529540681601E-2</v>
      </c>
      <c r="H51" s="10">
        <v>2.5804861194684597E-2</v>
      </c>
      <c r="I51" s="10">
        <v>2.5804861194684597E-2</v>
      </c>
      <c r="J51" s="10">
        <v>2.1283685801759284E-2</v>
      </c>
      <c r="K51" s="10">
        <v>2.1283685801759284E-2</v>
      </c>
      <c r="L51" s="10">
        <v>2.1283685801759284E-2</v>
      </c>
      <c r="M51" s="10">
        <v>2.1283685801759284E-2</v>
      </c>
      <c r="N51" s="10">
        <v>2.1283685801759284E-2</v>
      </c>
      <c r="O51" s="10">
        <v>0</v>
      </c>
      <c r="P51" s="10">
        <v>0</v>
      </c>
      <c r="Q51" s="10">
        <v>-8.0510009982078991E-3</v>
      </c>
      <c r="R51" s="10">
        <v>-3.7089798850574708E-2</v>
      </c>
      <c r="S51" s="10">
        <v>-7.5022526581366017E-2</v>
      </c>
      <c r="T51" s="10">
        <v>-1.9155269884613052E-2</v>
      </c>
      <c r="U51" s="10">
        <v>-1.1784981180132533E-3</v>
      </c>
      <c r="V51" s="10">
        <v>0</v>
      </c>
      <c r="W51" s="10">
        <v>0</v>
      </c>
      <c r="X51" s="10">
        <v>0</v>
      </c>
      <c r="Y51" s="10">
        <v>0</v>
      </c>
      <c r="Z51" s="10">
        <v>-5.4487364154166169E-2</v>
      </c>
      <c r="AA51" s="10">
        <v>-5.3322021765885387E-2</v>
      </c>
      <c r="AB51" s="10">
        <v>0</v>
      </c>
      <c r="AC51" s="10">
        <v>-4.950434835492306E-2</v>
      </c>
      <c r="AD51" s="10">
        <v>-5.4874354811350473E-2</v>
      </c>
      <c r="AE51" s="10">
        <v>0</v>
      </c>
      <c r="AF51" s="10">
        <v>0</v>
      </c>
    </row>
    <row r="52" spans="3:32">
      <c r="C52">
        <f t="shared" si="0"/>
        <v>2015</v>
      </c>
      <c r="D52">
        <f t="shared" si="1"/>
        <v>8</v>
      </c>
      <c r="E52" s="10">
        <v>-5.455332895970319E-3</v>
      </c>
      <c r="F52" s="10">
        <v>-5.455332895970319E-3</v>
      </c>
      <c r="G52" s="10">
        <v>-5.455332895970319E-3</v>
      </c>
      <c r="H52" s="10">
        <v>6.6322532327738734E-3</v>
      </c>
      <c r="I52" s="10">
        <v>6.6322532327738734E-3</v>
      </c>
      <c r="J52" s="10">
        <v>1.4088285375566747E-2</v>
      </c>
      <c r="K52" s="10">
        <v>1.4088285375566747E-2</v>
      </c>
      <c r="L52" s="10">
        <v>1.4088285375566747E-2</v>
      </c>
      <c r="M52" s="10">
        <v>1.4088285375566747E-2</v>
      </c>
      <c r="N52" s="10">
        <v>1.4088285375566747E-2</v>
      </c>
      <c r="O52" s="10">
        <v>0</v>
      </c>
      <c r="P52" s="10">
        <v>0</v>
      </c>
      <c r="Q52" s="10">
        <v>-1.3956015975902519E-2</v>
      </c>
      <c r="R52" s="10">
        <v>7.1818734961418265E-3</v>
      </c>
      <c r="S52" s="10">
        <v>-5.8107770904745018E-2</v>
      </c>
      <c r="T52" s="10">
        <v>1.0221203128024964E-2</v>
      </c>
      <c r="U52" s="10">
        <v>-3.1189177745081531E-3</v>
      </c>
      <c r="V52" s="10">
        <v>0</v>
      </c>
      <c r="W52" s="10">
        <v>0</v>
      </c>
      <c r="X52" s="10">
        <v>0</v>
      </c>
      <c r="Y52" s="10">
        <v>0</v>
      </c>
      <c r="Z52" s="10">
        <v>-1.4457955948182329E-2</v>
      </c>
      <c r="AA52" s="10">
        <v>-2.2060867021007759E-2</v>
      </c>
      <c r="AB52" s="10">
        <v>0</v>
      </c>
      <c r="AC52" s="10">
        <v>-1.8337987707535822E-2</v>
      </c>
      <c r="AD52" s="10">
        <v>-4.5533073702087789E-3</v>
      </c>
      <c r="AE52" s="10">
        <v>0</v>
      </c>
      <c r="AF52" s="10">
        <v>0</v>
      </c>
    </row>
    <row r="53" spans="3:32">
      <c r="C53">
        <f t="shared" si="0"/>
        <v>2015</v>
      </c>
      <c r="D53">
        <f t="shared" si="1"/>
        <v>9</v>
      </c>
      <c r="E53" s="10">
        <v>-0.112835764312818</v>
      </c>
      <c r="F53" s="10">
        <v>-0.112835764312818</v>
      </c>
      <c r="G53" s="10">
        <v>-0.112835764312818</v>
      </c>
      <c r="H53" s="10">
        <v>-8.3894081771396387E-2</v>
      </c>
      <c r="I53" s="10">
        <v>-8.3894081771396387E-2</v>
      </c>
      <c r="J53" s="10">
        <v>-6.8916445226795228E-2</v>
      </c>
      <c r="K53" s="10">
        <v>-6.8916445226795228E-2</v>
      </c>
      <c r="L53" s="10">
        <v>-6.8916445226795228E-2</v>
      </c>
      <c r="M53" s="10">
        <v>-6.8916445226795228E-2</v>
      </c>
      <c r="N53" s="10">
        <v>-6.8916445226795228E-2</v>
      </c>
      <c r="O53" s="10">
        <v>0</v>
      </c>
      <c r="P53" s="10">
        <v>0</v>
      </c>
      <c r="Q53" s="10">
        <v>-6.5783965157499638E-2</v>
      </c>
      <c r="R53" s="10">
        <v>-8.0106494909856107E-2</v>
      </c>
      <c r="S53" s="10">
        <v>-8.8952620779705269E-3</v>
      </c>
      <c r="T53" s="10">
        <v>-6.2119003046717039E-2</v>
      </c>
      <c r="U53" s="10">
        <v>-3.0432941505348681E-2</v>
      </c>
      <c r="V53" s="10">
        <v>0</v>
      </c>
      <c r="W53" s="10">
        <v>0</v>
      </c>
      <c r="X53" s="10">
        <v>0</v>
      </c>
      <c r="Y53" s="10">
        <v>0</v>
      </c>
      <c r="Z53" s="10">
        <v>-5.5239956567958999E-2</v>
      </c>
      <c r="AA53" s="10">
        <v>-6.0199257718607208E-2</v>
      </c>
      <c r="AB53" s="10">
        <v>0</v>
      </c>
      <c r="AC53" s="10">
        <v>-4.4967931093787467E-2</v>
      </c>
      <c r="AD53" s="10">
        <v>-5.6393501588633779E-2</v>
      </c>
      <c r="AE53" s="10">
        <v>0</v>
      </c>
      <c r="AF53" s="10">
        <v>0</v>
      </c>
    </row>
    <row r="54" spans="3:32">
      <c r="C54">
        <f t="shared" si="0"/>
        <v>2015</v>
      </c>
      <c r="D54">
        <f t="shared" si="1"/>
        <v>10</v>
      </c>
      <c r="E54" s="10">
        <v>-0.1649969547470681</v>
      </c>
      <c r="F54" s="10">
        <v>-0.1649969547470681</v>
      </c>
      <c r="G54" s="10">
        <v>-0.1649969547470681</v>
      </c>
      <c r="H54" s="10">
        <v>-0.10713268103551785</v>
      </c>
      <c r="I54" s="10">
        <v>-0.10713268103551785</v>
      </c>
      <c r="J54" s="10">
        <v>-7.5695936357395951E-2</v>
      </c>
      <c r="K54" s="10">
        <v>-7.5695936357395951E-2</v>
      </c>
      <c r="L54" s="10">
        <v>-7.5695936357395951E-2</v>
      </c>
      <c r="M54" s="10">
        <v>-7.5695936357395951E-2</v>
      </c>
      <c r="N54" s="10">
        <v>-7.5695936357395951E-2</v>
      </c>
      <c r="O54" s="10">
        <v>0</v>
      </c>
      <c r="P54" s="10">
        <v>0</v>
      </c>
      <c r="Q54" s="10">
        <v>-3.7318528895739722E-2</v>
      </c>
      <c r="R54" s="10">
        <v>-1.4619909232055415E-2</v>
      </c>
      <c r="S54" s="10">
        <v>-0.10452673671355489</v>
      </c>
      <c r="T54" s="10">
        <v>-4.9897584652583829E-2</v>
      </c>
      <c r="U54" s="10">
        <v>-9.2736498024588217E-3</v>
      </c>
      <c r="V54" s="10">
        <v>0</v>
      </c>
      <c r="W54" s="10">
        <v>0</v>
      </c>
      <c r="X54" s="10">
        <v>0</v>
      </c>
      <c r="Y54" s="10">
        <v>0</v>
      </c>
      <c r="Z54" s="10">
        <v>6.7244384439321975E-3</v>
      </c>
      <c r="AA54" s="10">
        <v>9.315430876202048E-3</v>
      </c>
      <c r="AB54" s="10">
        <v>0</v>
      </c>
      <c r="AC54" s="10">
        <v>7.1541165580520398E-3</v>
      </c>
      <c r="AD54" s="10">
        <v>-6.5424736898873634E-3</v>
      </c>
      <c r="AE54" s="10">
        <v>0</v>
      </c>
      <c r="AF54" s="10">
        <v>0</v>
      </c>
    </row>
    <row r="55" spans="3:32">
      <c r="C55">
        <f t="shared" si="0"/>
        <v>2015</v>
      </c>
      <c r="D55">
        <f t="shared" si="1"/>
        <v>11</v>
      </c>
      <c r="E55" s="10">
        <v>7.0803950524959164E-2</v>
      </c>
      <c r="F55" s="10">
        <v>7.0803950524959164E-2</v>
      </c>
      <c r="G55" s="10">
        <v>7.0803950524959164E-2</v>
      </c>
      <c r="H55" s="10">
        <v>1.4345540516821817E-2</v>
      </c>
      <c r="I55" s="10">
        <v>1.4345540516821817E-2</v>
      </c>
      <c r="J55" s="10">
        <v>-1.0815604891118788E-2</v>
      </c>
      <c r="K55" s="10">
        <v>-1.0815604891118788E-2</v>
      </c>
      <c r="L55" s="10">
        <v>-1.0815604891118788E-2</v>
      </c>
      <c r="M55" s="10">
        <v>-1.0815604891118788E-2</v>
      </c>
      <c r="N55" s="10">
        <v>-1.0815604891118788E-2</v>
      </c>
      <c r="O55" s="10">
        <v>0</v>
      </c>
      <c r="P55" s="10">
        <v>0</v>
      </c>
      <c r="Q55" s="10">
        <v>4.683201067693421E-2</v>
      </c>
      <c r="R55" s="10">
        <v>0.10465907313767399</v>
      </c>
      <c r="S55" s="10">
        <v>7.3420118719862509E-2</v>
      </c>
      <c r="T55" s="10">
        <v>4.2228445444488144E-2</v>
      </c>
      <c r="U55" s="10">
        <v>1.299222855397239E-2</v>
      </c>
      <c r="V55" s="10">
        <v>0</v>
      </c>
      <c r="W55" s="10">
        <v>0</v>
      </c>
      <c r="X55" s="10">
        <v>0</v>
      </c>
      <c r="Y55" s="10">
        <v>0</v>
      </c>
      <c r="Z55" s="10">
        <v>0.11174065111169816</v>
      </c>
      <c r="AA55" s="10">
        <v>0.11932702202360332</v>
      </c>
      <c r="AB55" s="10">
        <v>0</v>
      </c>
      <c r="AC55" s="10">
        <v>0.1098947836820251</v>
      </c>
      <c r="AD55" s="10">
        <v>0.13342926021229623</v>
      </c>
      <c r="AE55" s="10">
        <v>0</v>
      </c>
      <c r="AF55" s="10">
        <v>0</v>
      </c>
    </row>
    <row r="56" spans="3:32">
      <c r="C56">
        <f t="shared" si="0"/>
        <v>2015</v>
      </c>
      <c r="D56">
        <f t="shared" si="1"/>
        <v>12</v>
      </c>
      <c r="E56" s="10">
        <v>0.11770157377824372</v>
      </c>
      <c r="F56" s="10">
        <v>0.11770157377824372</v>
      </c>
      <c r="G56" s="10">
        <v>0.11770157377824372</v>
      </c>
      <c r="H56" s="10">
        <v>6.8925372674101246E-2</v>
      </c>
      <c r="I56" s="10">
        <v>6.8925372674101246E-2</v>
      </c>
      <c r="J56" s="10">
        <v>-1.6208997920236757E-3</v>
      </c>
      <c r="K56" s="10">
        <v>-1.6208997920236757E-3</v>
      </c>
      <c r="L56" s="10">
        <v>-1.6208997920236757E-3</v>
      </c>
      <c r="M56" s="10">
        <v>-1.6208997920236757E-3</v>
      </c>
      <c r="N56" s="10">
        <v>-1.6208997920236757E-3</v>
      </c>
      <c r="O56" s="10">
        <v>0</v>
      </c>
      <c r="P56" s="10">
        <v>0</v>
      </c>
      <c r="Q56" s="10">
        <v>3.7767347475102576E-3</v>
      </c>
      <c r="R56" s="10">
        <v>-4.5009644610708444E-2</v>
      </c>
      <c r="S56" s="10">
        <v>2.3565665166443664E-2</v>
      </c>
      <c r="T56" s="10">
        <v>1.7179129847759267E-2</v>
      </c>
      <c r="U56" s="10">
        <v>1.564724437532166E-2</v>
      </c>
      <c r="V56" s="10">
        <v>0</v>
      </c>
      <c r="W56" s="10">
        <v>0</v>
      </c>
      <c r="X56" s="10">
        <v>0</v>
      </c>
      <c r="Y56" s="10">
        <v>0</v>
      </c>
      <c r="Z56" s="10">
        <v>2.231681890923206E-2</v>
      </c>
      <c r="AA56" s="10">
        <v>3.046594982078853E-2</v>
      </c>
      <c r="AB56" s="10">
        <v>0</v>
      </c>
      <c r="AC56" s="10">
        <v>3.3418968680385054E-2</v>
      </c>
      <c r="AD56" s="10">
        <v>1.2496875781054736E-2</v>
      </c>
      <c r="AE56" s="10">
        <v>0</v>
      </c>
      <c r="AF56" s="10">
        <v>0</v>
      </c>
    </row>
    <row r="57" spans="3:32">
      <c r="C57">
        <f t="shared" si="0"/>
        <v>2016</v>
      </c>
      <c r="D57">
        <f t="shared" si="1"/>
        <v>1</v>
      </c>
      <c r="E57" s="10">
        <v>-2.5918532163571102E-2</v>
      </c>
      <c r="F57" s="10">
        <v>-2.5918532163571102E-2</v>
      </c>
      <c r="G57" s="10">
        <v>-2.5918532163571102E-2</v>
      </c>
      <c r="H57" s="10">
        <v>-1.7799592448729869E-2</v>
      </c>
      <c r="I57" s="10">
        <v>-1.7799592448729869E-2</v>
      </c>
      <c r="J57" s="10">
        <v>-9.7093573627633056E-3</v>
      </c>
      <c r="K57" s="10">
        <v>-9.7093573627633056E-3</v>
      </c>
      <c r="L57" s="10">
        <v>-9.7093573627633056E-3</v>
      </c>
      <c r="M57" s="10">
        <v>-9.7093573627633056E-3</v>
      </c>
      <c r="N57" s="10">
        <v>-9.7093573627633056E-3</v>
      </c>
      <c r="O57" s="10">
        <v>0</v>
      </c>
      <c r="P57" s="10">
        <v>0</v>
      </c>
      <c r="Q57" s="10">
        <v>-3.4018372992842494E-2</v>
      </c>
      <c r="R57" s="10">
        <v>-7.6865197985340486E-2</v>
      </c>
      <c r="S57" s="10">
        <v>-5.2059819413092553E-2</v>
      </c>
      <c r="T57" s="10">
        <v>-5.7350841367335127E-2</v>
      </c>
      <c r="U57" s="10">
        <v>-2.5593692550381471E-2</v>
      </c>
      <c r="V57" s="10">
        <v>0</v>
      </c>
      <c r="W57" s="10">
        <v>0</v>
      </c>
      <c r="X57" s="10">
        <v>0</v>
      </c>
      <c r="Y57" s="10">
        <v>0</v>
      </c>
      <c r="Z57" s="10">
        <v>-8.4397240007865471E-2</v>
      </c>
      <c r="AA57" s="10">
        <v>-8.4383920512345958E-2</v>
      </c>
      <c r="AB57" s="10">
        <v>0</v>
      </c>
      <c r="AC57" s="10">
        <v>-8.7754546033758762E-2</v>
      </c>
      <c r="AD57" s="10">
        <v>-9.5907843379329324E-2</v>
      </c>
      <c r="AE57" s="10">
        <v>0</v>
      </c>
      <c r="AF57" s="10">
        <v>0</v>
      </c>
    </row>
    <row r="58" spans="3:32">
      <c r="C58">
        <f t="shared" si="0"/>
        <v>2016</v>
      </c>
      <c r="D58">
        <f t="shared" si="1"/>
        <v>2</v>
      </c>
      <c r="E58" s="10">
        <v>-9.7023900613168138E-2</v>
      </c>
      <c r="F58" s="10">
        <v>-9.7023900613168138E-2</v>
      </c>
      <c r="G58" s="10">
        <v>-9.7023900613168138E-2</v>
      </c>
      <c r="H58" s="10">
        <v>-7.5843782484892694E-2</v>
      </c>
      <c r="I58" s="10">
        <v>-7.5843782484892694E-2</v>
      </c>
      <c r="J58" s="10">
        <v>-3.193813697102757E-2</v>
      </c>
      <c r="K58" s="10">
        <v>-3.193813697102757E-2</v>
      </c>
      <c r="L58" s="10">
        <v>-3.193813697102757E-2</v>
      </c>
      <c r="M58" s="10">
        <v>-3.193813697102757E-2</v>
      </c>
      <c r="N58" s="10">
        <v>-3.193813697102757E-2</v>
      </c>
      <c r="O58" s="10">
        <v>0</v>
      </c>
      <c r="P58" s="10">
        <v>0</v>
      </c>
      <c r="Q58" s="10">
        <v>-5.7299797359774175E-2</v>
      </c>
      <c r="R58" s="10">
        <v>-3.3175175555133801E-2</v>
      </c>
      <c r="S58" s="10">
        <v>-3.4037612881521399E-2</v>
      </c>
      <c r="T58" s="10">
        <v>-7.2084452831850998E-2</v>
      </c>
      <c r="U58" s="10">
        <v>-3.1258622244031593E-2</v>
      </c>
      <c r="V58" s="10">
        <v>0</v>
      </c>
      <c r="W58" s="10">
        <v>0</v>
      </c>
      <c r="X58" s="10">
        <v>0</v>
      </c>
      <c r="Y58" s="10">
        <v>0</v>
      </c>
      <c r="Z58" s="10">
        <v>-5.8521748838719939E-2</v>
      </c>
      <c r="AA58" s="10">
        <v>-6.6224220629124669E-2</v>
      </c>
      <c r="AB58" s="10">
        <v>0</v>
      </c>
      <c r="AC58" s="10">
        <v>-5.8345052267049551E-2</v>
      </c>
      <c r="AD58" s="10">
        <v>-5.0035862413072632E-2</v>
      </c>
      <c r="AE58" s="10">
        <v>0</v>
      </c>
      <c r="AF58" s="10">
        <v>0</v>
      </c>
    </row>
    <row r="59" spans="3:32">
      <c r="C59">
        <f t="shared" si="0"/>
        <v>2016</v>
      </c>
      <c r="D59">
        <f t="shared" si="1"/>
        <v>3</v>
      </c>
      <c r="E59" s="10">
        <v>-5.2539836875202334E-2</v>
      </c>
      <c r="F59" s="10">
        <v>-5.2539836875202334E-2</v>
      </c>
      <c r="G59" s="10">
        <v>-5.2539836875202334E-2</v>
      </c>
      <c r="H59" s="10">
        <v>-1.9359124098405588E-2</v>
      </c>
      <c r="I59" s="10">
        <v>-1.9359124098405588E-2</v>
      </c>
      <c r="J59" s="10">
        <v>2.5245970792278895E-2</v>
      </c>
      <c r="K59" s="10">
        <v>2.5245970792278895E-2</v>
      </c>
      <c r="L59" s="10">
        <v>2.5245970792278895E-2</v>
      </c>
      <c r="M59" s="10">
        <v>2.5245970792278895E-2</v>
      </c>
      <c r="N59" s="10">
        <v>2.5245970792278895E-2</v>
      </c>
      <c r="O59" s="10">
        <v>0</v>
      </c>
      <c r="P59" s="10">
        <v>0</v>
      </c>
      <c r="Q59" s="10">
        <v>2.1187418342038276E-2</v>
      </c>
      <c r="R59" s="10">
        <v>8.2409528172240037E-2</v>
      </c>
      <c r="S59" s="10">
        <v>-2.029345153116521E-2</v>
      </c>
      <c r="T59" s="10">
        <v>1.8613415440523268E-2</v>
      </c>
      <c r="U59" s="10">
        <v>1.0072381116130369E-2</v>
      </c>
      <c r="V59" s="10">
        <v>0</v>
      </c>
      <c r="W59" s="10">
        <v>0</v>
      </c>
      <c r="X59" s="10">
        <v>0</v>
      </c>
      <c r="Y59" s="10">
        <v>0</v>
      </c>
      <c r="Z59" s="10">
        <v>2.5733147300950516E-2</v>
      </c>
      <c r="AA59" s="10">
        <v>1.5062683417826706E-2</v>
      </c>
      <c r="AB59" s="10">
        <v>0</v>
      </c>
      <c r="AC59" s="10">
        <v>3.0436072790892391E-2</v>
      </c>
      <c r="AD59" s="10">
        <v>2.1195034503544541E-2</v>
      </c>
      <c r="AE59" s="10">
        <v>0</v>
      </c>
      <c r="AF59" s="10">
        <v>0</v>
      </c>
    </row>
    <row r="60" spans="3:32">
      <c r="C60">
        <f t="shared" si="0"/>
        <v>2016</v>
      </c>
      <c r="D60">
        <f t="shared" si="1"/>
        <v>4</v>
      </c>
      <c r="E60" s="10">
        <v>-1.0003158713562608E-2</v>
      </c>
      <c r="F60" s="10">
        <v>-1.0003158713562608E-2</v>
      </c>
      <c r="G60" s="10">
        <v>-1.0003158713562608E-2</v>
      </c>
      <c r="H60" s="10">
        <v>1.7863305006902606E-2</v>
      </c>
      <c r="I60" s="10">
        <v>1.7863305006902606E-2</v>
      </c>
      <c r="J60" s="10">
        <v>1.3960374360986723E-2</v>
      </c>
      <c r="K60" s="10">
        <v>1.3960374360986723E-2</v>
      </c>
      <c r="L60" s="10">
        <v>1.3960374360986723E-2</v>
      </c>
      <c r="M60" s="10">
        <v>1.3960374360986723E-2</v>
      </c>
      <c r="N60" s="10">
        <v>1.3960374360986723E-2</v>
      </c>
      <c r="O60" s="10">
        <v>0</v>
      </c>
      <c r="P60" s="10">
        <v>0</v>
      </c>
      <c r="Q60" s="10">
        <v>5.2252847831002092E-2</v>
      </c>
      <c r="R60" s="10">
        <v>6.2679936847970782E-2</v>
      </c>
      <c r="S60" s="10">
        <v>8.8179429136419213E-2</v>
      </c>
      <c r="T60" s="10">
        <v>4.7853733921034224E-2</v>
      </c>
      <c r="U60" s="10">
        <v>3.0337584998090885E-2</v>
      </c>
      <c r="V60" s="10">
        <v>0</v>
      </c>
      <c r="W60" s="10">
        <v>0</v>
      </c>
      <c r="X60" s="10">
        <v>0</v>
      </c>
      <c r="Y60" s="10">
        <v>0</v>
      </c>
      <c r="Z60" s="10">
        <v>5.584374746011149E-2</v>
      </c>
      <c r="AA60" s="10">
        <v>6.9037169506818208E-2</v>
      </c>
      <c r="AB60" s="10">
        <v>0</v>
      </c>
      <c r="AC60" s="10">
        <v>5.6029091517150381E-2</v>
      </c>
      <c r="AD60" s="10">
        <v>6.6229241169842745E-2</v>
      </c>
      <c r="AE60" s="10">
        <v>0</v>
      </c>
      <c r="AF60" s="10">
        <v>0</v>
      </c>
    </row>
    <row r="61" spans="3:32">
      <c r="C61">
        <f t="shared" si="0"/>
        <v>2016</v>
      </c>
      <c r="D61">
        <f t="shared" si="1"/>
        <v>5</v>
      </c>
      <c r="E61" s="10">
        <v>0.25526976799695322</v>
      </c>
      <c r="F61" s="10">
        <v>0.25526976799695322</v>
      </c>
      <c r="G61" s="10">
        <v>0.25526976799695322</v>
      </c>
      <c r="H61" s="10">
        <v>0.17241946299359259</v>
      </c>
      <c r="I61" s="10">
        <v>0.17241946299359259</v>
      </c>
      <c r="J61" s="10">
        <v>0.13017150667462826</v>
      </c>
      <c r="K61" s="10">
        <v>0.13017150667462826</v>
      </c>
      <c r="L61" s="10">
        <v>0.13017150667462826</v>
      </c>
      <c r="M61" s="10">
        <v>0.13017150667462826</v>
      </c>
      <c r="N61" s="10">
        <v>0.13017150667462826</v>
      </c>
      <c r="O61" s="10">
        <v>0</v>
      </c>
      <c r="P61" s="10">
        <v>0</v>
      </c>
      <c r="Q61" s="10">
        <v>0.13013596240803577</v>
      </c>
      <c r="R61" s="10">
        <v>0.11846587399629402</v>
      </c>
      <c r="S61" s="10">
        <v>0.17428524230374401</v>
      </c>
      <c r="T61" s="10">
        <v>0.11856823589195743</v>
      </c>
      <c r="U61" s="10">
        <v>3.7441677648518884E-2</v>
      </c>
      <c r="V61" s="10">
        <v>0</v>
      </c>
      <c r="W61" s="10">
        <v>0</v>
      </c>
      <c r="X61" s="10">
        <v>0</v>
      </c>
      <c r="Y61" s="10">
        <v>0</v>
      </c>
      <c r="Z61" s="10">
        <v>0.10568171423150852</v>
      </c>
      <c r="AA61" s="10">
        <v>0.11710193855284559</v>
      </c>
      <c r="AB61" s="10">
        <v>0</v>
      </c>
      <c r="AC61" s="10">
        <v>0.11204504582768675</v>
      </c>
      <c r="AD61" s="10">
        <v>0.11834022480454361</v>
      </c>
      <c r="AE61" s="10">
        <v>0</v>
      </c>
      <c r="AF61" s="10">
        <v>0</v>
      </c>
    </row>
    <row r="62" spans="3:32">
      <c r="C62">
        <f t="shared" si="0"/>
        <v>2016</v>
      </c>
      <c r="D62">
        <f t="shared" si="1"/>
        <v>6</v>
      </c>
      <c r="E62" s="10">
        <v>8.8580040041941741E-2</v>
      </c>
      <c r="F62" s="10">
        <v>8.8580040041941741E-2</v>
      </c>
      <c r="G62" s="10">
        <v>8.8580040041941741E-2</v>
      </c>
      <c r="H62" s="10">
        <v>4.9087221619869691E-2</v>
      </c>
      <c r="I62" s="10">
        <v>4.9087221619869691E-2</v>
      </c>
      <c r="J62" s="10">
        <v>2.4278144393680104E-2</v>
      </c>
      <c r="K62" s="10">
        <v>2.4278144393680104E-2</v>
      </c>
      <c r="L62" s="10">
        <v>2.4278144393680104E-2</v>
      </c>
      <c r="M62" s="10">
        <v>2.4278144393680104E-2</v>
      </c>
      <c r="N62" s="10">
        <v>2.4278144393680104E-2</v>
      </c>
      <c r="O62" s="10">
        <v>0</v>
      </c>
      <c r="P62" s="10">
        <v>0</v>
      </c>
      <c r="Q62" s="10">
        <v>-3.9942329189376442E-3</v>
      </c>
      <c r="R62" s="10">
        <v>-2.7041596799341042E-2</v>
      </c>
      <c r="S62" s="10">
        <v>-4.4534114673361699E-2</v>
      </c>
      <c r="T62" s="10">
        <v>3.71771907594785E-3</v>
      </c>
      <c r="U62" s="10">
        <v>1.1153116859296593E-3</v>
      </c>
      <c r="V62" s="10">
        <v>0</v>
      </c>
      <c r="W62" s="10">
        <v>0</v>
      </c>
      <c r="X62" s="10">
        <v>0</v>
      </c>
      <c r="Y62" s="10">
        <v>0</v>
      </c>
      <c r="Z62" s="10">
        <v>-5.4229078742223193E-2</v>
      </c>
      <c r="AA62" s="10">
        <v>-6.0685099045819819E-2</v>
      </c>
      <c r="AB62" s="10">
        <v>0</v>
      </c>
      <c r="AC62" s="10">
        <v>-5.2125849514976043E-2</v>
      </c>
      <c r="AD62" s="10">
        <v>-6.1701961067745975E-2</v>
      </c>
      <c r="AE62" s="10">
        <v>0</v>
      </c>
      <c r="AF62" s="10">
        <v>0</v>
      </c>
    </row>
    <row r="63" spans="3:32">
      <c r="C63">
        <f t="shared" si="0"/>
        <v>2016</v>
      </c>
      <c r="D63">
        <f t="shared" si="1"/>
        <v>7</v>
      </c>
      <c r="E63" s="10">
        <v>3.0825529540681601E-2</v>
      </c>
      <c r="F63" s="10">
        <v>3.0825529540681601E-2</v>
      </c>
      <c r="G63" s="10">
        <v>3.0825529540681601E-2</v>
      </c>
      <c r="H63" s="10">
        <v>2.5804861194684597E-2</v>
      </c>
      <c r="I63" s="10">
        <v>2.5804861194684597E-2</v>
      </c>
      <c r="J63" s="10">
        <v>2.1283685801759284E-2</v>
      </c>
      <c r="K63" s="10">
        <v>2.1283685801759284E-2</v>
      </c>
      <c r="L63" s="10">
        <v>2.1283685801759284E-2</v>
      </c>
      <c r="M63" s="10">
        <v>2.1283685801759284E-2</v>
      </c>
      <c r="N63" s="10">
        <v>2.1283685801759284E-2</v>
      </c>
      <c r="O63" s="10">
        <v>0</v>
      </c>
      <c r="P63" s="10">
        <v>0</v>
      </c>
      <c r="Q63" s="10">
        <v>-8.0510009982078991E-3</v>
      </c>
      <c r="R63" s="10">
        <v>-3.7089798850574708E-2</v>
      </c>
      <c r="S63" s="10">
        <v>-7.5022526581366017E-2</v>
      </c>
      <c r="T63" s="10">
        <v>-1.9155269884613052E-2</v>
      </c>
      <c r="U63" s="10">
        <v>-1.1784981180132533E-3</v>
      </c>
      <c r="V63" s="10">
        <v>0</v>
      </c>
      <c r="W63" s="10">
        <v>0</v>
      </c>
      <c r="X63" s="10">
        <v>0</v>
      </c>
      <c r="Y63" s="10">
        <v>0</v>
      </c>
      <c r="Z63" s="10">
        <v>-5.4487364154166169E-2</v>
      </c>
      <c r="AA63" s="10">
        <v>-5.3322021765885387E-2</v>
      </c>
      <c r="AB63" s="10">
        <v>0</v>
      </c>
      <c r="AC63" s="10">
        <v>-4.950434835492306E-2</v>
      </c>
      <c r="AD63" s="10">
        <v>-5.4874354811350473E-2</v>
      </c>
      <c r="AE63" s="10">
        <v>0</v>
      </c>
      <c r="AF63" s="10">
        <v>0</v>
      </c>
    </row>
    <row r="64" spans="3:32">
      <c r="C64">
        <f t="shared" si="0"/>
        <v>2016</v>
      </c>
      <c r="D64">
        <f t="shared" si="1"/>
        <v>8</v>
      </c>
      <c r="E64" s="10">
        <v>-5.455332895970319E-3</v>
      </c>
      <c r="F64" s="10">
        <v>-5.455332895970319E-3</v>
      </c>
      <c r="G64" s="10">
        <v>-5.455332895970319E-3</v>
      </c>
      <c r="H64" s="10">
        <v>6.6322532327738734E-3</v>
      </c>
      <c r="I64" s="10">
        <v>6.6322532327738734E-3</v>
      </c>
      <c r="J64" s="10">
        <v>1.4088285375566747E-2</v>
      </c>
      <c r="K64" s="10">
        <v>1.4088285375566747E-2</v>
      </c>
      <c r="L64" s="10">
        <v>1.4088285375566747E-2</v>
      </c>
      <c r="M64" s="10">
        <v>1.4088285375566747E-2</v>
      </c>
      <c r="N64" s="10">
        <v>1.4088285375566747E-2</v>
      </c>
      <c r="O64" s="10">
        <v>0</v>
      </c>
      <c r="P64" s="10">
        <v>0</v>
      </c>
      <c r="Q64" s="10">
        <v>-1.3956015975902519E-2</v>
      </c>
      <c r="R64" s="10">
        <v>7.1818734961418265E-3</v>
      </c>
      <c r="S64" s="10">
        <v>-5.8107770904745018E-2</v>
      </c>
      <c r="T64" s="10">
        <v>1.0221203128024964E-2</v>
      </c>
      <c r="U64" s="10">
        <v>-3.1189177745081531E-3</v>
      </c>
      <c r="V64" s="10">
        <v>0</v>
      </c>
      <c r="W64" s="10">
        <v>0</v>
      </c>
      <c r="X64" s="10">
        <v>0</v>
      </c>
      <c r="Y64" s="10">
        <v>0</v>
      </c>
      <c r="Z64" s="10">
        <v>-1.4457955948182329E-2</v>
      </c>
      <c r="AA64" s="10">
        <v>-2.2060867021007759E-2</v>
      </c>
      <c r="AB64" s="10">
        <v>0</v>
      </c>
      <c r="AC64" s="10">
        <v>-1.8337987707535822E-2</v>
      </c>
      <c r="AD64" s="10">
        <v>-4.5533073702087789E-3</v>
      </c>
      <c r="AE64" s="10">
        <v>0</v>
      </c>
      <c r="AF64" s="10">
        <v>0</v>
      </c>
    </row>
    <row r="65" spans="3:32">
      <c r="C65">
        <f t="shared" si="0"/>
        <v>2016</v>
      </c>
      <c r="D65">
        <f t="shared" si="1"/>
        <v>9</v>
      </c>
      <c r="E65" s="10">
        <v>-0.112835764312818</v>
      </c>
      <c r="F65" s="10">
        <v>-0.112835764312818</v>
      </c>
      <c r="G65" s="10">
        <v>-0.112835764312818</v>
      </c>
      <c r="H65" s="10">
        <v>-8.3894081771396387E-2</v>
      </c>
      <c r="I65" s="10">
        <v>-8.3894081771396387E-2</v>
      </c>
      <c r="J65" s="10">
        <v>-6.8916445226795228E-2</v>
      </c>
      <c r="K65" s="10">
        <v>-6.8916445226795228E-2</v>
      </c>
      <c r="L65" s="10">
        <v>-6.8916445226795228E-2</v>
      </c>
      <c r="M65" s="10">
        <v>-6.8916445226795228E-2</v>
      </c>
      <c r="N65" s="10">
        <v>-6.8916445226795228E-2</v>
      </c>
      <c r="O65" s="10">
        <v>0</v>
      </c>
      <c r="P65" s="10">
        <v>0</v>
      </c>
      <c r="Q65" s="10">
        <v>-6.5783965157499638E-2</v>
      </c>
      <c r="R65" s="10">
        <v>-8.0106494909856107E-2</v>
      </c>
      <c r="S65" s="10">
        <v>-8.8952620779705269E-3</v>
      </c>
      <c r="T65" s="10">
        <v>-6.2119003046717039E-2</v>
      </c>
      <c r="U65" s="10">
        <v>-3.0432941505348681E-2</v>
      </c>
      <c r="V65" s="10">
        <v>0</v>
      </c>
      <c r="W65" s="10">
        <v>0</v>
      </c>
      <c r="X65" s="10">
        <v>0</v>
      </c>
      <c r="Y65" s="10">
        <v>0</v>
      </c>
      <c r="Z65" s="10">
        <v>-5.5239956567958999E-2</v>
      </c>
      <c r="AA65" s="10">
        <v>-6.0199257718607208E-2</v>
      </c>
      <c r="AB65" s="10">
        <v>0</v>
      </c>
      <c r="AC65" s="10">
        <v>-4.4967931093787467E-2</v>
      </c>
      <c r="AD65" s="10">
        <v>-5.6393501588633779E-2</v>
      </c>
      <c r="AE65" s="10">
        <v>0</v>
      </c>
      <c r="AF65" s="10">
        <v>0</v>
      </c>
    </row>
    <row r="66" spans="3:32">
      <c r="C66">
        <f t="shared" si="0"/>
        <v>2016</v>
      </c>
      <c r="D66">
        <f t="shared" si="1"/>
        <v>10</v>
      </c>
      <c r="E66" s="10">
        <v>-0.1649969547470681</v>
      </c>
      <c r="F66" s="10">
        <v>-0.1649969547470681</v>
      </c>
      <c r="G66" s="10">
        <v>-0.1649969547470681</v>
      </c>
      <c r="H66" s="10">
        <v>-0.10713268103551785</v>
      </c>
      <c r="I66" s="10">
        <v>-0.10713268103551785</v>
      </c>
      <c r="J66" s="10">
        <v>-7.5695936357395951E-2</v>
      </c>
      <c r="K66" s="10">
        <v>-7.5695936357395951E-2</v>
      </c>
      <c r="L66" s="10">
        <v>-7.5695936357395951E-2</v>
      </c>
      <c r="M66" s="10">
        <v>-7.5695936357395951E-2</v>
      </c>
      <c r="N66" s="10">
        <v>-7.5695936357395951E-2</v>
      </c>
      <c r="O66" s="10">
        <v>0</v>
      </c>
      <c r="P66" s="10">
        <v>0</v>
      </c>
      <c r="Q66" s="10">
        <v>-3.7318528895739722E-2</v>
      </c>
      <c r="R66" s="10">
        <v>-1.4619909232055415E-2</v>
      </c>
      <c r="S66" s="10">
        <v>-0.10452673671355489</v>
      </c>
      <c r="T66" s="10">
        <v>-4.9897584652583829E-2</v>
      </c>
      <c r="U66" s="10">
        <v>-9.2736498024588217E-3</v>
      </c>
      <c r="V66" s="10">
        <v>0</v>
      </c>
      <c r="W66" s="10">
        <v>0</v>
      </c>
      <c r="X66" s="10">
        <v>0</v>
      </c>
      <c r="Y66" s="10">
        <v>0</v>
      </c>
      <c r="Z66" s="10">
        <v>6.7244384439321975E-3</v>
      </c>
      <c r="AA66" s="10">
        <v>9.315430876202048E-3</v>
      </c>
      <c r="AB66" s="10">
        <v>0</v>
      </c>
      <c r="AC66" s="10">
        <v>7.1541165580520398E-3</v>
      </c>
      <c r="AD66" s="10">
        <v>-6.5424736898873634E-3</v>
      </c>
      <c r="AE66" s="10">
        <v>0</v>
      </c>
      <c r="AF66" s="10">
        <v>0</v>
      </c>
    </row>
    <row r="67" spans="3:32">
      <c r="C67">
        <f t="shared" si="0"/>
        <v>2016</v>
      </c>
      <c r="D67">
        <f t="shared" si="1"/>
        <v>11</v>
      </c>
      <c r="E67" s="10">
        <v>7.0803950524959164E-2</v>
      </c>
      <c r="F67" s="10">
        <v>7.0803950524959164E-2</v>
      </c>
      <c r="G67" s="10">
        <v>7.0803950524959164E-2</v>
      </c>
      <c r="H67" s="10">
        <v>1.4345540516821817E-2</v>
      </c>
      <c r="I67" s="10">
        <v>1.4345540516821817E-2</v>
      </c>
      <c r="J67" s="10">
        <v>-1.0815604891118788E-2</v>
      </c>
      <c r="K67" s="10">
        <v>-1.0815604891118788E-2</v>
      </c>
      <c r="L67" s="10">
        <v>-1.0815604891118788E-2</v>
      </c>
      <c r="M67" s="10">
        <v>-1.0815604891118788E-2</v>
      </c>
      <c r="N67" s="10">
        <v>-1.0815604891118788E-2</v>
      </c>
      <c r="O67" s="10">
        <v>0</v>
      </c>
      <c r="P67" s="10">
        <v>0</v>
      </c>
      <c r="Q67" s="10">
        <v>4.683201067693421E-2</v>
      </c>
      <c r="R67" s="10">
        <v>0.10465907313767399</v>
      </c>
      <c r="S67" s="10">
        <v>7.3420118719862509E-2</v>
      </c>
      <c r="T67" s="10">
        <v>4.2228445444488144E-2</v>
      </c>
      <c r="U67" s="10">
        <v>1.299222855397239E-2</v>
      </c>
      <c r="V67" s="10">
        <v>0</v>
      </c>
      <c r="W67" s="10">
        <v>0</v>
      </c>
      <c r="X67" s="10">
        <v>0</v>
      </c>
      <c r="Y67" s="10">
        <v>0</v>
      </c>
      <c r="Z67" s="10">
        <v>0.11174065111169816</v>
      </c>
      <c r="AA67" s="10">
        <v>0.11932702202360332</v>
      </c>
      <c r="AB67" s="10">
        <v>0</v>
      </c>
      <c r="AC67" s="10">
        <v>0.1098947836820251</v>
      </c>
      <c r="AD67" s="10">
        <v>0.13342926021229623</v>
      </c>
      <c r="AE67" s="10">
        <v>0</v>
      </c>
      <c r="AF67" s="10">
        <v>0</v>
      </c>
    </row>
    <row r="68" spans="3:32">
      <c r="C68">
        <f t="shared" si="0"/>
        <v>2016</v>
      </c>
      <c r="D68">
        <f t="shared" si="1"/>
        <v>12</v>
      </c>
      <c r="E68" s="10">
        <v>0.11770157377824372</v>
      </c>
      <c r="F68" s="10">
        <v>0.11770157377824372</v>
      </c>
      <c r="G68" s="10">
        <v>0.11770157377824372</v>
      </c>
      <c r="H68" s="10">
        <v>6.8925372674101246E-2</v>
      </c>
      <c r="I68" s="10">
        <v>6.8925372674101246E-2</v>
      </c>
      <c r="J68" s="10">
        <v>-1.6208997920236757E-3</v>
      </c>
      <c r="K68" s="10">
        <v>-1.6208997920236757E-3</v>
      </c>
      <c r="L68" s="10">
        <v>-1.6208997920236757E-3</v>
      </c>
      <c r="M68" s="10">
        <v>-1.6208997920236757E-3</v>
      </c>
      <c r="N68" s="10">
        <v>-1.6208997920236757E-3</v>
      </c>
      <c r="O68" s="10">
        <v>0</v>
      </c>
      <c r="P68" s="10">
        <v>0</v>
      </c>
      <c r="Q68" s="10">
        <v>3.7767347475102576E-3</v>
      </c>
      <c r="R68" s="10">
        <v>-4.5009644610708444E-2</v>
      </c>
      <c r="S68" s="10">
        <v>2.3565665166443664E-2</v>
      </c>
      <c r="T68" s="10">
        <v>1.7179129847759267E-2</v>
      </c>
      <c r="U68" s="10">
        <v>1.564724437532166E-2</v>
      </c>
      <c r="V68" s="10">
        <v>0</v>
      </c>
      <c r="W68" s="10">
        <v>0</v>
      </c>
      <c r="X68" s="10">
        <v>0</v>
      </c>
      <c r="Y68" s="10">
        <v>0</v>
      </c>
      <c r="Z68" s="10">
        <v>2.231681890923206E-2</v>
      </c>
      <c r="AA68" s="10">
        <v>3.046594982078853E-2</v>
      </c>
      <c r="AB68" s="10">
        <v>0</v>
      </c>
      <c r="AC68" s="10">
        <v>3.3418968680385054E-2</v>
      </c>
      <c r="AD68" s="10">
        <v>1.2496875781054736E-2</v>
      </c>
      <c r="AE68" s="10">
        <v>0</v>
      </c>
      <c r="AF68" s="10">
        <v>0</v>
      </c>
    </row>
    <row r="69" spans="3:32">
      <c r="C69">
        <f t="shared" si="0"/>
        <v>2017</v>
      </c>
      <c r="D69">
        <f t="shared" si="1"/>
        <v>1</v>
      </c>
      <c r="E69" s="10">
        <v>-2.5918532163571102E-2</v>
      </c>
      <c r="F69" s="10">
        <v>-2.5918532163571102E-2</v>
      </c>
      <c r="G69" s="10">
        <v>-2.5918532163571102E-2</v>
      </c>
      <c r="H69" s="10">
        <v>-1.7799592448729869E-2</v>
      </c>
      <c r="I69" s="10">
        <v>-1.7799592448729869E-2</v>
      </c>
      <c r="J69" s="10">
        <v>-9.7093573627633056E-3</v>
      </c>
      <c r="K69" s="10">
        <v>-9.7093573627633056E-3</v>
      </c>
      <c r="L69" s="10">
        <v>-9.7093573627633056E-3</v>
      </c>
      <c r="M69" s="10">
        <v>-9.7093573627633056E-3</v>
      </c>
      <c r="N69" s="10">
        <v>-9.7093573627633056E-3</v>
      </c>
      <c r="O69" s="10">
        <v>0</v>
      </c>
      <c r="P69" s="10">
        <v>0</v>
      </c>
      <c r="Q69" s="10">
        <v>-3.4018372992842494E-2</v>
      </c>
      <c r="R69" s="10">
        <v>-7.6865197985340486E-2</v>
      </c>
      <c r="S69" s="10">
        <v>-5.2059819413092553E-2</v>
      </c>
      <c r="T69" s="10">
        <v>-5.7350841367335127E-2</v>
      </c>
      <c r="U69" s="10">
        <v>-2.5593692550381471E-2</v>
      </c>
      <c r="V69" s="10">
        <v>0</v>
      </c>
      <c r="W69" s="10">
        <v>0</v>
      </c>
      <c r="X69" s="10">
        <v>0</v>
      </c>
      <c r="Y69" s="10">
        <v>0</v>
      </c>
      <c r="Z69" s="10">
        <v>-8.4397240007865471E-2</v>
      </c>
      <c r="AA69" s="10">
        <v>-8.4383920512345958E-2</v>
      </c>
      <c r="AB69" s="10">
        <v>0</v>
      </c>
      <c r="AC69" s="10">
        <v>-8.7754546033758762E-2</v>
      </c>
      <c r="AD69" s="10">
        <v>-9.5907843379329324E-2</v>
      </c>
      <c r="AE69" s="10">
        <v>0</v>
      </c>
      <c r="AF69" s="10">
        <v>0</v>
      </c>
    </row>
    <row r="70" spans="3:32">
      <c r="C70">
        <f t="shared" si="0"/>
        <v>2017</v>
      </c>
      <c r="D70">
        <f t="shared" si="1"/>
        <v>2</v>
      </c>
      <c r="E70" s="10">
        <v>-0.12820866386311489</v>
      </c>
      <c r="F70" s="10">
        <v>-0.12820866386311489</v>
      </c>
      <c r="G70" s="10">
        <v>-0.12820866386311489</v>
      </c>
      <c r="H70" s="10">
        <v>-0.10817793804251155</v>
      </c>
      <c r="I70" s="10">
        <v>-0.10817793804251155</v>
      </c>
      <c r="J70" s="10">
        <v>-6.5643121754027811E-2</v>
      </c>
      <c r="K70" s="10">
        <v>-6.5643121754027811E-2</v>
      </c>
      <c r="L70" s="10">
        <v>-6.5643121754027811E-2</v>
      </c>
      <c r="M70" s="10">
        <v>-6.5643121754027811E-2</v>
      </c>
      <c r="N70" s="10">
        <v>-6.5643121754027811E-2</v>
      </c>
      <c r="O70" s="10">
        <v>0</v>
      </c>
      <c r="P70" s="10">
        <v>0</v>
      </c>
      <c r="Q70" s="10">
        <v>-5.7299797359774175E-2</v>
      </c>
      <c r="R70" s="10">
        <v>-3.3175175555133801E-2</v>
      </c>
      <c r="S70" s="10">
        <v>-3.4037612881521399E-2</v>
      </c>
      <c r="T70" s="10">
        <v>-7.2084452831850998E-2</v>
      </c>
      <c r="U70" s="10">
        <v>-3.1258622244031593E-2</v>
      </c>
      <c r="V70" s="10">
        <v>0</v>
      </c>
      <c r="W70" s="10">
        <v>0</v>
      </c>
      <c r="X70" s="10">
        <v>0</v>
      </c>
      <c r="Y70" s="10">
        <v>0</v>
      </c>
      <c r="Z70" s="10">
        <v>-5.8521748838719939E-2</v>
      </c>
      <c r="AA70" s="10">
        <v>-6.6224220629124669E-2</v>
      </c>
      <c r="AB70" s="10">
        <v>0</v>
      </c>
      <c r="AC70" s="10">
        <v>-5.8345052267049551E-2</v>
      </c>
      <c r="AD70" s="10">
        <v>-5.0035862413072632E-2</v>
      </c>
      <c r="AE70" s="10">
        <v>0</v>
      </c>
      <c r="AF70" s="10">
        <v>0</v>
      </c>
    </row>
    <row r="71" spans="3:32">
      <c r="C71">
        <f t="shared" si="0"/>
        <v>2017</v>
      </c>
      <c r="D71">
        <f t="shared" si="1"/>
        <v>3</v>
      </c>
      <c r="E71" s="10">
        <v>-1.8015029642409756E-2</v>
      </c>
      <c r="F71" s="10">
        <v>-1.8015029642409756E-2</v>
      </c>
      <c r="G71" s="10">
        <v>-1.8015029642409756E-2</v>
      </c>
      <c r="H71" s="10">
        <v>1.4641797746803707E-2</v>
      </c>
      <c r="I71" s="10">
        <v>1.4641797746803707E-2</v>
      </c>
      <c r="J71" s="10">
        <v>5.9693719843067497E-2</v>
      </c>
      <c r="K71" s="10">
        <v>5.9693719843067497E-2</v>
      </c>
      <c r="L71" s="10">
        <v>5.9693719843067497E-2</v>
      </c>
      <c r="M71" s="10">
        <v>5.9693719843067497E-2</v>
      </c>
      <c r="N71" s="10">
        <v>5.9693719843067497E-2</v>
      </c>
      <c r="O71" s="10">
        <v>0</v>
      </c>
      <c r="P71" s="10">
        <v>0</v>
      </c>
      <c r="Q71" s="10">
        <v>2.1187418342038276E-2</v>
      </c>
      <c r="R71" s="10">
        <v>8.2409528172240037E-2</v>
      </c>
      <c r="S71" s="10">
        <v>-2.029345153116521E-2</v>
      </c>
      <c r="T71" s="10">
        <v>1.8613415440523268E-2</v>
      </c>
      <c r="U71" s="10">
        <v>1.0072381116130369E-2</v>
      </c>
      <c r="V71" s="10">
        <v>0</v>
      </c>
      <c r="W71" s="10">
        <v>0</v>
      </c>
      <c r="X71" s="10">
        <v>0</v>
      </c>
      <c r="Y71" s="10">
        <v>0</v>
      </c>
      <c r="Z71" s="10">
        <v>2.5733147300950516E-2</v>
      </c>
      <c r="AA71" s="10">
        <v>1.5062683417826706E-2</v>
      </c>
      <c r="AB71" s="10">
        <v>0</v>
      </c>
      <c r="AC71" s="10">
        <v>3.0436072790892391E-2</v>
      </c>
      <c r="AD71" s="10">
        <v>2.1195034503544541E-2</v>
      </c>
      <c r="AE71" s="10">
        <v>0</v>
      </c>
      <c r="AF71" s="10">
        <v>0</v>
      </c>
    </row>
    <row r="72" spans="3:32">
      <c r="C72">
        <f t="shared" si="0"/>
        <v>2017</v>
      </c>
      <c r="D72">
        <f t="shared" si="1"/>
        <v>4</v>
      </c>
      <c r="E72" s="10">
        <v>-1.0003158713562608E-2</v>
      </c>
      <c r="F72" s="10">
        <v>-1.0003158713562608E-2</v>
      </c>
      <c r="G72" s="10">
        <v>-1.0003158713562608E-2</v>
      </c>
      <c r="H72" s="10">
        <v>1.7863305006902606E-2</v>
      </c>
      <c r="I72" s="10">
        <v>1.7863305006902606E-2</v>
      </c>
      <c r="J72" s="10">
        <v>1.3960374360986723E-2</v>
      </c>
      <c r="K72" s="10">
        <v>1.3960374360986723E-2</v>
      </c>
      <c r="L72" s="10">
        <v>1.3960374360986723E-2</v>
      </c>
      <c r="M72" s="10">
        <v>1.3960374360986723E-2</v>
      </c>
      <c r="N72" s="10">
        <v>1.3960374360986723E-2</v>
      </c>
      <c r="O72" s="10">
        <v>0</v>
      </c>
      <c r="P72" s="10">
        <v>0</v>
      </c>
      <c r="Q72" s="10">
        <v>5.2252847831002092E-2</v>
      </c>
      <c r="R72" s="10">
        <v>6.2679936847970782E-2</v>
      </c>
      <c r="S72" s="10">
        <v>8.8179429136419213E-2</v>
      </c>
      <c r="T72" s="10">
        <v>4.7853733921034224E-2</v>
      </c>
      <c r="U72" s="10">
        <v>3.0337584998090885E-2</v>
      </c>
      <c r="V72" s="10">
        <v>0</v>
      </c>
      <c r="W72" s="10">
        <v>0</v>
      </c>
      <c r="X72" s="10">
        <v>0</v>
      </c>
      <c r="Y72" s="10">
        <v>0</v>
      </c>
      <c r="Z72" s="10">
        <v>5.584374746011149E-2</v>
      </c>
      <c r="AA72" s="10">
        <v>6.9037169506818208E-2</v>
      </c>
      <c r="AB72" s="10">
        <v>0</v>
      </c>
      <c r="AC72" s="10">
        <v>5.6029091517150381E-2</v>
      </c>
      <c r="AD72" s="10">
        <v>6.6229241169842745E-2</v>
      </c>
      <c r="AE72" s="10">
        <v>0</v>
      </c>
      <c r="AF72" s="10">
        <v>0</v>
      </c>
    </row>
    <row r="73" spans="3:32">
      <c r="C73">
        <f t="shared" si="0"/>
        <v>2017</v>
      </c>
      <c r="D73">
        <f t="shared" si="1"/>
        <v>5</v>
      </c>
      <c r="E73" s="10">
        <v>0.25526976799695322</v>
      </c>
      <c r="F73" s="10">
        <v>0.25526976799695322</v>
      </c>
      <c r="G73" s="10">
        <v>0.25526976799695322</v>
      </c>
      <c r="H73" s="10">
        <v>0.17241946299359259</v>
      </c>
      <c r="I73" s="10">
        <v>0.17241946299359259</v>
      </c>
      <c r="J73" s="10">
        <v>0.13017150667462826</v>
      </c>
      <c r="K73" s="10">
        <v>0.13017150667462826</v>
      </c>
      <c r="L73" s="10">
        <v>0.13017150667462826</v>
      </c>
      <c r="M73" s="10">
        <v>0.13017150667462826</v>
      </c>
      <c r="N73" s="10">
        <v>0.13017150667462826</v>
      </c>
      <c r="O73" s="10">
        <v>0</v>
      </c>
      <c r="P73" s="10">
        <v>0</v>
      </c>
      <c r="Q73" s="10">
        <v>0.13013596240803577</v>
      </c>
      <c r="R73" s="10">
        <v>0.11846587399629402</v>
      </c>
      <c r="S73" s="10">
        <v>0.17428524230374401</v>
      </c>
      <c r="T73" s="10">
        <v>0.11856823589195743</v>
      </c>
      <c r="U73" s="10">
        <v>3.7441677648518884E-2</v>
      </c>
      <c r="V73" s="10">
        <v>0</v>
      </c>
      <c r="W73" s="10">
        <v>0</v>
      </c>
      <c r="X73" s="10">
        <v>0</v>
      </c>
      <c r="Y73" s="10">
        <v>0</v>
      </c>
      <c r="Z73" s="10">
        <v>0.10568171423150852</v>
      </c>
      <c r="AA73" s="10">
        <v>0.11710193855284559</v>
      </c>
      <c r="AB73" s="10">
        <v>0</v>
      </c>
      <c r="AC73" s="10">
        <v>0.11204504582768675</v>
      </c>
      <c r="AD73" s="10">
        <v>0.11834022480454361</v>
      </c>
      <c r="AE73" s="10">
        <v>0</v>
      </c>
      <c r="AF73" s="10">
        <v>0</v>
      </c>
    </row>
    <row r="74" spans="3:32">
      <c r="C74">
        <f t="shared" si="0"/>
        <v>2017</v>
      </c>
      <c r="D74">
        <f t="shared" si="1"/>
        <v>6</v>
      </c>
      <c r="E74" s="10">
        <v>8.8580040041941741E-2</v>
      </c>
      <c r="F74" s="10">
        <v>8.8580040041941741E-2</v>
      </c>
      <c r="G74" s="10">
        <v>8.8580040041941741E-2</v>
      </c>
      <c r="H74" s="10">
        <v>4.9087221619869691E-2</v>
      </c>
      <c r="I74" s="10">
        <v>4.9087221619869691E-2</v>
      </c>
      <c r="J74" s="10">
        <v>2.4278144393680104E-2</v>
      </c>
      <c r="K74" s="10">
        <v>2.4278144393680104E-2</v>
      </c>
      <c r="L74" s="10">
        <v>2.4278144393680104E-2</v>
      </c>
      <c r="M74" s="10">
        <v>2.4278144393680104E-2</v>
      </c>
      <c r="N74" s="10">
        <v>2.4278144393680104E-2</v>
      </c>
      <c r="O74" s="10">
        <v>0</v>
      </c>
      <c r="P74" s="10">
        <v>0</v>
      </c>
      <c r="Q74" s="10">
        <v>-3.9942329189376442E-3</v>
      </c>
      <c r="R74" s="10">
        <v>-2.7041596799341042E-2</v>
      </c>
      <c r="S74" s="10">
        <v>-4.4534114673361699E-2</v>
      </c>
      <c r="T74" s="10">
        <v>3.71771907594785E-3</v>
      </c>
      <c r="U74" s="10">
        <v>1.1153116859296593E-3</v>
      </c>
      <c r="V74" s="10">
        <v>0</v>
      </c>
      <c r="W74" s="10">
        <v>0</v>
      </c>
      <c r="X74" s="10">
        <v>0</v>
      </c>
      <c r="Y74" s="10">
        <v>0</v>
      </c>
      <c r="Z74" s="10">
        <v>-5.4229078742223193E-2</v>
      </c>
      <c r="AA74" s="10">
        <v>-6.0685099045819819E-2</v>
      </c>
      <c r="AB74" s="10">
        <v>0</v>
      </c>
      <c r="AC74" s="10">
        <v>-5.2125849514976043E-2</v>
      </c>
      <c r="AD74" s="10">
        <v>-6.1701961067745975E-2</v>
      </c>
      <c r="AE74" s="10">
        <v>0</v>
      </c>
      <c r="AF74" s="10">
        <v>0</v>
      </c>
    </row>
    <row r="75" spans="3:32">
      <c r="C75">
        <f t="shared" ref="C75:C138" si="2">IF(D75=1,C74+1,C74)</f>
        <v>2017</v>
      </c>
      <c r="D75">
        <f t="shared" ref="D75:D138" si="3">IF(D74=12,1,D74+1)</f>
        <v>7</v>
      </c>
      <c r="E75" s="10">
        <v>3.0825529540681601E-2</v>
      </c>
      <c r="F75" s="10">
        <v>3.0825529540681601E-2</v>
      </c>
      <c r="G75" s="10">
        <v>3.0825529540681601E-2</v>
      </c>
      <c r="H75" s="10">
        <v>2.5804861194684597E-2</v>
      </c>
      <c r="I75" s="10">
        <v>2.5804861194684597E-2</v>
      </c>
      <c r="J75" s="10">
        <v>2.1283685801759284E-2</v>
      </c>
      <c r="K75" s="10">
        <v>2.1283685801759284E-2</v>
      </c>
      <c r="L75" s="10">
        <v>2.1283685801759284E-2</v>
      </c>
      <c r="M75" s="10">
        <v>2.1283685801759284E-2</v>
      </c>
      <c r="N75" s="10">
        <v>2.1283685801759284E-2</v>
      </c>
      <c r="O75" s="10">
        <v>0</v>
      </c>
      <c r="P75" s="10">
        <v>0</v>
      </c>
      <c r="Q75" s="10">
        <v>-8.0510009982078991E-3</v>
      </c>
      <c r="R75" s="10">
        <v>-3.7089798850574708E-2</v>
      </c>
      <c r="S75" s="10">
        <v>-7.5022526581366017E-2</v>
      </c>
      <c r="T75" s="10">
        <v>-1.9155269884613052E-2</v>
      </c>
      <c r="U75" s="10">
        <v>-1.1784981180132533E-3</v>
      </c>
      <c r="V75" s="10">
        <v>0</v>
      </c>
      <c r="W75" s="10">
        <v>0</v>
      </c>
      <c r="X75" s="10">
        <v>0</v>
      </c>
      <c r="Y75" s="10">
        <v>0</v>
      </c>
      <c r="Z75" s="10">
        <v>-5.4487364154166169E-2</v>
      </c>
      <c r="AA75" s="10">
        <v>-5.3322021765885387E-2</v>
      </c>
      <c r="AB75" s="10">
        <v>0</v>
      </c>
      <c r="AC75" s="10">
        <v>-4.950434835492306E-2</v>
      </c>
      <c r="AD75" s="10">
        <v>-5.4874354811350473E-2</v>
      </c>
      <c r="AE75" s="10">
        <v>0</v>
      </c>
      <c r="AF75" s="10">
        <v>0</v>
      </c>
    </row>
    <row r="76" spans="3:32">
      <c r="C76">
        <f t="shared" si="2"/>
        <v>2017</v>
      </c>
      <c r="D76">
        <f t="shared" si="3"/>
        <v>8</v>
      </c>
      <c r="E76" s="10">
        <v>-5.455332895970319E-3</v>
      </c>
      <c r="F76" s="10">
        <v>-5.455332895970319E-3</v>
      </c>
      <c r="G76" s="10">
        <v>-5.455332895970319E-3</v>
      </c>
      <c r="H76" s="10">
        <v>6.6322532327738734E-3</v>
      </c>
      <c r="I76" s="10">
        <v>6.6322532327738734E-3</v>
      </c>
      <c r="J76" s="10">
        <v>1.4088285375566747E-2</v>
      </c>
      <c r="K76" s="10">
        <v>1.4088285375566747E-2</v>
      </c>
      <c r="L76" s="10">
        <v>1.4088285375566747E-2</v>
      </c>
      <c r="M76" s="10">
        <v>1.4088285375566747E-2</v>
      </c>
      <c r="N76" s="10">
        <v>1.4088285375566747E-2</v>
      </c>
      <c r="O76" s="10">
        <v>0</v>
      </c>
      <c r="P76" s="10">
        <v>0</v>
      </c>
      <c r="Q76" s="10">
        <v>-1.3956015975902519E-2</v>
      </c>
      <c r="R76" s="10">
        <v>7.1818734961418265E-3</v>
      </c>
      <c r="S76" s="10">
        <v>-5.8107770904745018E-2</v>
      </c>
      <c r="T76" s="10">
        <v>1.0221203128024964E-2</v>
      </c>
      <c r="U76" s="10">
        <v>-3.1189177745081531E-3</v>
      </c>
      <c r="V76" s="10">
        <v>0</v>
      </c>
      <c r="W76" s="10">
        <v>0</v>
      </c>
      <c r="X76" s="10">
        <v>0</v>
      </c>
      <c r="Y76" s="10">
        <v>0</v>
      </c>
      <c r="Z76" s="10">
        <v>-1.4457955948182329E-2</v>
      </c>
      <c r="AA76" s="10">
        <v>-2.2060867021007759E-2</v>
      </c>
      <c r="AB76" s="10">
        <v>0</v>
      </c>
      <c r="AC76" s="10">
        <v>-1.8337987707535822E-2</v>
      </c>
      <c r="AD76" s="10">
        <v>-4.5533073702087789E-3</v>
      </c>
      <c r="AE76" s="10">
        <v>0</v>
      </c>
      <c r="AF76" s="10">
        <v>0</v>
      </c>
    </row>
    <row r="77" spans="3:32">
      <c r="C77">
        <f t="shared" si="2"/>
        <v>2017</v>
      </c>
      <c r="D77">
        <f t="shared" si="3"/>
        <v>9</v>
      </c>
      <c r="E77" s="10">
        <v>-0.112835764312818</v>
      </c>
      <c r="F77" s="10">
        <v>-0.112835764312818</v>
      </c>
      <c r="G77" s="10">
        <v>-0.112835764312818</v>
      </c>
      <c r="H77" s="10">
        <v>-8.3894081771396387E-2</v>
      </c>
      <c r="I77" s="10">
        <v>-8.3894081771396387E-2</v>
      </c>
      <c r="J77" s="10">
        <v>-6.8916445226795228E-2</v>
      </c>
      <c r="K77" s="10">
        <v>-6.8916445226795228E-2</v>
      </c>
      <c r="L77" s="10">
        <v>-6.8916445226795228E-2</v>
      </c>
      <c r="M77" s="10">
        <v>-6.8916445226795228E-2</v>
      </c>
      <c r="N77" s="10">
        <v>-6.8916445226795228E-2</v>
      </c>
      <c r="O77" s="10">
        <v>0</v>
      </c>
      <c r="P77" s="10">
        <v>0</v>
      </c>
      <c r="Q77" s="10">
        <v>-6.5783965157499638E-2</v>
      </c>
      <c r="R77" s="10">
        <v>-8.0106494909856107E-2</v>
      </c>
      <c r="S77" s="10">
        <v>-8.8952620779705269E-3</v>
      </c>
      <c r="T77" s="10">
        <v>-6.2119003046717039E-2</v>
      </c>
      <c r="U77" s="10">
        <v>-3.0432941505348681E-2</v>
      </c>
      <c r="V77" s="10">
        <v>0</v>
      </c>
      <c r="W77" s="10">
        <v>0</v>
      </c>
      <c r="X77" s="10">
        <v>0</v>
      </c>
      <c r="Y77" s="10">
        <v>0</v>
      </c>
      <c r="Z77" s="10">
        <v>-5.5239956567958999E-2</v>
      </c>
      <c r="AA77" s="10">
        <v>-6.0199257718607208E-2</v>
      </c>
      <c r="AB77" s="10">
        <v>0</v>
      </c>
      <c r="AC77" s="10">
        <v>-4.4967931093787467E-2</v>
      </c>
      <c r="AD77" s="10">
        <v>-5.6393501588633779E-2</v>
      </c>
      <c r="AE77" s="10">
        <v>0</v>
      </c>
      <c r="AF77" s="10">
        <v>0</v>
      </c>
    </row>
    <row r="78" spans="3:32">
      <c r="C78">
        <f t="shared" si="2"/>
        <v>2017</v>
      </c>
      <c r="D78">
        <f t="shared" si="3"/>
        <v>10</v>
      </c>
      <c r="E78" s="10">
        <v>-0.1649969547470681</v>
      </c>
      <c r="F78" s="10">
        <v>-0.1649969547470681</v>
      </c>
      <c r="G78" s="10">
        <v>-0.1649969547470681</v>
      </c>
      <c r="H78" s="10">
        <v>-0.10713268103551785</v>
      </c>
      <c r="I78" s="10">
        <v>-0.10713268103551785</v>
      </c>
      <c r="J78" s="10">
        <v>-7.5695936357395951E-2</v>
      </c>
      <c r="K78" s="10">
        <v>-7.5695936357395951E-2</v>
      </c>
      <c r="L78" s="10">
        <v>-7.5695936357395951E-2</v>
      </c>
      <c r="M78" s="10">
        <v>-7.5695936357395951E-2</v>
      </c>
      <c r="N78" s="10">
        <v>-7.5695936357395951E-2</v>
      </c>
      <c r="O78" s="10">
        <v>0</v>
      </c>
      <c r="P78" s="10">
        <v>0</v>
      </c>
      <c r="Q78" s="10">
        <v>-3.7318528895739722E-2</v>
      </c>
      <c r="R78" s="10">
        <v>-1.4619909232055415E-2</v>
      </c>
      <c r="S78" s="10">
        <v>-0.10452673671355489</v>
      </c>
      <c r="T78" s="10">
        <v>-4.9897584652583829E-2</v>
      </c>
      <c r="U78" s="10">
        <v>-9.2736498024588217E-3</v>
      </c>
      <c r="V78" s="10">
        <v>0</v>
      </c>
      <c r="W78" s="10">
        <v>0</v>
      </c>
      <c r="X78" s="10">
        <v>0</v>
      </c>
      <c r="Y78" s="10">
        <v>0</v>
      </c>
      <c r="Z78" s="10">
        <v>6.7244384439321975E-3</v>
      </c>
      <c r="AA78" s="10">
        <v>9.315430876202048E-3</v>
      </c>
      <c r="AB78" s="10">
        <v>0</v>
      </c>
      <c r="AC78" s="10">
        <v>7.1541165580520398E-3</v>
      </c>
      <c r="AD78" s="10">
        <v>-6.5424736898873634E-3</v>
      </c>
      <c r="AE78" s="10">
        <v>0</v>
      </c>
      <c r="AF78" s="10">
        <v>0</v>
      </c>
    </row>
    <row r="79" spans="3:32">
      <c r="C79">
        <f t="shared" si="2"/>
        <v>2017</v>
      </c>
      <c r="D79">
        <f t="shared" si="3"/>
        <v>11</v>
      </c>
      <c r="E79" s="10">
        <v>7.0803950524959164E-2</v>
      </c>
      <c r="F79" s="10">
        <v>7.0803950524959164E-2</v>
      </c>
      <c r="G79" s="10">
        <v>7.0803950524959164E-2</v>
      </c>
      <c r="H79" s="10">
        <v>1.4345540516821817E-2</v>
      </c>
      <c r="I79" s="10">
        <v>1.4345540516821817E-2</v>
      </c>
      <c r="J79" s="10">
        <v>-1.0815604891118788E-2</v>
      </c>
      <c r="K79" s="10">
        <v>-1.0815604891118788E-2</v>
      </c>
      <c r="L79" s="10">
        <v>-1.0815604891118788E-2</v>
      </c>
      <c r="M79" s="10">
        <v>-1.0815604891118788E-2</v>
      </c>
      <c r="N79" s="10">
        <v>-1.0815604891118788E-2</v>
      </c>
      <c r="O79" s="10">
        <v>0</v>
      </c>
      <c r="P79" s="10">
        <v>0</v>
      </c>
      <c r="Q79" s="10">
        <v>4.683201067693421E-2</v>
      </c>
      <c r="R79" s="10">
        <v>0.10465907313767399</v>
      </c>
      <c r="S79" s="10">
        <v>7.3420118719862509E-2</v>
      </c>
      <c r="T79" s="10">
        <v>4.2228445444488144E-2</v>
      </c>
      <c r="U79" s="10">
        <v>1.299222855397239E-2</v>
      </c>
      <c r="V79" s="10">
        <v>0</v>
      </c>
      <c r="W79" s="10">
        <v>0</v>
      </c>
      <c r="X79" s="10">
        <v>0</v>
      </c>
      <c r="Y79" s="10">
        <v>0</v>
      </c>
      <c r="Z79" s="10">
        <v>0.11174065111169816</v>
      </c>
      <c r="AA79" s="10">
        <v>0.11932702202360332</v>
      </c>
      <c r="AB79" s="10">
        <v>0</v>
      </c>
      <c r="AC79" s="10">
        <v>0.1098947836820251</v>
      </c>
      <c r="AD79" s="10">
        <v>0.13342926021229623</v>
      </c>
      <c r="AE79" s="10">
        <v>0</v>
      </c>
      <c r="AF79" s="10">
        <v>0</v>
      </c>
    </row>
    <row r="80" spans="3:32">
      <c r="C80">
        <f t="shared" si="2"/>
        <v>2017</v>
      </c>
      <c r="D80">
        <f t="shared" si="3"/>
        <v>12</v>
      </c>
      <c r="E80" s="10">
        <v>0.11770157377824372</v>
      </c>
      <c r="F80" s="10">
        <v>0.11770157377824372</v>
      </c>
      <c r="G80" s="10">
        <v>0.11770157377824372</v>
      </c>
      <c r="H80" s="10">
        <v>6.8925372674101246E-2</v>
      </c>
      <c r="I80" s="10">
        <v>6.8925372674101246E-2</v>
      </c>
      <c r="J80" s="10">
        <v>-1.6208997920236757E-3</v>
      </c>
      <c r="K80" s="10">
        <v>-1.6208997920236757E-3</v>
      </c>
      <c r="L80" s="10">
        <v>-1.6208997920236757E-3</v>
      </c>
      <c r="M80" s="10">
        <v>-1.6208997920236757E-3</v>
      </c>
      <c r="N80" s="10">
        <v>-1.6208997920236757E-3</v>
      </c>
      <c r="O80" s="10">
        <v>0</v>
      </c>
      <c r="P80" s="10">
        <v>0</v>
      </c>
      <c r="Q80" s="10">
        <v>3.7767347475102576E-3</v>
      </c>
      <c r="R80" s="10">
        <v>-4.5009644610708444E-2</v>
      </c>
      <c r="S80" s="10">
        <v>2.3565665166443664E-2</v>
      </c>
      <c r="T80" s="10">
        <v>1.7179129847759267E-2</v>
      </c>
      <c r="U80" s="10">
        <v>1.564724437532166E-2</v>
      </c>
      <c r="V80" s="10">
        <v>0</v>
      </c>
      <c r="W80" s="10">
        <v>0</v>
      </c>
      <c r="X80" s="10">
        <v>0</v>
      </c>
      <c r="Y80" s="10">
        <v>0</v>
      </c>
      <c r="Z80" s="10">
        <v>2.231681890923206E-2</v>
      </c>
      <c r="AA80" s="10">
        <v>3.046594982078853E-2</v>
      </c>
      <c r="AB80" s="10">
        <v>0</v>
      </c>
      <c r="AC80" s="10">
        <v>3.3418968680385054E-2</v>
      </c>
      <c r="AD80" s="10">
        <v>1.2496875781054736E-2</v>
      </c>
      <c r="AE80" s="10">
        <v>0</v>
      </c>
      <c r="AF80" s="10">
        <v>0</v>
      </c>
    </row>
    <row r="81" spans="3:32">
      <c r="C81">
        <f t="shared" si="2"/>
        <v>2018</v>
      </c>
      <c r="D81">
        <f t="shared" si="3"/>
        <v>1</v>
      </c>
      <c r="E81" s="10">
        <v>-2.5918532163571102E-2</v>
      </c>
      <c r="F81" s="10">
        <v>-2.5918532163571102E-2</v>
      </c>
      <c r="G81" s="10">
        <v>-2.5918532163571102E-2</v>
      </c>
      <c r="H81" s="10">
        <v>-1.7799592448729869E-2</v>
      </c>
      <c r="I81" s="10">
        <v>-1.7799592448729869E-2</v>
      </c>
      <c r="J81" s="10">
        <v>-9.7093573627633056E-3</v>
      </c>
      <c r="K81" s="10">
        <v>-9.7093573627633056E-3</v>
      </c>
      <c r="L81" s="10">
        <v>-9.7093573627633056E-3</v>
      </c>
      <c r="M81" s="10">
        <v>-9.7093573627633056E-3</v>
      </c>
      <c r="N81" s="10">
        <v>-9.7093573627633056E-3</v>
      </c>
      <c r="O81" s="10">
        <v>0</v>
      </c>
      <c r="P81" s="10">
        <v>0</v>
      </c>
      <c r="Q81" s="10">
        <v>-3.4018372992842494E-2</v>
      </c>
      <c r="R81" s="10">
        <v>-7.6865197985340486E-2</v>
      </c>
      <c r="S81" s="10">
        <v>-5.2059819413092553E-2</v>
      </c>
      <c r="T81" s="10">
        <v>-5.7350841367335127E-2</v>
      </c>
      <c r="U81" s="10">
        <v>-2.5593692550381471E-2</v>
      </c>
      <c r="V81" s="10">
        <v>0</v>
      </c>
      <c r="W81" s="10">
        <v>0</v>
      </c>
      <c r="X81" s="10">
        <v>0</v>
      </c>
      <c r="Y81" s="10">
        <v>0</v>
      </c>
      <c r="Z81" s="10">
        <v>-8.4397240007865471E-2</v>
      </c>
      <c r="AA81" s="10">
        <v>-8.4383920512345958E-2</v>
      </c>
      <c r="AB81" s="10">
        <v>0</v>
      </c>
      <c r="AC81" s="10">
        <v>-8.7754546033758762E-2</v>
      </c>
      <c r="AD81" s="10">
        <v>-9.5907843379329324E-2</v>
      </c>
      <c r="AE81" s="10">
        <v>0</v>
      </c>
      <c r="AF81" s="10">
        <v>0</v>
      </c>
    </row>
    <row r="82" spans="3:32">
      <c r="C82">
        <f t="shared" si="2"/>
        <v>2018</v>
      </c>
      <c r="D82">
        <f t="shared" si="3"/>
        <v>2</v>
      </c>
      <c r="E82" s="10">
        <v>-0.12820866386311489</v>
      </c>
      <c r="F82" s="10">
        <v>-0.12820866386311489</v>
      </c>
      <c r="G82" s="10">
        <v>-0.12820866386311489</v>
      </c>
      <c r="H82" s="10">
        <v>-0.10817793804251155</v>
      </c>
      <c r="I82" s="10">
        <v>-0.10817793804251155</v>
      </c>
      <c r="J82" s="10">
        <v>-6.5643121754027811E-2</v>
      </c>
      <c r="K82" s="10">
        <v>-6.5643121754027811E-2</v>
      </c>
      <c r="L82" s="10">
        <v>-6.5643121754027811E-2</v>
      </c>
      <c r="M82" s="10">
        <v>-6.5643121754027811E-2</v>
      </c>
      <c r="N82" s="10">
        <v>-6.5643121754027811E-2</v>
      </c>
      <c r="O82" s="10">
        <v>0</v>
      </c>
      <c r="P82" s="10">
        <v>0</v>
      </c>
      <c r="Q82" s="10">
        <v>-5.7299797359774175E-2</v>
      </c>
      <c r="R82" s="10">
        <v>-3.3175175555133801E-2</v>
      </c>
      <c r="S82" s="10">
        <v>-3.4037612881521399E-2</v>
      </c>
      <c r="T82" s="10">
        <v>-7.2084452831850998E-2</v>
      </c>
      <c r="U82" s="10">
        <v>-3.1258622244031593E-2</v>
      </c>
      <c r="V82" s="10">
        <v>0</v>
      </c>
      <c r="W82" s="10">
        <v>0</v>
      </c>
      <c r="X82" s="10">
        <v>0</v>
      </c>
      <c r="Y82" s="10">
        <v>0</v>
      </c>
      <c r="Z82" s="10">
        <v>-5.8521748838719939E-2</v>
      </c>
      <c r="AA82" s="10">
        <v>-6.6224220629124669E-2</v>
      </c>
      <c r="AB82" s="10">
        <v>0</v>
      </c>
      <c r="AC82" s="10">
        <v>-5.8345052267049551E-2</v>
      </c>
      <c r="AD82" s="10">
        <v>-5.0035862413072632E-2</v>
      </c>
      <c r="AE82" s="10">
        <v>0</v>
      </c>
      <c r="AF82" s="10">
        <v>0</v>
      </c>
    </row>
    <row r="83" spans="3:32">
      <c r="C83">
        <f t="shared" si="2"/>
        <v>2018</v>
      </c>
      <c r="D83">
        <f t="shared" si="3"/>
        <v>3</v>
      </c>
      <c r="E83" s="10">
        <v>-1.8015029642409756E-2</v>
      </c>
      <c r="F83" s="10">
        <v>-1.8015029642409756E-2</v>
      </c>
      <c r="G83" s="10">
        <v>-1.8015029642409756E-2</v>
      </c>
      <c r="H83" s="10">
        <v>1.4641797746803707E-2</v>
      </c>
      <c r="I83" s="10">
        <v>1.4641797746803707E-2</v>
      </c>
      <c r="J83" s="10">
        <v>5.9693719843067497E-2</v>
      </c>
      <c r="K83" s="10">
        <v>5.9693719843067497E-2</v>
      </c>
      <c r="L83" s="10">
        <v>5.9693719843067497E-2</v>
      </c>
      <c r="M83" s="10">
        <v>5.9693719843067497E-2</v>
      </c>
      <c r="N83" s="10">
        <v>5.9693719843067497E-2</v>
      </c>
      <c r="O83" s="10">
        <v>0</v>
      </c>
      <c r="P83" s="10">
        <v>0</v>
      </c>
      <c r="Q83" s="10">
        <v>2.1187418342038276E-2</v>
      </c>
      <c r="R83" s="10">
        <v>8.2409528172240037E-2</v>
      </c>
      <c r="S83" s="10">
        <v>-2.029345153116521E-2</v>
      </c>
      <c r="T83" s="10">
        <v>1.8613415440523268E-2</v>
      </c>
      <c r="U83" s="10">
        <v>1.0072381116130369E-2</v>
      </c>
      <c r="V83" s="10">
        <v>0</v>
      </c>
      <c r="W83" s="10">
        <v>0</v>
      </c>
      <c r="X83" s="10">
        <v>0</v>
      </c>
      <c r="Y83" s="10">
        <v>0</v>
      </c>
      <c r="Z83" s="10">
        <v>2.5733147300950516E-2</v>
      </c>
      <c r="AA83" s="10">
        <v>1.5062683417826706E-2</v>
      </c>
      <c r="AB83" s="10">
        <v>0</v>
      </c>
      <c r="AC83" s="10">
        <v>3.0436072790892391E-2</v>
      </c>
      <c r="AD83" s="10">
        <v>2.1195034503544541E-2</v>
      </c>
      <c r="AE83" s="10">
        <v>0</v>
      </c>
      <c r="AF83" s="10">
        <v>0</v>
      </c>
    </row>
    <row r="84" spans="3:32">
      <c r="C84">
        <f t="shared" si="2"/>
        <v>2018</v>
      </c>
      <c r="D84">
        <f t="shared" si="3"/>
        <v>4</v>
      </c>
      <c r="E84" s="10">
        <v>-1.0003158713562608E-2</v>
      </c>
      <c r="F84" s="10">
        <v>-1.0003158713562608E-2</v>
      </c>
      <c r="G84" s="10">
        <v>-1.0003158713562608E-2</v>
      </c>
      <c r="H84" s="10">
        <v>1.7863305006902606E-2</v>
      </c>
      <c r="I84" s="10">
        <v>1.7863305006902606E-2</v>
      </c>
      <c r="J84" s="10">
        <v>1.3960374360986723E-2</v>
      </c>
      <c r="K84" s="10">
        <v>1.3960374360986723E-2</v>
      </c>
      <c r="L84" s="10">
        <v>1.3960374360986723E-2</v>
      </c>
      <c r="M84" s="10">
        <v>1.3960374360986723E-2</v>
      </c>
      <c r="N84" s="10">
        <v>1.3960374360986723E-2</v>
      </c>
      <c r="O84" s="10">
        <v>0</v>
      </c>
      <c r="P84" s="10">
        <v>0</v>
      </c>
      <c r="Q84" s="10">
        <v>5.2252847831002092E-2</v>
      </c>
      <c r="R84" s="10">
        <v>6.2679936847970782E-2</v>
      </c>
      <c r="S84" s="10">
        <v>8.8179429136419213E-2</v>
      </c>
      <c r="T84" s="10">
        <v>4.7853733921034224E-2</v>
      </c>
      <c r="U84" s="10">
        <v>3.0337584998090885E-2</v>
      </c>
      <c r="V84" s="10">
        <v>0</v>
      </c>
      <c r="W84" s="10">
        <v>0</v>
      </c>
      <c r="X84" s="10">
        <v>0</v>
      </c>
      <c r="Y84" s="10">
        <v>0</v>
      </c>
      <c r="Z84" s="10">
        <v>5.584374746011149E-2</v>
      </c>
      <c r="AA84" s="10">
        <v>6.9037169506818208E-2</v>
      </c>
      <c r="AB84" s="10">
        <v>0</v>
      </c>
      <c r="AC84" s="10">
        <v>5.6029091517150381E-2</v>
      </c>
      <c r="AD84" s="10">
        <v>6.6229241169842745E-2</v>
      </c>
      <c r="AE84" s="10">
        <v>0</v>
      </c>
      <c r="AF84" s="10">
        <v>0</v>
      </c>
    </row>
    <row r="85" spans="3:32">
      <c r="C85">
        <f t="shared" si="2"/>
        <v>2018</v>
      </c>
      <c r="D85">
        <f t="shared" si="3"/>
        <v>5</v>
      </c>
      <c r="E85" s="10">
        <v>0.25526976799695322</v>
      </c>
      <c r="F85" s="10">
        <v>0.25526976799695322</v>
      </c>
      <c r="G85" s="10">
        <v>0.25526976799695322</v>
      </c>
      <c r="H85" s="10">
        <v>0.17241946299359259</v>
      </c>
      <c r="I85" s="10">
        <v>0.17241946299359259</v>
      </c>
      <c r="J85" s="10">
        <v>0.13017150667462826</v>
      </c>
      <c r="K85" s="10">
        <v>0.13017150667462826</v>
      </c>
      <c r="L85" s="10">
        <v>0.13017150667462826</v>
      </c>
      <c r="M85" s="10">
        <v>0.13017150667462826</v>
      </c>
      <c r="N85" s="10">
        <v>0.13017150667462826</v>
      </c>
      <c r="O85" s="10">
        <v>0</v>
      </c>
      <c r="P85" s="10">
        <v>0</v>
      </c>
      <c r="Q85" s="10">
        <v>0.13013596240803577</v>
      </c>
      <c r="R85" s="10">
        <v>0.11846587399629402</v>
      </c>
      <c r="S85" s="10">
        <v>0.17428524230374401</v>
      </c>
      <c r="T85" s="10">
        <v>0.11856823589195743</v>
      </c>
      <c r="U85" s="10">
        <v>3.7441677648518884E-2</v>
      </c>
      <c r="V85" s="10">
        <v>0</v>
      </c>
      <c r="W85" s="10">
        <v>0</v>
      </c>
      <c r="X85" s="10">
        <v>0</v>
      </c>
      <c r="Y85" s="10">
        <v>0</v>
      </c>
      <c r="Z85" s="10">
        <v>0.10568171423150852</v>
      </c>
      <c r="AA85" s="10">
        <v>0.11710193855284559</v>
      </c>
      <c r="AB85" s="10">
        <v>0</v>
      </c>
      <c r="AC85" s="10">
        <v>0.11204504582768675</v>
      </c>
      <c r="AD85" s="10">
        <v>0.11834022480454361</v>
      </c>
      <c r="AE85" s="10">
        <v>0</v>
      </c>
      <c r="AF85" s="10">
        <v>0</v>
      </c>
    </row>
    <row r="86" spans="3:32">
      <c r="C86">
        <f t="shared" si="2"/>
        <v>2018</v>
      </c>
      <c r="D86">
        <f t="shared" si="3"/>
        <v>6</v>
      </c>
      <c r="E86" s="10">
        <v>8.8580040041941741E-2</v>
      </c>
      <c r="F86" s="10">
        <v>8.8580040041941741E-2</v>
      </c>
      <c r="G86" s="10">
        <v>8.8580040041941741E-2</v>
      </c>
      <c r="H86" s="10">
        <v>4.9087221619869691E-2</v>
      </c>
      <c r="I86" s="10">
        <v>4.9087221619869691E-2</v>
      </c>
      <c r="J86" s="10">
        <v>2.4278144393680104E-2</v>
      </c>
      <c r="K86" s="10">
        <v>2.4278144393680104E-2</v>
      </c>
      <c r="L86" s="10">
        <v>2.4278144393680104E-2</v>
      </c>
      <c r="M86" s="10">
        <v>2.4278144393680104E-2</v>
      </c>
      <c r="N86" s="10">
        <v>2.4278144393680104E-2</v>
      </c>
      <c r="O86" s="10">
        <v>0</v>
      </c>
      <c r="P86" s="10">
        <v>0</v>
      </c>
      <c r="Q86" s="10">
        <v>-3.9942329189376442E-3</v>
      </c>
      <c r="R86" s="10">
        <v>-2.7041596799341042E-2</v>
      </c>
      <c r="S86" s="10">
        <v>-4.4534114673361699E-2</v>
      </c>
      <c r="T86" s="10">
        <v>3.71771907594785E-3</v>
      </c>
      <c r="U86" s="10">
        <v>1.1153116859296593E-3</v>
      </c>
      <c r="V86" s="10">
        <v>0</v>
      </c>
      <c r="W86" s="10">
        <v>0</v>
      </c>
      <c r="X86" s="10">
        <v>0</v>
      </c>
      <c r="Y86" s="10">
        <v>0</v>
      </c>
      <c r="Z86" s="10">
        <v>-5.4229078742223193E-2</v>
      </c>
      <c r="AA86" s="10">
        <v>-6.0685099045819819E-2</v>
      </c>
      <c r="AB86" s="10">
        <v>0</v>
      </c>
      <c r="AC86" s="10">
        <v>-5.2125849514976043E-2</v>
      </c>
      <c r="AD86" s="10">
        <v>-6.1701961067745975E-2</v>
      </c>
      <c r="AE86" s="10">
        <v>0</v>
      </c>
      <c r="AF86" s="10">
        <v>0</v>
      </c>
    </row>
    <row r="87" spans="3:32">
      <c r="C87">
        <f t="shared" si="2"/>
        <v>2018</v>
      </c>
      <c r="D87">
        <f t="shared" si="3"/>
        <v>7</v>
      </c>
      <c r="E87" s="10">
        <v>3.0825529540681601E-2</v>
      </c>
      <c r="F87" s="10">
        <v>3.0825529540681601E-2</v>
      </c>
      <c r="G87" s="10">
        <v>3.0825529540681601E-2</v>
      </c>
      <c r="H87" s="10">
        <v>2.5804861194684597E-2</v>
      </c>
      <c r="I87" s="10">
        <v>2.5804861194684597E-2</v>
      </c>
      <c r="J87" s="10">
        <v>2.1283685801759284E-2</v>
      </c>
      <c r="K87" s="10">
        <v>2.1283685801759284E-2</v>
      </c>
      <c r="L87" s="10">
        <v>2.1283685801759284E-2</v>
      </c>
      <c r="M87" s="10">
        <v>2.1283685801759284E-2</v>
      </c>
      <c r="N87" s="10">
        <v>2.1283685801759284E-2</v>
      </c>
      <c r="O87" s="10">
        <v>0</v>
      </c>
      <c r="P87" s="10">
        <v>0</v>
      </c>
      <c r="Q87" s="10">
        <v>-8.0510009982078991E-3</v>
      </c>
      <c r="R87" s="10">
        <v>-3.7089798850574708E-2</v>
      </c>
      <c r="S87" s="10">
        <v>-7.5022526581366017E-2</v>
      </c>
      <c r="T87" s="10">
        <v>-1.9155269884613052E-2</v>
      </c>
      <c r="U87" s="10">
        <v>-1.1784981180132533E-3</v>
      </c>
      <c r="V87" s="10">
        <v>0</v>
      </c>
      <c r="W87" s="10">
        <v>0</v>
      </c>
      <c r="X87" s="10">
        <v>0</v>
      </c>
      <c r="Y87" s="10">
        <v>0</v>
      </c>
      <c r="Z87" s="10">
        <v>-5.4487364154166169E-2</v>
      </c>
      <c r="AA87" s="10">
        <v>-5.3322021765885387E-2</v>
      </c>
      <c r="AB87" s="10">
        <v>0</v>
      </c>
      <c r="AC87" s="10">
        <v>-4.950434835492306E-2</v>
      </c>
      <c r="AD87" s="10">
        <v>-5.4874354811350473E-2</v>
      </c>
      <c r="AE87" s="10">
        <v>0</v>
      </c>
      <c r="AF87" s="10">
        <v>0</v>
      </c>
    </row>
    <row r="88" spans="3:32">
      <c r="C88">
        <f t="shared" si="2"/>
        <v>2018</v>
      </c>
      <c r="D88">
        <f t="shared" si="3"/>
        <v>8</v>
      </c>
      <c r="E88" s="10">
        <v>-5.455332895970319E-3</v>
      </c>
      <c r="F88" s="10">
        <v>-5.455332895970319E-3</v>
      </c>
      <c r="G88" s="10">
        <v>-5.455332895970319E-3</v>
      </c>
      <c r="H88" s="10">
        <v>6.6322532327738734E-3</v>
      </c>
      <c r="I88" s="10">
        <v>6.6322532327738734E-3</v>
      </c>
      <c r="J88" s="10">
        <v>1.4088285375566747E-2</v>
      </c>
      <c r="K88" s="10">
        <v>1.4088285375566747E-2</v>
      </c>
      <c r="L88" s="10">
        <v>1.4088285375566747E-2</v>
      </c>
      <c r="M88" s="10">
        <v>1.4088285375566747E-2</v>
      </c>
      <c r="N88" s="10">
        <v>1.4088285375566747E-2</v>
      </c>
      <c r="O88" s="10">
        <v>0</v>
      </c>
      <c r="P88" s="10">
        <v>0</v>
      </c>
      <c r="Q88" s="10">
        <v>-1.3956015975902519E-2</v>
      </c>
      <c r="R88" s="10">
        <v>7.1818734961418265E-3</v>
      </c>
      <c r="S88" s="10">
        <v>-5.8107770904745018E-2</v>
      </c>
      <c r="T88" s="10">
        <v>1.0221203128024964E-2</v>
      </c>
      <c r="U88" s="10">
        <v>-3.1189177745081531E-3</v>
      </c>
      <c r="V88" s="10">
        <v>0</v>
      </c>
      <c r="W88" s="10">
        <v>0</v>
      </c>
      <c r="X88" s="10">
        <v>0</v>
      </c>
      <c r="Y88" s="10">
        <v>0</v>
      </c>
      <c r="Z88" s="10">
        <v>-1.4457955948182329E-2</v>
      </c>
      <c r="AA88" s="10">
        <v>-2.2060867021007759E-2</v>
      </c>
      <c r="AB88" s="10">
        <v>0</v>
      </c>
      <c r="AC88" s="10">
        <v>-1.8337987707535822E-2</v>
      </c>
      <c r="AD88" s="10">
        <v>-4.5533073702087789E-3</v>
      </c>
      <c r="AE88" s="10">
        <v>0</v>
      </c>
      <c r="AF88" s="10">
        <v>0</v>
      </c>
    </row>
    <row r="89" spans="3:32">
      <c r="C89">
        <f t="shared" si="2"/>
        <v>2018</v>
      </c>
      <c r="D89">
        <f t="shared" si="3"/>
        <v>9</v>
      </c>
      <c r="E89" s="10">
        <v>-0.112835764312818</v>
      </c>
      <c r="F89" s="10">
        <v>-0.112835764312818</v>
      </c>
      <c r="G89" s="10">
        <v>-0.112835764312818</v>
      </c>
      <c r="H89" s="10">
        <v>-8.3894081771396387E-2</v>
      </c>
      <c r="I89" s="10">
        <v>-8.3894081771396387E-2</v>
      </c>
      <c r="J89" s="10">
        <v>-6.8916445226795228E-2</v>
      </c>
      <c r="K89" s="10">
        <v>-6.8916445226795228E-2</v>
      </c>
      <c r="L89" s="10">
        <v>-6.8916445226795228E-2</v>
      </c>
      <c r="M89" s="10">
        <v>-6.8916445226795228E-2</v>
      </c>
      <c r="N89" s="10">
        <v>-6.8916445226795228E-2</v>
      </c>
      <c r="O89" s="10">
        <v>0</v>
      </c>
      <c r="P89" s="10">
        <v>0</v>
      </c>
      <c r="Q89" s="10">
        <v>-6.5783965157499638E-2</v>
      </c>
      <c r="R89" s="10">
        <v>-8.0106494909856107E-2</v>
      </c>
      <c r="S89" s="10">
        <v>-8.8952620779705269E-3</v>
      </c>
      <c r="T89" s="10">
        <v>-6.2119003046717039E-2</v>
      </c>
      <c r="U89" s="10">
        <v>-3.0432941505348681E-2</v>
      </c>
      <c r="V89" s="10">
        <v>0</v>
      </c>
      <c r="W89" s="10">
        <v>0</v>
      </c>
      <c r="X89" s="10">
        <v>0</v>
      </c>
      <c r="Y89" s="10">
        <v>0</v>
      </c>
      <c r="Z89" s="10">
        <v>-5.5239956567958999E-2</v>
      </c>
      <c r="AA89" s="10">
        <v>-6.0199257718607208E-2</v>
      </c>
      <c r="AB89" s="10">
        <v>0</v>
      </c>
      <c r="AC89" s="10">
        <v>-4.4967931093787467E-2</v>
      </c>
      <c r="AD89" s="10">
        <v>-5.6393501588633779E-2</v>
      </c>
      <c r="AE89" s="10">
        <v>0</v>
      </c>
      <c r="AF89" s="10">
        <v>0</v>
      </c>
    </row>
    <row r="90" spans="3:32">
      <c r="C90">
        <f t="shared" si="2"/>
        <v>2018</v>
      </c>
      <c r="D90">
        <f t="shared" si="3"/>
        <v>10</v>
      </c>
      <c r="E90" s="10">
        <v>-0.1649969547470681</v>
      </c>
      <c r="F90" s="10">
        <v>-0.1649969547470681</v>
      </c>
      <c r="G90" s="10">
        <v>-0.1649969547470681</v>
      </c>
      <c r="H90" s="10">
        <v>-0.10713268103551785</v>
      </c>
      <c r="I90" s="10">
        <v>-0.10713268103551785</v>
      </c>
      <c r="J90" s="10">
        <v>-7.5695936357395951E-2</v>
      </c>
      <c r="K90" s="10">
        <v>-7.5695936357395951E-2</v>
      </c>
      <c r="L90" s="10">
        <v>-7.5695936357395951E-2</v>
      </c>
      <c r="M90" s="10">
        <v>-7.5695936357395951E-2</v>
      </c>
      <c r="N90" s="10">
        <v>-7.5695936357395951E-2</v>
      </c>
      <c r="O90" s="10">
        <v>0</v>
      </c>
      <c r="P90" s="10">
        <v>0</v>
      </c>
      <c r="Q90" s="10">
        <v>-3.7318528895739722E-2</v>
      </c>
      <c r="R90" s="10">
        <v>-1.4619909232055415E-2</v>
      </c>
      <c r="S90" s="10">
        <v>-0.10452673671355489</v>
      </c>
      <c r="T90" s="10">
        <v>-4.9897584652583829E-2</v>
      </c>
      <c r="U90" s="10">
        <v>-9.2736498024588217E-3</v>
      </c>
      <c r="V90" s="10">
        <v>0</v>
      </c>
      <c r="W90" s="10">
        <v>0</v>
      </c>
      <c r="X90" s="10">
        <v>0</v>
      </c>
      <c r="Y90" s="10">
        <v>0</v>
      </c>
      <c r="Z90" s="10">
        <v>6.7244384439321975E-3</v>
      </c>
      <c r="AA90" s="10">
        <v>9.315430876202048E-3</v>
      </c>
      <c r="AB90" s="10">
        <v>0</v>
      </c>
      <c r="AC90" s="10">
        <v>7.1541165580520398E-3</v>
      </c>
      <c r="AD90" s="10">
        <v>-6.5424736898873634E-3</v>
      </c>
      <c r="AE90" s="10">
        <v>0</v>
      </c>
      <c r="AF90" s="10">
        <v>0</v>
      </c>
    </row>
    <row r="91" spans="3:32">
      <c r="C91">
        <f t="shared" si="2"/>
        <v>2018</v>
      </c>
      <c r="D91">
        <f t="shared" si="3"/>
        <v>11</v>
      </c>
      <c r="E91" s="10">
        <v>7.0803950524959164E-2</v>
      </c>
      <c r="F91" s="10">
        <v>7.0803950524959164E-2</v>
      </c>
      <c r="G91" s="10">
        <v>7.0803950524959164E-2</v>
      </c>
      <c r="H91" s="10">
        <v>1.4345540516821817E-2</v>
      </c>
      <c r="I91" s="10">
        <v>1.4345540516821817E-2</v>
      </c>
      <c r="J91" s="10">
        <v>-1.0815604891118788E-2</v>
      </c>
      <c r="K91" s="10">
        <v>-1.0815604891118788E-2</v>
      </c>
      <c r="L91" s="10">
        <v>-1.0815604891118788E-2</v>
      </c>
      <c r="M91" s="10">
        <v>-1.0815604891118788E-2</v>
      </c>
      <c r="N91" s="10">
        <v>-1.0815604891118788E-2</v>
      </c>
      <c r="O91" s="10">
        <v>0</v>
      </c>
      <c r="P91" s="10">
        <v>0</v>
      </c>
      <c r="Q91" s="10">
        <v>4.683201067693421E-2</v>
      </c>
      <c r="R91" s="10">
        <v>0.10465907313767399</v>
      </c>
      <c r="S91" s="10">
        <v>7.3420118719862509E-2</v>
      </c>
      <c r="T91" s="10">
        <v>4.2228445444488144E-2</v>
      </c>
      <c r="U91" s="10">
        <v>1.299222855397239E-2</v>
      </c>
      <c r="V91" s="10">
        <v>0</v>
      </c>
      <c r="W91" s="10">
        <v>0</v>
      </c>
      <c r="X91" s="10">
        <v>0</v>
      </c>
      <c r="Y91" s="10">
        <v>0</v>
      </c>
      <c r="Z91" s="10">
        <v>0.11174065111169816</v>
      </c>
      <c r="AA91" s="10">
        <v>0.11932702202360332</v>
      </c>
      <c r="AB91" s="10">
        <v>0</v>
      </c>
      <c r="AC91" s="10">
        <v>0.1098947836820251</v>
      </c>
      <c r="AD91" s="10">
        <v>0.13342926021229623</v>
      </c>
      <c r="AE91" s="10">
        <v>0</v>
      </c>
      <c r="AF91" s="10">
        <v>0</v>
      </c>
    </row>
    <row r="92" spans="3:32">
      <c r="C92">
        <f t="shared" si="2"/>
        <v>2018</v>
      </c>
      <c r="D92">
        <f t="shared" si="3"/>
        <v>12</v>
      </c>
      <c r="E92" s="10">
        <v>0.11770157377824372</v>
      </c>
      <c r="F92" s="10">
        <v>0.11770157377824372</v>
      </c>
      <c r="G92" s="10">
        <v>0.11770157377824372</v>
      </c>
      <c r="H92" s="10">
        <v>6.8925372674101246E-2</v>
      </c>
      <c r="I92" s="10">
        <v>6.8925372674101246E-2</v>
      </c>
      <c r="J92" s="10">
        <v>-1.6208997920236757E-3</v>
      </c>
      <c r="K92" s="10">
        <v>-1.6208997920236757E-3</v>
      </c>
      <c r="L92" s="10">
        <v>-1.6208997920236757E-3</v>
      </c>
      <c r="M92" s="10">
        <v>-1.6208997920236757E-3</v>
      </c>
      <c r="N92" s="10">
        <v>-1.6208997920236757E-3</v>
      </c>
      <c r="O92" s="10">
        <v>0</v>
      </c>
      <c r="P92" s="10">
        <v>0</v>
      </c>
      <c r="Q92" s="10">
        <v>3.7767347475102576E-3</v>
      </c>
      <c r="R92" s="10">
        <v>-4.5009644610708444E-2</v>
      </c>
      <c r="S92" s="10">
        <v>2.3565665166443664E-2</v>
      </c>
      <c r="T92" s="10">
        <v>1.7179129847759267E-2</v>
      </c>
      <c r="U92" s="10">
        <v>1.564724437532166E-2</v>
      </c>
      <c r="V92" s="10">
        <v>0</v>
      </c>
      <c r="W92" s="10">
        <v>0</v>
      </c>
      <c r="X92" s="10">
        <v>0</v>
      </c>
      <c r="Y92" s="10">
        <v>0</v>
      </c>
      <c r="Z92" s="10">
        <v>2.231681890923206E-2</v>
      </c>
      <c r="AA92" s="10">
        <v>3.046594982078853E-2</v>
      </c>
      <c r="AB92" s="10">
        <v>0</v>
      </c>
      <c r="AC92" s="10">
        <v>3.3418968680385054E-2</v>
      </c>
      <c r="AD92" s="10">
        <v>1.2496875781054736E-2</v>
      </c>
      <c r="AE92" s="10">
        <v>0</v>
      </c>
      <c r="AF92" s="10">
        <v>0</v>
      </c>
    </row>
    <row r="93" spans="3:32">
      <c r="C93">
        <f t="shared" si="2"/>
        <v>2019</v>
      </c>
      <c r="D93">
        <f t="shared" si="3"/>
        <v>1</v>
      </c>
      <c r="E93" s="10">
        <v>-2.5918532163571102E-2</v>
      </c>
      <c r="F93" s="10">
        <v>-2.5918532163571102E-2</v>
      </c>
      <c r="G93" s="10">
        <v>-2.5918532163571102E-2</v>
      </c>
      <c r="H93" s="10">
        <v>-1.7799592448729869E-2</v>
      </c>
      <c r="I93" s="10">
        <v>-1.7799592448729869E-2</v>
      </c>
      <c r="J93" s="10">
        <v>-9.7093573627633056E-3</v>
      </c>
      <c r="K93" s="10">
        <v>-9.7093573627633056E-3</v>
      </c>
      <c r="L93" s="10">
        <v>-9.7093573627633056E-3</v>
      </c>
      <c r="M93" s="10">
        <v>-9.7093573627633056E-3</v>
      </c>
      <c r="N93" s="10">
        <v>-9.7093573627633056E-3</v>
      </c>
      <c r="O93" s="10">
        <v>0</v>
      </c>
      <c r="P93" s="10">
        <v>0</v>
      </c>
      <c r="Q93" s="10">
        <v>-3.4018372992842494E-2</v>
      </c>
      <c r="R93" s="10">
        <v>-7.6865197985340486E-2</v>
      </c>
      <c r="S93" s="10">
        <v>-5.2059819413092553E-2</v>
      </c>
      <c r="T93" s="10">
        <v>-5.7350841367335127E-2</v>
      </c>
      <c r="U93" s="10">
        <v>-2.5593692550381471E-2</v>
      </c>
      <c r="V93" s="10">
        <v>0</v>
      </c>
      <c r="W93" s="10">
        <v>0</v>
      </c>
      <c r="X93" s="10">
        <v>0</v>
      </c>
      <c r="Y93" s="10">
        <v>0</v>
      </c>
      <c r="Z93" s="10">
        <v>-8.4397240007865471E-2</v>
      </c>
      <c r="AA93" s="10">
        <v>-8.4383920512345958E-2</v>
      </c>
      <c r="AB93" s="10">
        <v>0</v>
      </c>
      <c r="AC93" s="10">
        <v>-8.7754546033758762E-2</v>
      </c>
      <c r="AD93" s="10">
        <v>-9.5907843379329324E-2</v>
      </c>
      <c r="AE93" s="10">
        <v>0</v>
      </c>
      <c r="AF93" s="10">
        <v>0</v>
      </c>
    </row>
    <row r="94" spans="3:32">
      <c r="C94">
        <f t="shared" si="2"/>
        <v>2019</v>
      </c>
      <c r="D94">
        <f t="shared" si="3"/>
        <v>2</v>
      </c>
      <c r="E94" s="10">
        <v>-0.12820866386311489</v>
      </c>
      <c r="F94" s="10">
        <v>-0.12820866386311489</v>
      </c>
      <c r="G94" s="10">
        <v>-0.12820866386311489</v>
      </c>
      <c r="H94" s="10">
        <v>-0.10817793804251155</v>
      </c>
      <c r="I94" s="10">
        <v>-0.10817793804251155</v>
      </c>
      <c r="J94" s="10">
        <v>-6.5643121754027811E-2</v>
      </c>
      <c r="K94" s="10">
        <v>-6.5643121754027811E-2</v>
      </c>
      <c r="L94" s="10">
        <v>-6.5643121754027811E-2</v>
      </c>
      <c r="M94" s="10">
        <v>-6.5643121754027811E-2</v>
      </c>
      <c r="N94" s="10">
        <v>-6.5643121754027811E-2</v>
      </c>
      <c r="O94" s="10">
        <v>0</v>
      </c>
      <c r="P94" s="10">
        <v>0</v>
      </c>
      <c r="Q94" s="10">
        <v>-5.7299797359774175E-2</v>
      </c>
      <c r="R94" s="10">
        <v>-3.3175175555133801E-2</v>
      </c>
      <c r="S94" s="10">
        <v>-3.4037612881521399E-2</v>
      </c>
      <c r="T94" s="10">
        <v>-7.2084452831850998E-2</v>
      </c>
      <c r="U94" s="10">
        <v>-3.1258622244031593E-2</v>
      </c>
      <c r="V94" s="10">
        <v>0</v>
      </c>
      <c r="W94" s="10">
        <v>0</v>
      </c>
      <c r="X94" s="10">
        <v>0</v>
      </c>
      <c r="Y94" s="10">
        <v>0</v>
      </c>
      <c r="Z94" s="10">
        <v>-5.8521748838719939E-2</v>
      </c>
      <c r="AA94" s="10">
        <v>-6.6224220629124669E-2</v>
      </c>
      <c r="AB94" s="10">
        <v>0</v>
      </c>
      <c r="AC94" s="10">
        <v>-5.8345052267049551E-2</v>
      </c>
      <c r="AD94" s="10">
        <v>-5.0035862413072632E-2</v>
      </c>
      <c r="AE94" s="10">
        <v>0</v>
      </c>
      <c r="AF94" s="10">
        <v>0</v>
      </c>
    </row>
    <row r="95" spans="3:32">
      <c r="C95">
        <f t="shared" si="2"/>
        <v>2019</v>
      </c>
      <c r="D95">
        <f t="shared" si="3"/>
        <v>3</v>
      </c>
      <c r="E95" s="10">
        <v>-1.8015029642409756E-2</v>
      </c>
      <c r="F95" s="10">
        <v>-1.8015029642409756E-2</v>
      </c>
      <c r="G95" s="10">
        <v>-1.8015029642409756E-2</v>
      </c>
      <c r="H95" s="10">
        <v>1.4641797746803707E-2</v>
      </c>
      <c r="I95" s="10">
        <v>1.4641797746803707E-2</v>
      </c>
      <c r="J95" s="10">
        <v>5.9693719843067497E-2</v>
      </c>
      <c r="K95" s="10">
        <v>5.9693719843067497E-2</v>
      </c>
      <c r="L95" s="10">
        <v>5.9693719843067497E-2</v>
      </c>
      <c r="M95" s="10">
        <v>5.9693719843067497E-2</v>
      </c>
      <c r="N95" s="10">
        <v>5.9693719843067497E-2</v>
      </c>
      <c r="O95" s="10">
        <v>0</v>
      </c>
      <c r="P95" s="10">
        <v>0</v>
      </c>
      <c r="Q95" s="10">
        <v>2.1187418342038276E-2</v>
      </c>
      <c r="R95" s="10">
        <v>8.2409528172240037E-2</v>
      </c>
      <c r="S95" s="10">
        <v>-2.029345153116521E-2</v>
      </c>
      <c r="T95" s="10">
        <v>1.8613415440523268E-2</v>
      </c>
      <c r="U95" s="10">
        <v>1.0072381116130369E-2</v>
      </c>
      <c r="V95" s="10">
        <v>0</v>
      </c>
      <c r="W95" s="10">
        <v>0</v>
      </c>
      <c r="X95" s="10">
        <v>0</v>
      </c>
      <c r="Y95" s="10">
        <v>0</v>
      </c>
      <c r="Z95" s="10">
        <v>2.5733147300950516E-2</v>
      </c>
      <c r="AA95" s="10">
        <v>1.5062683417826706E-2</v>
      </c>
      <c r="AB95" s="10">
        <v>0</v>
      </c>
      <c r="AC95" s="10">
        <v>3.0436072790892391E-2</v>
      </c>
      <c r="AD95" s="10">
        <v>2.1195034503544541E-2</v>
      </c>
      <c r="AE95" s="10">
        <v>0</v>
      </c>
      <c r="AF95" s="10">
        <v>0</v>
      </c>
    </row>
    <row r="96" spans="3:32">
      <c r="C96">
        <f t="shared" si="2"/>
        <v>2019</v>
      </c>
      <c r="D96">
        <f t="shared" si="3"/>
        <v>4</v>
      </c>
      <c r="E96" s="10">
        <v>-1.0003158713562608E-2</v>
      </c>
      <c r="F96" s="10">
        <v>-1.0003158713562608E-2</v>
      </c>
      <c r="G96" s="10">
        <v>-1.0003158713562608E-2</v>
      </c>
      <c r="H96" s="10">
        <v>1.7863305006902606E-2</v>
      </c>
      <c r="I96" s="10">
        <v>1.7863305006902606E-2</v>
      </c>
      <c r="J96" s="10">
        <v>1.3960374360986723E-2</v>
      </c>
      <c r="K96" s="10">
        <v>1.3960374360986723E-2</v>
      </c>
      <c r="L96" s="10">
        <v>1.3960374360986723E-2</v>
      </c>
      <c r="M96" s="10">
        <v>1.3960374360986723E-2</v>
      </c>
      <c r="N96" s="10">
        <v>1.3960374360986723E-2</v>
      </c>
      <c r="O96" s="10">
        <v>0</v>
      </c>
      <c r="P96" s="10">
        <v>0</v>
      </c>
      <c r="Q96" s="10">
        <v>5.2252847831002092E-2</v>
      </c>
      <c r="R96" s="10">
        <v>6.2679936847970782E-2</v>
      </c>
      <c r="S96" s="10">
        <v>8.8179429136419213E-2</v>
      </c>
      <c r="T96" s="10">
        <v>4.7853733921034224E-2</v>
      </c>
      <c r="U96" s="10">
        <v>3.0337584998090885E-2</v>
      </c>
      <c r="V96" s="10">
        <v>0</v>
      </c>
      <c r="W96" s="10">
        <v>0</v>
      </c>
      <c r="X96" s="10">
        <v>0</v>
      </c>
      <c r="Y96" s="10">
        <v>0</v>
      </c>
      <c r="Z96" s="10">
        <v>5.584374746011149E-2</v>
      </c>
      <c r="AA96" s="10">
        <v>6.9037169506818208E-2</v>
      </c>
      <c r="AB96" s="10">
        <v>0</v>
      </c>
      <c r="AC96" s="10">
        <v>5.6029091517150381E-2</v>
      </c>
      <c r="AD96" s="10">
        <v>6.6229241169842745E-2</v>
      </c>
      <c r="AE96" s="10">
        <v>0</v>
      </c>
      <c r="AF96" s="10">
        <v>0</v>
      </c>
    </row>
    <row r="97" spans="3:32">
      <c r="C97">
        <f t="shared" si="2"/>
        <v>2019</v>
      </c>
      <c r="D97">
        <f t="shared" si="3"/>
        <v>5</v>
      </c>
      <c r="E97" s="10">
        <v>0.25526976799695322</v>
      </c>
      <c r="F97" s="10">
        <v>0.25526976799695322</v>
      </c>
      <c r="G97" s="10">
        <v>0.25526976799695322</v>
      </c>
      <c r="H97" s="10">
        <v>0.17241946299359259</v>
      </c>
      <c r="I97" s="10">
        <v>0.17241946299359259</v>
      </c>
      <c r="J97" s="10">
        <v>0.13017150667462826</v>
      </c>
      <c r="K97" s="10">
        <v>0.13017150667462826</v>
      </c>
      <c r="L97" s="10">
        <v>0.13017150667462826</v>
      </c>
      <c r="M97" s="10">
        <v>0.13017150667462826</v>
      </c>
      <c r="N97" s="10">
        <v>0.13017150667462826</v>
      </c>
      <c r="O97" s="10">
        <v>0</v>
      </c>
      <c r="P97" s="10">
        <v>0</v>
      </c>
      <c r="Q97" s="10">
        <v>0.13013596240803577</v>
      </c>
      <c r="R97" s="10">
        <v>0.11846587399629402</v>
      </c>
      <c r="S97" s="10">
        <v>0.17428524230374401</v>
      </c>
      <c r="T97" s="10">
        <v>0.11856823589195743</v>
      </c>
      <c r="U97" s="10">
        <v>3.7441677648518884E-2</v>
      </c>
      <c r="V97" s="10">
        <v>0</v>
      </c>
      <c r="W97" s="10">
        <v>0</v>
      </c>
      <c r="X97" s="10">
        <v>0</v>
      </c>
      <c r="Y97" s="10">
        <v>0</v>
      </c>
      <c r="Z97" s="10">
        <v>0.10568171423150852</v>
      </c>
      <c r="AA97" s="10">
        <v>0.11710193855284559</v>
      </c>
      <c r="AB97" s="10">
        <v>0</v>
      </c>
      <c r="AC97" s="10">
        <v>0.11204504582768675</v>
      </c>
      <c r="AD97" s="10">
        <v>0.11834022480454361</v>
      </c>
      <c r="AE97" s="10">
        <v>0</v>
      </c>
      <c r="AF97" s="10">
        <v>0</v>
      </c>
    </row>
    <row r="98" spans="3:32">
      <c r="C98">
        <f t="shared" si="2"/>
        <v>2019</v>
      </c>
      <c r="D98">
        <f t="shared" si="3"/>
        <v>6</v>
      </c>
      <c r="E98" s="10">
        <v>8.8580040041941741E-2</v>
      </c>
      <c r="F98" s="10">
        <v>8.8580040041941741E-2</v>
      </c>
      <c r="G98" s="10">
        <v>8.8580040041941741E-2</v>
      </c>
      <c r="H98" s="10">
        <v>4.9087221619869691E-2</v>
      </c>
      <c r="I98" s="10">
        <v>4.9087221619869691E-2</v>
      </c>
      <c r="J98" s="10">
        <v>2.4278144393680104E-2</v>
      </c>
      <c r="K98" s="10">
        <v>2.4278144393680104E-2</v>
      </c>
      <c r="L98" s="10">
        <v>2.4278144393680104E-2</v>
      </c>
      <c r="M98" s="10">
        <v>2.4278144393680104E-2</v>
      </c>
      <c r="N98" s="10">
        <v>2.4278144393680104E-2</v>
      </c>
      <c r="O98" s="10">
        <v>0</v>
      </c>
      <c r="P98" s="10">
        <v>0</v>
      </c>
      <c r="Q98" s="10">
        <v>-3.9942329189376442E-3</v>
      </c>
      <c r="R98" s="10">
        <v>-2.7041596799341042E-2</v>
      </c>
      <c r="S98" s="10">
        <v>-4.4534114673361699E-2</v>
      </c>
      <c r="T98" s="10">
        <v>3.71771907594785E-3</v>
      </c>
      <c r="U98" s="10">
        <v>1.1153116859296593E-3</v>
      </c>
      <c r="V98" s="10">
        <v>0</v>
      </c>
      <c r="W98" s="10">
        <v>0</v>
      </c>
      <c r="X98" s="10">
        <v>0</v>
      </c>
      <c r="Y98" s="10">
        <v>0</v>
      </c>
      <c r="Z98" s="10">
        <v>-5.4229078742223193E-2</v>
      </c>
      <c r="AA98" s="10">
        <v>-6.0685099045819819E-2</v>
      </c>
      <c r="AB98" s="10">
        <v>0</v>
      </c>
      <c r="AC98" s="10">
        <v>-5.2125849514976043E-2</v>
      </c>
      <c r="AD98" s="10">
        <v>-6.1701961067745975E-2</v>
      </c>
      <c r="AE98" s="10">
        <v>0</v>
      </c>
      <c r="AF98" s="10">
        <v>0</v>
      </c>
    </row>
    <row r="99" spans="3:32">
      <c r="C99">
        <f t="shared" si="2"/>
        <v>2019</v>
      </c>
      <c r="D99">
        <f t="shared" si="3"/>
        <v>7</v>
      </c>
      <c r="E99" s="10">
        <v>3.0825529540681601E-2</v>
      </c>
      <c r="F99" s="10">
        <v>3.0825529540681601E-2</v>
      </c>
      <c r="G99" s="10">
        <v>3.0825529540681601E-2</v>
      </c>
      <c r="H99" s="10">
        <v>2.5804861194684597E-2</v>
      </c>
      <c r="I99" s="10">
        <v>2.5804861194684597E-2</v>
      </c>
      <c r="J99" s="10">
        <v>2.1283685801759284E-2</v>
      </c>
      <c r="K99" s="10">
        <v>2.1283685801759284E-2</v>
      </c>
      <c r="L99" s="10">
        <v>2.1283685801759284E-2</v>
      </c>
      <c r="M99" s="10">
        <v>2.1283685801759284E-2</v>
      </c>
      <c r="N99" s="10">
        <v>2.1283685801759284E-2</v>
      </c>
      <c r="O99" s="10">
        <v>0</v>
      </c>
      <c r="P99" s="10">
        <v>0</v>
      </c>
      <c r="Q99" s="10">
        <v>-8.0510009982078991E-3</v>
      </c>
      <c r="R99" s="10">
        <v>-3.7089798850574708E-2</v>
      </c>
      <c r="S99" s="10">
        <v>-7.5022526581366017E-2</v>
      </c>
      <c r="T99" s="10">
        <v>-1.9155269884613052E-2</v>
      </c>
      <c r="U99" s="10">
        <v>-1.1784981180132533E-3</v>
      </c>
      <c r="V99" s="10">
        <v>0</v>
      </c>
      <c r="W99" s="10">
        <v>0</v>
      </c>
      <c r="X99" s="10">
        <v>0</v>
      </c>
      <c r="Y99" s="10">
        <v>0</v>
      </c>
      <c r="Z99" s="10">
        <v>-5.4487364154166169E-2</v>
      </c>
      <c r="AA99" s="10">
        <v>-5.3322021765885387E-2</v>
      </c>
      <c r="AB99" s="10">
        <v>0</v>
      </c>
      <c r="AC99" s="10">
        <v>-4.950434835492306E-2</v>
      </c>
      <c r="AD99" s="10">
        <v>-5.4874354811350473E-2</v>
      </c>
      <c r="AE99" s="10">
        <v>0</v>
      </c>
      <c r="AF99" s="10">
        <v>0</v>
      </c>
    </row>
    <row r="100" spans="3:32">
      <c r="C100">
        <f t="shared" si="2"/>
        <v>2019</v>
      </c>
      <c r="D100">
        <f t="shared" si="3"/>
        <v>8</v>
      </c>
      <c r="E100" s="10">
        <v>-5.455332895970319E-3</v>
      </c>
      <c r="F100" s="10">
        <v>-5.455332895970319E-3</v>
      </c>
      <c r="G100" s="10">
        <v>-5.455332895970319E-3</v>
      </c>
      <c r="H100" s="10">
        <v>6.6322532327738734E-3</v>
      </c>
      <c r="I100" s="10">
        <v>6.6322532327738734E-3</v>
      </c>
      <c r="J100" s="10">
        <v>1.4088285375566747E-2</v>
      </c>
      <c r="K100" s="10">
        <v>1.4088285375566747E-2</v>
      </c>
      <c r="L100" s="10">
        <v>1.4088285375566747E-2</v>
      </c>
      <c r="M100" s="10">
        <v>1.4088285375566747E-2</v>
      </c>
      <c r="N100" s="10">
        <v>1.4088285375566747E-2</v>
      </c>
      <c r="O100" s="10">
        <v>0</v>
      </c>
      <c r="P100" s="10">
        <v>0</v>
      </c>
      <c r="Q100" s="10">
        <v>-1.3956015975902519E-2</v>
      </c>
      <c r="R100" s="10">
        <v>7.1818734961418265E-3</v>
      </c>
      <c r="S100" s="10">
        <v>-5.8107770904745018E-2</v>
      </c>
      <c r="T100" s="10">
        <v>1.0221203128024964E-2</v>
      </c>
      <c r="U100" s="10">
        <v>-3.1189177745081531E-3</v>
      </c>
      <c r="V100" s="10">
        <v>0</v>
      </c>
      <c r="W100" s="10">
        <v>0</v>
      </c>
      <c r="X100" s="10">
        <v>0</v>
      </c>
      <c r="Y100" s="10">
        <v>0</v>
      </c>
      <c r="Z100" s="10">
        <v>-1.4457955948182329E-2</v>
      </c>
      <c r="AA100" s="10">
        <v>-2.2060867021007759E-2</v>
      </c>
      <c r="AB100" s="10">
        <v>0</v>
      </c>
      <c r="AC100" s="10">
        <v>-1.8337987707535822E-2</v>
      </c>
      <c r="AD100" s="10">
        <v>-4.5533073702087789E-3</v>
      </c>
      <c r="AE100" s="10">
        <v>0</v>
      </c>
      <c r="AF100" s="10">
        <v>0</v>
      </c>
    </row>
    <row r="101" spans="3:32">
      <c r="C101">
        <f t="shared" si="2"/>
        <v>2019</v>
      </c>
      <c r="D101">
        <f t="shared" si="3"/>
        <v>9</v>
      </c>
      <c r="E101" s="10">
        <v>-0.112835764312818</v>
      </c>
      <c r="F101" s="10">
        <v>-0.112835764312818</v>
      </c>
      <c r="G101" s="10">
        <v>-0.112835764312818</v>
      </c>
      <c r="H101" s="10">
        <v>-8.3894081771396387E-2</v>
      </c>
      <c r="I101" s="10">
        <v>-8.3894081771396387E-2</v>
      </c>
      <c r="J101" s="10">
        <v>-6.8916445226795228E-2</v>
      </c>
      <c r="K101" s="10">
        <v>-6.8916445226795228E-2</v>
      </c>
      <c r="L101" s="10">
        <v>-6.8916445226795228E-2</v>
      </c>
      <c r="M101" s="10">
        <v>-6.8916445226795228E-2</v>
      </c>
      <c r="N101" s="10">
        <v>-6.8916445226795228E-2</v>
      </c>
      <c r="O101" s="10">
        <v>0</v>
      </c>
      <c r="P101" s="10">
        <v>0</v>
      </c>
      <c r="Q101" s="10">
        <v>-6.5783965157499638E-2</v>
      </c>
      <c r="R101" s="10">
        <v>-8.0106494909856107E-2</v>
      </c>
      <c r="S101" s="10">
        <v>-8.8952620779705269E-3</v>
      </c>
      <c r="T101" s="10">
        <v>-6.2119003046717039E-2</v>
      </c>
      <c r="U101" s="10">
        <v>-3.0432941505348681E-2</v>
      </c>
      <c r="V101" s="10">
        <v>0</v>
      </c>
      <c r="W101" s="10">
        <v>0</v>
      </c>
      <c r="X101" s="10">
        <v>0</v>
      </c>
      <c r="Y101" s="10">
        <v>0</v>
      </c>
      <c r="Z101" s="10">
        <v>-5.5239956567958999E-2</v>
      </c>
      <c r="AA101" s="10">
        <v>-6.0199257718607208E-2</v>
      </c>
      <c r="AB101" s="10">
        <v>0</v>
      </c>
      <c r="AC101" s="10">
        <v>-4.4967931093787467E-2</v>
      </c>
      <c r="AD101" s="10">
        <v>-5.6393501588633779E-2</v>
      </c>
      <c r="AE101" s="10">
        <v>0</v>
      </c>
      <c r="AF101" s="10">
        <v>0</v>
      </c>
    </row>
    <row r="102" spans="3:32">
      <c r="C102">
        <f t="shared" si="2"/>
        <v>2019</v>
      </c>
      <c r="D102">
        <f t="shared" si="3"/>
        <v>10</v>
      </c>
      <c r="E102" s="10">
        <v>-0.1649969547470681</v>
      </c>
      <c r="F102" s="10">
        <v>-0.1649969547470681</v>
      </c>
      <c r="G102" s="10">
        <v>-0.1649969547470681</v>
      </c>
      <c r="H102" s="10">
        <v>-0.10713268103551785</v>
      </c>
      <c r="I102" s="10">
        <v>-0.10713268103551785</v>
      </c>
      <c r="J102" s="10">
        <v>-7.5695936357395951E-2</v>
      </c>
      <c r="K102" s="10">
        <v>-7.5695936357395951E-2</v>
      </c>
      <c r="L102" s="10">
        <v>-7.5695936357395951E-2</v>
      </c>
      <c r="M102" s="10">
        <v>-7.5695936357395951E-2</v>
      </c>
      <c r="N102" s="10">
        <v>-7.5695936357395951E-2</v>
      </c>
      <c r="O102" s="10">
        <v>0</v>
      </c>
      <c r="P102" s="10">
        <v>0</v>
      </c>
      <c r="Q102" s="10">
        <v>-3.7318528895739722E-2</v>
      </c>
      <c r="R102" s="10">
        <v>-1.4619909232055415E-2</v>
      </c>
      <c r="S102" s="10">
        <v>-0.10452673671355489</v>
      </c>
      <c r="T102" s="10">
        <v>-4.9897584652583829E-2</v>
      </c>
      <c r="U102" s="10">
        <v>-9.2736498024588217E-3</v>
      </c>
      <c r="V102" s="10">
        <v>0</v>
      </c>
      <c r="W102" s="10">
        <v>0</v>
      </c>
      <c r="X102" s="10">
        <v>0</v>
      </c>
      <c r="Y102" s="10">
        <v>0</v>
      </c>
      <c r="Z102" s="10">
        <v>6.7244384439321975E-3</v>
      </c>
      <c r="AA102" s="10">
        <v>9.315430876202048E-3</v>
      </c>
      <c r="AB102" s="10">
        <v>0</v>
      </c>
      <c r="AC102" s="10">
        <v>7.1541165580520398E-3</v>
      </c>
      <c r="AD102" s="10">
        <v>-6.5424736898873634E-3</v>
      </c>
      <c r="AE102" s="10">
        <v>0</v>
      </c>
      <c r="AF102" s="10">
        <v>0</v>
      </c>
    </row>
    <row r="103" spans="3:32">
      <c r="C103">
        <f t="shared" si="2"/>
        <v>2019</v>
      </c>
      <c r="D103">
        <f t="shared" si="3"/>
        <v>11</v>
      </c>
      <c r="E103" s="10">
        <v>7.0803950524959164E-2</v>
      </c>
      <c r="F103" s="10">
        <v>7.0803950524959164E-2</v>
      </c>
      <c r="G103" s="10">
        <v>7.0803950524959164E-2</v>
      </c>
      <c r="H103" s="10">
        <v>1.4345540516821817E-2</v>
      </c>
      <c r="I103" s="10">
        <v>1.4345540516821817E-2</v>
      </c>
      <c r="J103" s="10">
        <v>-1.0815604891118788E-2</v>
      </c>
      <c r="K103" s="10">
        <v>-1.0815604891118788E-2</v>
      </c>
      <c r="L103" s="10">
        <v>-1.0815604891118788E-2</v>
      </c>
      <c r="M103" s="10">
        <v>-1.0815604891118788E-2</v>
      </c>
      <c r="N103" s="10">
        <v>-1.0815604891118788E-2</v>
      </c>
      <c r="O103" s="10">
        <v>0</v>
      </c>
      <c r="P103" s="10">
        <v>0</v>
      </c>
      <c r="Q103" s="10">
        <v>4.683201067693421E-2</v>
      </c>
      <c r="R103" s="10">
        <v>0.10465907313767399</v>
      </c>
      <c r="S103" s="10">
        <v>7.3420118719862509E-2</v>
      </c>
      <c r="T103" s="10">
        <v>4.2228445444488144E-2</v>
      </c>
      <c r="U103" s="10">
        <v>1.299222855397239E-2</v>
      </c>
      <c r="V103" s="10">
        <v>0</v>
      </c>
      <c r="W103" s="10">
        <v>0</v>
      </c>
      <c r="X103" s="10">
        <v>0</v>
      </c>
      <c r="Y103" s="10">
        <v>0</v>
      </c>
      <c r="Z103" s="10">
        <v>0.11174065111169816</v>
      </c>
      <c r="AA103" s="10">
        <v>0.11932702202360332</v>
      </c>
      <c r="AB103" s="10">
        <v>0</v>
      </c>
      <c r="AC103" s="10">
        <v>0.1098947836820251</v>
      </c>
      <c r="AD103" s="10">
        <v>0.13342926021229623</v>
      </c>
      <c r="AE103" s="10">
        <v>0</v>
      </c>
      <c r="AF103" s="10">
        <v>0</v>
      </c>
    </row>
    <row r="104" spans="3:32">
      <c r="C104">
        <f t="shared" si="2"/>
        <v>2019</v>
      </c>
      <c r="D104">
        <f t="shared" si="3"/>
        <v>12</v>
      </c>
      <c r="E104" s="10">
        <v>0.11770157377824372</v>
      </c>
      <c r="F104" s="10">
        <v>0.11770157377824372</v>
      </c>
      <c r="G104" s="10">
        <v>0.11770157377824372</v>
      </c>
      <c r="H104" s="10">
        <v>6.8925372674101246E-2</v>
      </c>
      <c r="I104" s="10">
        <v>6.8925372674101246E-2</v>
      </c>
      <c r="J104" s="10">
        <v>-1.6208997920236757E-3</v>
      </c>
      <c r="K104" s="10">
        <v>-1.6208997920236757E-3</v>
      </c>
      <c r="L104" s="10">
        <v>-1.6208997920236757E-3</v>
      </c>
      <c r="M104" s="10">
        <v>-1.6208997920236757E-3</v>
      </c>
      <c r="N104" s="10">
        <v>-1.6208997920236757E-3</v>
      </c>
      <c r="O104" s="10">
        <v>0</v>
      </c>
      <c r="P104" s="10">
        <v>0</v>
      </c>
      <c r="Q104" s="10">
        <v>3.7767347475102576E-3</v>
      </c>
      <c r="R104" s="10">
        <v>-4.5009644610708444E-2</v>
      </c>
      <c r="S104" s="10">
        <v>2.3565665166443664E-2</v>
      </c>
      <c r="T104" s="10">
        <v>1.7179129847759267E-2</v>
      </c>
      <c r="U104" s="10">
        <v>1.564724437532166E-2</v>
      </c>
      <c r="V104" s="10">
        <v>0</v>
      </c>
      <c r="W104" s="10">
        <v>0</v>
      </c>
      <c r="X104" s="10">
        <v>0</v>
      </c>
      <c r="Y104" s="10">
        <v>0</v>
      </c>
      <c r="Z104" s="10">
        <v>2.231681890923206E-2</v>
      </c>
      <c r="AA104" s="10">
        <v>3.046594982078853E-2</v>
      </c>
      <c r="AB104" s="10">
        <v>0</v>
      </c>
      <c r="AC104" s="10">
        <v>3.3418968680385054E-2</v>
      </c>
      <c r="AD104" s="10">
        <v>1.2496875781054736E-2</v>
      </c>
      <c r="AE104" s="10">
        <v>0</v>
      </c>
      <c r="AF104" s="10">
        <v>0</v>
      </c>
    </row>
    <row r="105" spans="3:32">
      <c r="C105">
        <f t="shared" si="2"/>
        <v>2020</v>
      </c>
      <c r="D105">
        <f t="shared" si="3"/>
        <v>1</v>
      </c>
      <c r="E105" s="10">
        <v>-2.5918532163571102E-2</v>
      </c>
      <c r="F105" s="10">
        <v>-2.5918532163571102E-2</v>
      </c>
      <c r="G105" s="10">
        <v>-2.5918532163571102E-2</v>
      </c>
      <c r="H105" s="10">
        <v>-1.7799592448729869E-2</v>
      </c>
      <c r="I105" s="10">
        <v>-1.7799592448729869E-2</v>
      </c>
      <c r="J105" s="10">
        <v>-9.7093573627633056E-3</v>
      </c>
      <c r="K105" s="10">
        <v>-9.7093573627633056E-3</v>
      </c>
      <c r="L105" s="10">
        <v>-9.7093573627633056E-3</v>
      </c>
      <c r="M105" s="10">
        <v>-9.7093573627633056E-3</v>
      </c>
      <c r="N105" s="10">
        <v>-9.7093573627633056E-3</v>
      </c>
      <c r="O105" s="10">
        <v>0</v>
      </c>
      <c r="P105" s="10">
        <v>0</v>
      </c>
      <c r="Q105" s="10">
        <v>-3.4018372992842494E-2</v>
      </c>
      <c r="R105" s="10">
        <v>-7.6865197985340486E-2</v>
      </c>
      <c r="S105" s="10">
        <v>-5.2059819413092553E-2</v>
      </c>
      <c r="T105" s="10">
        <v>-5.7350841367335127E-2</v>
      </c>
      <c r="U105" s="10">
        <v>-2.5593692550381471E-2</v>
      </c>
      <c r="V105" s="10">
        <v>0</v>
      </c>
      <c r="W105" s="10">
        <v>0</v>
      </c>
      <c r="X105" s="10">
        <v>0</v>
      </c>
      <c r="Y105" s="10">
        <v>0</v>
      </c>
      <c r="Z105" s="10">
        <v>-8.4397240007865471E-2</v>
      </c>
      <c r="AA105" s="10">
        <v>-8.4383920512345958E-2</v>
      </c>
      <c r="AB105" s="10">
        <v>0</v>
      </c>
      <c r="AC105" s="10">
        <v>-8.7754546033758762E-2</v>
      </c>
      <c r="AD105" s="10">
        <v>-9.5907843379329324E-2</v>
      </c>
      <c r="AE105" s="10">
        <v>0</v>
      </c>
      <c r="AF105" s="10">
        <v>0</v>
      </c>
    </row>
    <row r="106" spans="3:32">
      <c r="C106">
        <f t="shared" si="2"/>
        <v>2020</v>
      </c>
      <c r="D106">
        <f t="shared" si="3"/>
        <v>2</v>
      </c>
      <c r="E106" s="10">
        <v>-9.7023900613168138E-2</v>
      </c>
      <c r="F106" s="10">
        <v>-9.7023900613168138E-2</v>
      </c>
      <c r="G106" s="10">
        <v>-9.7023900613168138E-2</v>
      </c>
      <c r="H106" s="10">
        <v>-7.5843782484892694E-2</v>
      </c>
      <c r="I106" s="10">
        <v>-7.5843782484892694E-2</v>
      </c>
      <c r="J106" s="10">
        <v>-3.193813697102757E-2</v>
      </c>
      <c r="K106" s="10">
        <v>-3.193813697102757E-2</v>
      </c>
      <c r="L106" s="10">
        <v>-3.193813697102757E-2</v>
      </c>
      <c r="M106" s="10">
        <v>-3.193813697102757E-2</v>
      </c>
      <c r="N106" s="10">
        <v>-3.193813697102757E-2</v>
      </c>
      <c r="O106" s="10">
        <v>0</v>
      </c>
      <c r="P106" s="10">
        <v>0</v>
      </c>
      <c r="Q106" s="10">
        <v>-5.7299797359774175E-2</v>
      </c>
      <c r="R106" s="10">
        <v>-3.3175175555133801E-2</v>
      </c>
      <c r="S106" s="10">
        <v>-3.4037612881521399E-2</v>
      </c>
      <c r="T106" s="10">
        <v>-7.2084452831850998E-2</v>
      </c>
      <c r="U106" s="10">
        <v>-3.1258622244031593E-2</v>
      </c>
      <c r="V106" s="10">
        <v>0</v>
      </c>
      <c r="W106" s="10">
        <v>0</v>
      </c>
      <c r="X106" s="10">
        <v>0</v>
      </c>
      <c r="Y106" s="10">
        <v>0</v>
      </c>
      <c r="Z106" s="10">
        <v>-5.8521748838719939E-2</v>
      </c>
      <c r="AA106" s="10">
        <v>-6.6224220629124669E-2</v>
      </c>
      <c r="AB106" s="10">
        <v>0</v>
      </c>
      <c r="AC106" s="10">
        <v>-5.8345052267049551E-2</v>
      </c>
      <c r="AD106" s="10">
        <v>-5.0035862413072632E-2</v>
      </c>
      <c r="AE106" s="10">
        <v>0</v>
      </c>
      <c r="AF106" s="10">
        <v>0</v>
      </c>
    </row>
    <row r="107" spans="3:32">
      <c r="C107">
        <f t="shared" si="2"/>
        <v>2020</v>
      </c>
      <c r="D107">
        <f t="shared" si="3"/>
        <v>3</v>
      </c>
      <c r="E107" s="10">
        <v>-5.2539836875202334E-2</v>
      </c>
      <c r="F107" s="10">
        <v>-5.2539836875202334E-2</v>
      </c>
      <c r="G107" s="10">
        <v>-5.2539836875202334E-2</v>
      </c>
      <c r="H107" s="10">
        <v>-1.9359124098405588E-2</v>
      </c>
      <c r="I107" s="10">
        <v>-1.9359124098405588E-2</v>
      </c>
      <c r="J107" s="10">
        <v>2.5245970792278895E-2</v>
      </c>
      <c r="K107" s="10">
        <v>2.5245970792278895E-2</v>
      </c>
      <c r="L107" s="10">
        <v>2.5245970792278895E-2</v>
      </c>
      <c r="M107" s="10">
        <v>2.5245970792278895E-2</v>
      </c>
      <c r="N107" s="10">
        <v>2.5245970792278895E-2</v>
      </c>
      <c r="O107" s="10">
        <v>0</v>
      </c>
      <c r="P107" s="10">
        <v>0</v>
      </c>
      <c r="Q107" s="10">
        <v>2.1187418342038276E-2</v>
      </c>
      <c r="R107" s="10">
        <v>8.2409528172240037E-2</v>
      </c>
      <c r="S107" s="10">
        <v>-2.029345153116521E-2</v>
      </c>
      <c r="T107" s="10">
        <v>1.8613415440523268E-2</v>
      </c>
      <c r="U107" s="10">
        <v>1.0072381116130369E-2</v>
      </c>
      <c r="V107" s="10">
        <v>0</v>
      </c>
      <c r="W107" s="10">
        <v>0</v>
      </c>
      <c r="X107" s="10">
        <v>0</v>
      </c>
      <c r="Y107" s="10">
        <v>0</v>
      </c>
      <c r="Z107" s="10">
        <v>2.5733147300950516E-2</v>
      </c>
      <c r="AA107" s="10">
        <v>1.5062683417826706E-2</v>
      </c>
      <c r="AB107" s="10">
        <v>0</v>
      </c>
      <c r="AC107" s="10">
        <v>3.0436072790892391E-2</v>
      </c>
      <c r="AD107" s="10">
        <v>2.1195034503544541E-2</v>
      </c>
      <c r="AE107" s="10">
        <v>0</v>
      </c>
      <c r="AF107" s="10">
        <v>0</v>
      </c>
    </row>
    <row r="108" spans="3:32">
      <c r="C108">
        <f t="shared" si="2"/>
        <v>2020</v>
      </c>
      <c r="D108">
        <f t="shared" si="3"/>
        <v>4</v>
      </c>
      <c r="E108" s="10">
        <v>-1.0003158713562608E-2</v>
      </c>
      <c r="F108" s="10">
        <v>-1.0003158713562608E-2</v>
      </c>
      <c r="G108" s="10">
        <v>-1.0003158713562608E-2</v>
      </c>
      <c r="H108" s="10">
        <v>1.7863305006902606E-2</v>
      </c>
      <c r="I108" s="10">
        <v>1.7863305006902606E-2</v>
      </c>
      <c r="J108" s="10">
        <v>1.3960374360986723E-2</v>
      </c>
      <c r="K108" s="10">
        <v>1.3960374360986723E-2</v>
      </c>
      <c r="L108" s="10">
        <v>1.3960374360986723E-2</v>
      </c>
      <c r="M108" s="10">
        <v>1.3960374360986723E-2</v>
      </c>
      <c r="N108" s="10">
        <v>1.3960374360986723E-2</v>
      </c>
      <c r="O108" s="10">
        <v>0</v>
      </c>
      <c r="P108" s="10">
        <v>0</v>
      </c>
      <c r="Q108" s="10">
        <v>5.2252847831002092E-2</v>
      </c>
      <c r="R108" s="10">
        <v>6.2679936847970782E-2</v>
      </c>
      <c r="S108" s="10">
        <v>8.8179429136419213E-2</v>
      </c>
      <c r="T108" s="10">
        <v>4.7853733921034224E-2</v>
      </c>
      <c r="U108" s="10">
        <v>3.0337584998090885E-2</v>
      </c>
      <c r="V108" s="10">
        <v>0</v>
      </c>
      <c r="W108" s="10">
        <v>0</v>
      </c>
      <c r="X108" s="10">
        <v>0</v>
      </c>
      <c r="Y108" s="10">
        <v>0</v>
      </c>
      <c r="Z108" s="10">
        <v>5.584374746011149E-2</v>
      </c>
      <c r="AA108" s="10">
        <v>6.9037169506818208E-2</v>
      </c>
      <c r="AB108" s="10">
        <v>0</v>
      </c>
      <c r="AC108" s="10">
        <v>5.6029091517150381E-2</v>
      </c>
      <c r="AD108" s="10">
        <v>6.6229241169842745E-2</v>
      </c>
      <c r="AE108" s="10">
        <v>0</v>
      </c>
      <c r="AF108" s="10">
        <v>0</v>
      </c>
    </row>
    <row r="109" spans="3:32">
      <c r="C109">
        <f t="shared" si="2"/>
        <v>2020</v>
      </c>
      <c r="D109">
        <f t="shared" si="3"/>
        <v>5</v>
      </c>
      <c r="E109" s="10">
        <v>0.25526976799695322</v>
      </c>
      <c r="F109" s="10">
        <v>0.25526976799695322</v>
      </c>
      <c r="G109" s="10">
        <v>0.25526976799695322</v>
      </c>
      <c r="H109" s="10">
        <v>0.17241946299359259</v>
      </c>
      <c r="I109" s="10">
        <v>0.17241946299359259</v>
      </c>
      <c r="J109" s="10">
        <v>0.13017150667462826</v>
      </c>
      <c r="K109" s="10">
        <v>0.13017150667462826</v>
      </c>
      <c r="L109" s="10">
        <v>0.13017150667462826</v>
      </c>
      <c r="M109" s="10">
        <v>0.13017150667462826</v>
      </c>
      <c r="N109" s="10">
        <v>0.13017150667462826</v>
      </c>
      <c r="O109" s="10">
        <v>0</v>
      </c>
      <c r="P109" s="10">
        <v>0</v>
      </c>
      <c r="Q109" s="10">
        <v>0.13013596240803577</v>
      </c>
      <c r="R109" s="10">
        <v>0.11846587399629402</v>
      </c>
      <c r="S109" s="10">
        <v>0.17428524230374401</v>
      </c>
      <c r="T109" s="10">
        <v>0.11856823589195743</v>
      </c>
      <c r="U109" s="10">
        <v>3.7441677648518884E-2</v>
      </c>
      <c r="V109" s="10">
        <v>0</v>
      </c>
      <c r="W109" s="10">
        <v>0</v>
      </c>
      <c r="X109" s="10">
        <v>0</v>
      </c>
      <c r="Y109" s="10">
        <v>0</v>
      </c>
      <c r="Z109" s="10">
        <v>0.10568171423150852</v>
      </c>
      <c r="AA109" s="10">
        <v>0.11710193855284559</v>
      </c>
      <c r="AB109" s="10">
        <v>0</v>
      </c>
      <c r="AC109" s="10">
        <v>0.11204504582768675</v>
      </c>
      <c r="AD109" s="10">
        <v>0.11834022480454361</v>
      </c>
      <c r="AE109" s="10">
        <v>0</v>
      </c>
      <c r="AF109" s="10">
        <v>0</v>
      </c>
    </row>
    <row r="110" spans="3:32">
      <c r="C110">
        <f t="shared" si="2"/>
        <v>2020</v>
      </c>
      <c r="D110">
        <f t="shared" si="3"/>
        <v>6</v>
      </c>
      <c r="E110" s="10">
        <v>8.8580040041941741E-2</v>
      </c>
      <c r="F110" s="10">
        <v>8.8580040041941741E-2</v>
      </c>
      <c r="G110" s="10">
        <v>8.8580040041941741E-2</v>
      </c>
      <c r="H110" s="10">
        <v>4.9087221619869691E-2</v>
      </c>
      <c r="I110" s="10">
        <v>4.9087221619869691E-2</v>
      </c>
      <c r="J110" s="10">
        <v>2.4278144393680104E-2</v>
      </c>
      <c r="K110" s="10">
        <v>2.4278144393680104E-2</v>
      </c>
      <c r="L110" s="10">
        <v>2.4278144393680104E-2</v>
      </c>
      <c r="M110" s="10">
        <v>2.4278144393680104E-2</v>
      </c>
      <c r="N110" s="10">
        <v>2.4278144393680104E-2</v>
      </c>
      <c r="O110" s="10">
        <v>0</v>
      </c>
      <c r="P110" s="10">
        <v>0</v>
      </c>
      <c r="Q110" s="10">
        <v>-3.9942329189376442E-3</v>
      </c>
      <c r="R110" s="10">
        <v>-2.7041596799341042E-2</v>
      </c>
      <c r="S110" s="10">
        <v>-4.4534114673361699E-2</v>
      </c>
      <c r="T110" s="10">
        <v>3.71771907594785E-3</v>
      </c>
      <c r="U110" s="10">
        <v>1.1153116859296593E-3</v>
      </c>
      <c r="V110" s="10">
        <v>0</v>
      </c>
      <c r="W110" s="10">
        <v>0</v>
      </c>
      <c r="X110" s="10">
        <v>0</v>
      </c>
      <c r="Y110" s="10">
        <v>0</v>
      </c>
      <c r="Z110" s="10">
        <v>-5.4229078742223193E-2</v>
      </c>
      <c r="AA110" s="10">
        <v>-6.0685099045819819E-2</v>
      </c>
      <c r="AB110" s="10">
        <v>0</v>
      </c>
      <c r="AC110" s="10">
        <v>-5.2125849514976043E-2</v>
      </c>
      <c r="AD110" s="10">
        <v>-6.1701961067745975E-2</v>
      </c>
      <c r="AE110" s="10">
        <v>0</v>
      </c>
      <c r="AF110" s="10">
        <v>0</v>
      </c>
    </row>
    <row r="111" spans="3:32">
      <c r="C111">
        <f t="shared" si="2"/>
        <v>2020</v>
      </c>
      <c r="D111">
        <f t="shared" si="3"/>
        <v>7</v>
      </c>
      <c r="E111" s="10">
        <v>3.0825529540681601E-2</v>
      </c>
      <c r="F111" s="10">
        <v>3.0825529540681601E-2</v>
      </c>
      <c r="G111" s="10">
        <v>3.0825529540681601E-2</v>
      </c>
      <c r="H111" s="10">
        <v>2.5804861194684597E-2</v>
      </c>
      <c r="I111" s="10">
        <v>2.5804861194684597E-2</v>
      </c>
      <c r="J111" s="10">
        <v>2.1283685801759284E-2</v>
      </c>
      <c r="K111" s="10">
        <v>2.1283685801759284E-2</v>
      </c>
      <c r="L111" s="10">
        <v>2.1283685801759284E-2</v>
      </c>
      <c r="M111" s="10">
        <v>2.1283685801759284E-2</v>
      </c>
      <c r="N111" s="10">
        <v>2.1283685801759284E-2</v>
      </c>
      <c r="O111" s="10">
        <v>0</v>
      </c>
      <c r="P111" s="10">
        <v>0</v>
      </c>
      <c r="Q111" s="10">
        <v>-8.0510009982078991E-3</v>
      </c>
      <c r="R111" s="10">
        <v>-3.7089798850574708E-2</v>
      </c>
      <c r="S111" s="10">
        <v>-7.5022526581366017E-2</v>
      </c>
      <c r="T111" s="10">
        <v>-1.9155269884613052E-2</v>
      </c>
      <c r="U111" s="10">
        <v>-1.1784981180132533E-3</v>
      </c>
      <c r="V111" s="10">
        <v>0</v>
      </c>
      <c r="W111" s="10">
        <v>0</v>
      </c>
      <c r="X111" s="10">
        <v>0</v>
      </c>
      <c r="Y111" s="10">
        <v>0</v>
      </c>
      <c r="Z111" s="10">
        <v>-5.4487364154166169E-2</v>
      </c>
      <c r="AA111" s="10">
        <v>-5.3322021765885387E-2</v>
      </c>
      <c r="AB111" s="10">
        <v>0</v>
      </c>
      <c r="AC111" s="10">
        <v>-4.950434835492306E-2</v>
      </c>
      <c r="AD111" s="10">
        <v>-5.4874354811350473E-2</v>
      </c>
      <c r="AE111" s="10">
        <v>0</v>
      </c>
      <c r="AF111" s="10">
        <v>0</v>
      </c>
    </row>
    <row r="112" spans="3:32">
      <c r="C112">
        <f t="shared" si="2"/>
        <v>2020</v>
      </c>
      <c r="D112">
        <f t="shared" si="3"/>
        <v>8</v>
      </c>
      <c r="E112" s="10">
        <v>-5.455332895970319E-3</v>
      </c>
      <c r="F112" s="10">
        <v>-5.455332895970319E-3</v>
      </c>
      <c r="G112" s="10">
        <v>-5.455332895970319E-3</v>
      </c>
      <c r="H112" s="10">
        <v>6.6322532327738734E-3</v>
      </c>
      <c r="I112" s="10">
        <v>6.6322532327738734E-3</v>
      </c>
      <c r="J112" s="10">
        <v>1.4088285375566747E-2</v>
      </c>
      <c r="K112" s="10">
        <v>1.4088285375566747E-2</v>
      </c>
      <c r="L112" s="10">
        <v>1.4088285375566747E-2</v>
      </c>
      <c r="M112" s="10">
        <v>1.4088285375566747E-2</v>
      </c>
      <c r="N112" s="10">
        <v>1.4088285375566747E-2</v>
      </c>
      <c r="O112" s="10">
        <v>0</v>
      </c>
      <c r="P112" s="10">
        <v>0</v>
      </c>
      <c r="Q112" s="10">
        <v>-1.3956015975902519E-2</v>
      </c>
      <c r="R112" s="10">
        <v>7.1818734961418265E-3</v>
      </c>
      <c r="S112" s="10">
        <v>-5.8107770904745018E-2</v>
      </c>
      <c r="T112" s="10">
        <v>1.0221203128024964E-2</v>
      </c>
      <c r="U112" s="10">
        <v>-3.1189177745081531E-3</v>
      </c>
      <c r="V112" s="10">
        <v>0</v>
      </c>
      <c r="W112" s="10">
        <v>0</v>
      </c>
      <c r="X112" s="10">
        <v>0</v>
      </c>
      <c r="Y112" s="10">
        <v>0</v>
      </c>
      <c r="Z112" s="10">
        <v>-1.4457955948182329E-2</v>
      </c>
      <c r="AA112" s="10">
        <v>-2.2060867021007759E-2</v>
      </c>
      <c r="AB112" s="10">
        <v>0</v>
      </c>
      <c r="AC112" s="10">
        <v>-1.8337987707535822E-2</v>
      </c>
      <c r="AD112" s="10">
        <v>-4.5533073702087789E-3</v>
      </c>
      <c r="AE112" s="10">
        <v>0</v>
      </c>
      <c r="AF112" s="10">
        <v>0</v>
      </c>
    </row>
    <row r="113" spans="3:32">
      <c r="C113">
        <f t="shared" si="2"/>
        <v>2020</v>
      </c>
      <c r="D113">
        <f t="shared" si="3"/>
        <v>9</v>
      </c>
      <c r="E113" s="10">
        <v>-0.112835764312818</v>
      </c>
      <c r="F113" s="10">
        <v>-0.112835764312818</v>
      </c>
      <c r="G113" s="10">
        <v>-0.112835764312818</v>
      </c>
      <c r="H113" s="10">
        <v>-8.3894081771396387E-2</v>
      </c>
      <c r="I113" s="10">
        <v>-8.3894081771396387E-2</v>
      </c>
      <c r="J113" s="10">
        <v>-6.8916445226795228E-2</v>
      </c>
      <c r="K113" s="10">
        <v>-6.8916445226795228E-2</v>
      </c>
      <c r="L113" s="10">
        <v>-6.8916445226795228E-2</v>
      </c>
      <c r="M113" s="10">
        <v>-6.8916445226795228E-2</v>
      </c>
      <c r="N113" s="10">
        <v>-6.8916445226795228E-2</v>
      </c>
      <c r="O113" s="10">
        <v>0</v>
      </c>
      <c r="P113" s="10">
        <v>0</v>
      </c>
      <c r="Q113" s="10">
        <v>-6.5783965157499638E-2</v>
      </c>
      <c r="R113" s="10">
        <v>-8.0106494909856107E-2</v>
      </c>
      <c r="S113" s="10">
        <v>-8.8952620779705269E-3</v>
      </c>
      <c r="T113" s="10">
        <v>-6.2119003046717039E-2</v>
      </c>
      <c r="U113" s="10">
        <v>-3.0432941505348681E-2</v>
      </c>
      <c r="V113" s="10">
        <v>0</v>
      </c>
      <c r="W113" s="10">
        <v>0</v>
      </c>
      <c r="X113" s="10">
        <v>0</v>
      </c>
      <c r="Y113" s="10">
        <v>0</v>
      </c>
      <c r="Z113" s="10">
        <v>-5.5239956567958999E-2</v>
      </c>
      <c r="AA113" s="10">
        <v>-6.0199257718607208E-2</v>
      </c>
      <c r="AB113" s="10">
        <v>0</v>
      </c>
      <c r="AC113" s="10">
        <v>-4.4967931093787467E-2</v>
      </c>
      <c r="AD113" s="10">
        <v>-5.6393501588633779E-2</v>
      </c>
      <c r="AE113" s="10">
        <v>0</v>
      </c>
      <c r="AF113" s="10">
        <v>0</v>
      </c>
    </row>
    <row r="114" spans="3:32">
      <c r="C114">
        <f t="shared" si="2"/>
        <v>2020</v>
      </c>
      <c r="D114">
        <f t="shared" si="3"/>
        <v>10</v>
      </c>
      <c r="E114" s="10">
        <v>-0.1649969547470681</v>
      </c>
      <c r="F114" s="10">
        <v>-0.1649969547470681</v>
      </c>
      <c r="G114" s="10">
        <v>-0.1649969547470681</v>
      </c>
      <c r="H114" s="10">
        <v>-0.10713268103551785</v>
      </c>
      <c r="I114" s="10">
        <v>-0.10713268103551785</v>
      </c>
      <c r="J114" s="10">
        <v>-7.5695936357395951E-2</v>
      </c>
      <c r="K114" s="10">
        <v>-7.5695936357395951E-2</v>
      </c>
      <c r="L114" s="10">
        <v>-7.5695936357395951E-2</v>
      </c>
      <c r="M114" s="10">
        <v>-7.5695936357395951E-2</v>
      </c>
      <c r="N114" s="10">
        <v>-7.5695936357395951E-2</v>
      </c>
      <c r="O114" s="10">
        <v>0</v>
      </c>
      <c r="P114" s="10">
        <v>0</v>
      </c>
      <c r="Q114" s="10">
        <v>-3.7318528895739722E-2</v>
      </c>
      <c r="R114" s="10">
        <v>-1.4619909232055415E-2</v>
      </c>
      <c r="S114" s="10">
        <v>-0.10452673671355489</v>
      </c>
      <c r="T114" s="10">
        <v>-4.9897584652583829E-2</v>
      </c>
      <c r="U114" s="10">
        <v>-9.2736498024588217E-3</v>
      </c>
      <c r="V114" s="10">
        <v>0</v>
      </c>
      <c r="W114" s="10">
        <v>0</v>
      </c>
      <c r="X114" s="10">
        <v>0</v>
      </c>
      <c r="Y114" s="10">
        <v>0</v>
      </c>
      <c r="Z114" s="10">
        <v>6.7244384439321975E-3</v>
      </c>
      <c r="AA114" s="10">
        <v>9.315430876202048E-3</v>
      </c>
      <c r="AB114" s="10">
        <v>0</v>
      </c>
      <c r="AC114" s="10">
        <v>7.1541165580520398E-3</v>
      </c>
      <c r="AD114" s="10">
        <v>-6.5424736898873634E-3</v>
      </c>
      <c r="AE114" s="10">
        <v>0</v>
      </c>
      <c r="AF114" s="10">
        <v>0</v>
      </c>
    </row>
    <row r="115" spans="3:32">
      <c r="C115">
        <f t="shared" si="2"/>
        <v>2020</v>
      </c>
      <c r="D115">
        <f t="shared" si="3"/>
        <v>11</v>
      </c>
      <c r="E115" s="10">
        <v>7.0803950524959164E-2</v>
      </c>
      <c r="F115" s="10">
        <v>7.0803950524959164E-2</v>
      </c>
      <c r="G115" s="10">
        <v>7.0803950524959164E-2</v>
      </c>
      <c r="H115" s="10">
        <v>1.4345540516821817E-2</v>
      </c>
      <c r="I115" s="10">
        <v>1.4345540516821817E-2</v>
      </c>
      <c r="J115" s="10">
        <v>-1.0815604891118788E-2</v>
      </c>
      <c r="K115" s="10">
        <v>-1.0815604891118788E-2</v>
      </c>
      <c r="L115" s="10">
        <v>-1.0815604891118788E-2</v>
      </c>
      <c r="M115" s="10">
        <v>-1.0815604891118788E-2</v>
      </c>
      <c r="N115" s="10">
        <v>-1.0815604891118788E-2</v>
      </c>
      <c r="O115" s="10">
        <v>0</v>
      </c>
      <c r="P115" s="10">
        <v>0</v>
      </c>
      <c r="Q115" s="10">
        <v>4.683201067693421E-2</v>
      </c>
      <c r="R115" s="10">
        <v>0.10465907313767399</v>
      </c>
      <c r="S115" s="10">
        <v>7.3420118719862509E-2</v>
      </c>
      <c r="T115" s="10">
        <v>4.2228445444488144E-2</v>
      </c>
      <c r="U115" s="10">
        <v>1.299222855397239E-2</v>
      </c>
      <c r="V115" s="10">
        <v>0</v>
      </c>
      <c r="W115" s="10">
        <v>0</v>
      </c>
      <c r="X115" s="10">
        <v>0</v>
      </c>
      <c r="Y115" s="10">
        <v>0</v>
      </c>
      <c r="Z115" s="10">
        <v>0.11174065111169816</v>
      </c>
      <c r="AA115" s="10">
        <v>0.11932702202360332</v>
      </c>
      <c r="AB115" s="10">
        <v>0</v>
      </c>
      <c r="AC115" s="10">
        <v>0.1098947836820251</v>
      </c>
      <c r="AD115" s="10">
        <v>0.13342926021229623</v>
      </c>
      <c r="AE115" s="10">
        <v>0</v>
      </c>
      <c r="AF115" s="10">
        <v>0</v>
      </c>
    </row>
    <row r="116" spans="3:32">
      <c r="C116">
        <f t="shared" si="2"/>
        <v>2020</v>
      </c>
      <c r="D116">
        <f t="shared" si="3"/>
        <v>12</v>
      </c>
      <c r="E116" s="10">
        <v>0.11770157377824372</v>
      </c>
      <c r="F116" s="10">
        <v>0.11770157377824372</v>
      </c>
      <c r="G116" s="10">
        <v>0.11770157377824372</v>
      </c>
      <c r="H116" s="10">
        <v>6.8925372674101246E-2</v>
      </c>
      <c r="I116" s="10">
        <v>6.8925372674101246E-2</v>
      </c>
      <c r="J116" s="10">
        <v>-1.6208997920236757E-3</v>
      </c>
      <c r="K116" s="10">
        <v>-1.6208997920236757E-3</v>
      </c>
      <c r="L116" s="10">
        <v>-1.6208997920236757E-3</v>
      </c>
      <c r="M116" s="10">
        <v>-1.6208997920236757E-3</v>
      </c>
      <c r="N116" s="10">
        <v>-1.6208997920236757E-3</v>
      </c>
      <c r="O116" s="10">
        <v>0</v>
      </c>
      <c r="P116" s="10">
        <v>0</v>
      </c>
      <c r="Q116" s="10">
        <v>3.7767347475102576E-3</v>
      </c>
      <c r="R116" s="10">
        <v>-4.5009644610708444E-2</v>
      </c>
      <c r="S116" s="10">
        <v>2.3565665166443664E-2</v>
      </c>
      <c r="T116" s="10">
        <v>1.7179129847759267E-2</v>
      </c>
      <c r="U116" s="10">
        <v>1.564724437532166E-2</v>
      </c>
      <c r="V116" s="10">
        <v>0</v>
      </c>
      <c r="W116" s="10">
        <v>0</v>
      </c>
      <c r="X116" s="10">
        <v>0</v>
      </c>
      <c r="Y116" s="10">
        <v>0</v>
      </c>
      <c r="Z116" s="10">
        <v>2.231681890923206E-2</v>
      </c>
      <c r="AA116" s="10">
        <v>3.046594982078853E-2</v>
      </c>
      <c r="AB116" s="10">
        <v>0</v>
      </c>
      <c r="AC116" s="10">
        <v>3.3418968680385054E-2</v>
      </c>
      <c r="AD116" s="10">
        <v>1.2496875781054736E-2</v>
      </c>
      <c r="AE116" s="10">
        <v>0</v>
      </c>
      <c r="AF116" s="10">
        <v>0</v>
      </c>
    </row>
    <row r="117" spans="3:32">
      <c r="C117">
        <f t="shared" si="2"/>
        <v>2021</v>
      </c>
      <c r="D117">
        <f t="shared" si="3"/>
        <v>1</v>
      </c>
      <c r="E117" s="10">
        <v>-2.5918532163571102E-2</v>
      </c>
      <c r="F117" s="10">
        <v>-2.5918532163571102E-2</v>
      </c>
      <c r="G117" s="10">
        <v>-2.5918532163571102E-2</v>
      </c>
      <c r="H117" s="10">
        <v>-1.7799592448729869E-2</v>
      </c>
      <c r="I117" s="10">
        <v>-1.7799592448729869E-2</v>
      </c>
      <c r="J117" s="10">
        <v>-9.7093573627633056E-3</v>
      </c>
      <c r="K117" s="10">
        <v>-9.7093573627633056E-3</v>
      </c>
      <c r="L117" s="10">
        <v>-9.7093573627633056E-3</v>
      </c>
      <c r="M117" s="10">
        <v>-9.7093573627633056E-3</v>
      </c>
      <c r="N117" s="10">
        <v>-9.7093573627633056E-3</v>
      </c>
      <c r="O117" s="10">
        <v>0</v>
      </c>
      <c r="P117" s="10">
        <v>0</v>
      </c>
      <c r="Q117" s="10">
        <v>-3.4018372992842494E-2</v>
      </c>
      <c r="R117" s="10">
        <v>-7.6865197985340486E-2</v>
      </c>
      <c r="S117" s="10">
        <v>-5.2059819413092553E-2</v>
      </c>
      <c r="T117" s="10">
        <v>-5.7350841367335127E-2</v>
      </c>
      <c r="U117" s="10">
        <v>-2.5593692550381471E-2</v>
      </c>
      <c r="V117" s="10">
        <v>0</v>
      </c>
      <c r="W117" s="10">
        <v>0</v>
      </c>
      <c r="X117" s="10">
        <v>0</v>
      </c>
      <c r="Y117" s="10">
        <v>0</v>
      </c>
      <c r="Z117" s="10">
        <v>-8.4397240007865471E-2</v>
      </c>
      <c r="AA117" s="10">
        <v>-8.4383920512345958E-2</v>
      </c>
      <c r="AB117" s="10">
        <v>0</v>
      </c>
      <c r="AC117" s="10">
        <v>-8.7754546033758762E-2</v>
      </c>
      <c r="AD117" s="10">
        <v>-9.5907843379329324E-2</v>
      </c>
      <c r="AE117" s="10">
        <v>0</v>
      </c>
      <c r="AF117" s="10">
        <v>0</v>
      </c>
    </row>
    <row r="118" spans="3:32">
      <c r="C118">
        <f t="shared" si="2"/>
        <v>2021</v>
      </c>
      <c r="D118">
        <f t="shared" si="3"/>
        <v>2</v>
      </c>
      <c r="E118" s="10">
        <v>-0.12820866386311489</v>
      </c>
      <c r="F118" s="10">
        <v>-0.12820866386311489</v>
      </c>
      <c r="G118" s="10">
        <v>-0.12820866386311489</v>
      </c>
      <c r="H118" s="10">
        <v>-0.10817793804251155</v>
      </c>
      <c r="I118" s="10">
        <v>-0.10817793804251155</v>
      </c>
      <c r="J118" s="10">
        <v>-6.5643121754027811E-2</v>
      </c>
      <c r="K118" s="10">
        <v>-6.5643121754027811E-2</v>
      </c>
      <c r="L118" s="10">
        <v>-6.5643121754027811E-2</v>
      </c>
      <c r="M118" s="10">
        <v>-6.5643121754027811E-2</v>
      </c>
      <c r="N118" s="10">
        <v>-6.5643121754027811E-2</v>
      </c>
      <c r="O118" s="10">
        <v>0</v>
      </c>
      <c r="P118" s="10">
        <v>0</v>
      </c>
      <c r="Q118" s="10">
        <v>-5.7299797359774175E-2</v>
      </c>
      <c r="R118" s="10">
        <v>-3.3175175555133801E-2</v>
      </c>
      <c r="S118" s="10">
        <v>-3.4037612881521399E-2</v>
      </c>
      <c r="T118" s="10">
        <v>-7.2084452831850998E-2</v>
      </c>
      <c r="U118" s="10">
        <v>-3.1258622244031593E-2</v>
      </c>
      <c r="V118" s="10">
        <v>0</v>
      </c>
      <c r="W118" s="10">
        <v>0</v>
      </c>
      <c r="X118" s="10">
        <v>0</v>
      </c>
      <c r="Y118" s="10">
        <v>0</v>
      </c>
      <c r="Z118" s="10">
        <v>-5.8521748838719939E-2</v>
      </c>
      <c r="AA118" s="10">
        <v>-6.6224220629124669E-2</v>
      </c>
      <c r="AB118" s="10">
        <v>0</v>
      </c>
      <c r="AC118" s="10">
        <v>-5.8345052267049551E-2</v>
      </c>
      <c r="AD118" s="10">
        <v>-5.0035862413072632E-2</v>
      </c>
      <c r="AE118" s="10">
        <v>0</v>
      </c>
      <c r="AF118" s="10">
        <v>0</v>
      </c>
    </row>
    <row r="119" spans="3:32">
      <c r="C119">
        <f t="shared" si="2"/>
        <v>2021</v>
      </c>
      <c r="D119">
        <f t="shared" si="3"/>
        <v>3</v>
      </c>
      <c r="E119" s="10">
        <v>-1.8015029642409756E-2</v>
      </c>
      <c r="F119" s="10">
        <v>-1.8015029642409756E-2</v>
      </c>
      <c r="G119" s="10">
        <v>-1.8015029642409756E-2</v>
      </c>
      <c r="H119" s="10">
        <v>1.4641797746803707E-2</v>
      </c>
      <c r="I119" s="10">
        <v>1.4641797746803707E-2</v>
      </c>
      <c r="J119" s="10">
        <v>5.9693719843067497E-2</v>
      </c>
      <c r="K119" s="10">
        <v>5.9693719843067497E-2</v>
      </c>
      <c r="L119" s="10">
        <v>5.9693719843067497E-2</v>
      </c>
      <c r="M119" s="10">
        <v>5.9693719843067497E-2</v>
      </c>
      <c r="N119" s="10">
        <v>5.9693719843067497E-2</v>
      </c>
      <c r="O119" s="10">
        <v>0</v>
      </c>
      <c r="P119" s="10">
        <v>0</v>
      </c>
      <c r="Q119" s="10">
        <v>2.1187418342038276E-2</v>
      </c>
      <c r="R119" s="10">
        <v>8.2409528172240037E-2</v>
      </c>
      <c r="S119" s="10">
        <v>-2.029345153116521E-2</v>
      </c>
      <c r="T119" s="10">
        <v>1.8613415440523268E-2</v>
      </c>
      <c r="U119" s="10">
        <v>1.0072381116130369E-2</v>
      </c>
      <c r="V119" s="10">
        <v>0</v>
      </c>
      <c r="W119" s="10">
        <v>0</v>
      </c>
      <c r="X119" s="10">
        <v>0</v>
      </c>
      <c r="Y119" s="10">
        <v>0</v>
      </c>
      <c r="Z119" s="10">
        <v>2.5733147300950516E-2</v>
      </c>
      <c r="AA119" s="10">
        <v>1.5062683417826706E-2</v>
      </c>
      <c r="AB119" s="10">
        <v>0</v>
      </c>
      <c r="AC119" s="10">
        <v>3.0436072790892391E-2</v>
      </c>
      <c r="AD119" s="10">
        <v>2.1195034503544541E-2</v>
      </c>
      <c r="AE119" s="10">
        <v>0</v>
      </c>
      <c r="AF119" s="10">
        <v>0</v>
      </c>
    </row>
    <row r="120" spans="3:32">
      <c r="C120">
        <f t="shared" si="2"/>
        <v>2021</v>
      </c>
      <c r="D120">
        <f t="shared" si="3"/>
        <v>4</v>
      </c>
      <c r="E120" s="10">
        <v>-1.0003158713562608E-2</v>
      </c>
      <c r="F120" s="10">
        <v>-1.0003158713562608E-2</v>
      </c>
      <c r="G120" s="10">
        <v>-1.0003158713562608E-2</v>
      </c>
      <c r="H120" s="10">
        <v>1.7863305006902606E-2</v>
      </c>
      <c r="I120" s="10">
        <v>1.7863305006902606E-2</v>
      </c>
      <c r="J120" s="10">
        <v>1.3960374360986723E-2</v>
      </c>
      <c r="K120" s="10">
        <v>1.3960374360986723E-2</v>
      </c>
      <c r="L120" s="10">
        <v>1.3960374360986723E-2</v>
      </c>
      <c r="M120" s="10">
        <v>1.3960374360986723E-2</v>
      </c>
      <c r="N120" s="10">
        <v>1.3960374360986723E-2</v>
      </c>
      <c r="O120" s="10">
        <v>0</v>
      </c>
      <c r="P120" s="10">
        <v>0</v>
      </c>
      <c r="Q120" s="10">
        <v>5.2252847831002092E-2</v>
      </c>
      <c r="R120" s="10">
        <v>6.2679936847970782E-2</v>
      </c>
      <c r="S120" s="10">
        <v>8.8179429136419213E-2</v>
      </c>
      <c r="T120" s="10">
        <v>4.7853733921034224E-2</v>
      </c>
      <c r="U120" s="10">
        <v>3.0337584998090885E-2</v>
      </c>
      <c r="V120" s="10">
        <v>0</v>
      </c>
      <c r="W120" s="10">
        <v>0</v>
      </c>
      <c r="X120" s="10">
        <v>0</v>
      </c>
      <c r="Y120" s="10">
        <v>0</v>
      </c>
      <c r="Z120" s="10">
        <v>5.584374746011149E-2</v>
      </c>
      <c r="AA120" s="10">
        <v>6.9037169506818208E-2</v>
      </c>
      <c r="AB120" s="10">
        <v>0</v>
      </c>
      <c r="AC120" s="10">
        <v>5.6029091517150381E-2</v>
      </c>
      <c r="AD120" s="10">
        <v>6.6229241169842745E-2</v>
      </c>
      <c r="AE120" s="10">
        <v>0</v>
      </c>
      <c r="AF120" s="10">
        <v>0</v>
      </c>
    </row>
    <row r="121" spans="3:32">
      <c r="C121">
        <f t="shared" si="2"/>
        <v>2021</v>
      </c>
      <c r="D121">
        <f t="shared" si="3"/>
        <v>5</v>
      </c>
      <c r="E121" s="10">
        <v>0.25526976799695322</v>
      </c>
      <c r="F121" s="10">
        <v>0.25526976799695322</v>
      </c>
      <c r="G121" s="10">
        <v>0.25526976799695322</v>
      </c>
      <c r="H121" s="10">
        <v>0.17241946299359259</v>
      </c>
      <c r="I121" s="10">
        <v>0.17241946299359259</v>
      </c>
      <c r="J121" s="10">
        <v>0.13017150667462826</v>
      </c>
      <c r="K121" s="10">
        <v>0.13017150667462826</v>
      </c>
      <c r="L121" s="10">
        <v>0.13017150667462826</v>
      </c>
      <c r="M121" s="10">
        <v>0.13017150667462826</v>
      </c>
      <c r="N121" s="10">
        <v>0.13017150667462826</v>
      </c>
      <c r="O121" s="10">
        <v>0</v>
      </c>
      <c r="P121" s="10">
        <v>0</v>
      </c>
      <c r="Q121" s="10">
        <v>0.13013596240803577</v>
      </c>
      <c r="R121" s="10">
        <v>0.11846587399629402</v>
      </c>
      <c r="S121" s="10">
        <v>0.17428524230374401</v>
      </c>
      <c r="T121" s="10">
        <v>0.11856823589195743</v>
      </c>
      <c r="U121" s="10">
        <v>3.7441677648518884E-2</v>
      </c>
      <c r="V121" s="10">
        <v>0</v>
      </c>
      <c r="W121" s="10">
        <v>0</v>
      </c>
      <c r="X121" s="10">
        <v>0</v>
      </c>
      <c r="Y121" s="10">
        <v>0</v>
      </c>
      <c r="Z121" s="10">
        <v>0.10568171423150852</v>
      </c>
      <c r="AA121" s="10">
        <v>0.11710193855284559</v>
      </c>
      <c r="AB121" s="10">
        <v>0</v>
      </c>
      <c r="AC121" s="10">
        <v>0.11204504582768675</v>
      </c>
      <c r="AD121" s="10">
        <v>0.11834022480454361</v>
      </c>
      <c r="AE121" s="10">
        <v>0</v>
      </c>
      <c r="AF121" s="10">
        <v>0</v>
      </c>
    </row>
    <row r="122" spans="3:32">
      <c r="C122">
        <f t="shared" si="2"/>
        <v>2021</v>
      </c>
      <c r="D122">
        <f t="shared" si="3"/>
        <v>6</v>
      </c>
      <c r="E122" s="10">
        <v>8.8580040041941741E-2</v>
      </c>
      <c r="F122" s="10">
        <v>8.8580040041941741E-2</v>
      </c>
      <c r="G122" s="10">
        <v>8.8580040041941741E-2</v>
      </c>
      <c r="H122" s="10">
        <v>4.9087221619869691E-2</v>
      </c>
      <c r="I122" s="10">
        <v>4.9087221619869691E-2</v>
      </c>
      <c r="J122" s="10">
        <v>2.4278144393680104E-2</v>
      </c>
      <c r="K122" s="10">
        <v>2.4278144393680104E-2</v>
      </c>
      <c r="L122" s="10">
        <v>2.4278144393680104E-2</v>
      </c>
      <c r="M122" s="10">
        <v>2.4278144393680104E-2</v>
      </c>
      <c r="N122" s="10">
        <v>2.4278144393680104E-2</v>
      </c>
      <c r="O122" s="10">
        <v>0</v>
      </c>
      <c r="P122" s="10">
        <v>0</v>
      </c>
      <c r="Q122" s="10">
        <v>-3.9942329189376442E-3</v>
      </c>
      <c r="R122" s="10">
        <v>-2.7041596799341042E-2</v>
      </c>
      <c r="S122" s="10">
        <v>-4.4534114673361699E-2</v>
      </c>
      <c r="T122" s="10">
        <v>3.71771907594785E-3</v>
      </c>
      <c r="U122" s="10">
        <v>1.1153116859296593E-3</v>
      </c>
      <c r="V122" s="10">
        <v>0</v>
      </c>
      <c r="W122" s="10">
        <v>0</v>
      </c>
      <c r="X122" s="10">
        <v>0</v>
      </c>
      <c r="Y122" s="10">
        <v>0</v>
      </c>
      <c r="Z122" s="10">
        <v>-5.4229078742223193E-2</v>
      </c>
      <c r="AA122" s="10">
        <v>-6.0685099045819819E-2</v>
      </c>
      <c r="AB122" s="10">
        <v>0</v>
      </c>
      <c r="AC122" s="10">
        <v>-5.2125849514976043E-2</v>
      </c>
      <c r="AD122" s="10">
        <v>-6.1701961067745975E-2</v>
      </c>
      <c r="AE122" s="10">
        <v>0</v>
      </c>
      <c r="AF122" s="10">
        <v>0</v>
      </c>
    </row>
    <row r="123" spans="3:32">
      <c r="C123">
        <f t="shared" si="2"/>
        <v>2021</v>
      </c>
      <c r="D123">
        <f t="shared" si="3"/>
        <v>7</v>
      </c>
      <c r="E123" s="10">
        <v>3.0825529540681601E-2</v>
      </c>
      <c r="F123" s="10">
        <v>3.0825529540681601E-2</v>
      </c>
      <c r="G123" s="10">
        <v>3.0825529540681601E-2</v>
      </c>
      <c r="H123" s="10">
        <v>2.5804861194684597E-2</v>
      </c>
      <c r="I123" s="10">
        <v>2.5804861194684597E-2</v>
      </c>
      <c r="J123" s="10">
        <v>2.1283685801759284E-2</v>
      </c>
      <c r="K123" s="10">
        <v>2.1283685801759284E-2</v>
      </c>
      <c r="L123" s="10">
        <v>2.1283685801759284E-2</v>
      </c>
      <c r="M123" s="10">
        <v>2.1283685801759284E-2</v>
      </c>
      <c r="N123" s="10">
        <v>2.1283685801759284E-2</v>
      </c>
      <c r="O123" s="10">
        <v>0</v>
      </c>
      <c r="P123" s="10">
        <v>0</v>
      </c>
      <c r="Q123" s="10">
        <v>-8.0510009982078991E-3</v>
      </c>
      <c r="R123" s="10">
        <v>-3.7089798850574708E-2</v>
      </c>
      <c r="S123" s="10">
        <v>-7.5022526581366017E-2</v>
      </c>
      <c r="T123" s="10">
        <v>-1.9155269884613052E-2</v>
      </c>
      <c r="U123" s="10">
        <v>-1.1784981180132533E-3</v>
      </c>
      <c r="V123" s="10">
        <v>0</v>
      </c>
      <c r="W123" s="10">
        <v>0</v>
      </c>
      <c r="X123" s="10">
        <v>0</v>
      </c>
      <c r="Y123" s="10">
        <v>0</v>
      </c>
      <c r="Z123" s="10">
        <v>-5.4487364154166169E-2</v>
      </c>
      <c r="AA123" s="10">
        <v>-5.3322021765885387E-2</v>
      </c>
      <c r="AB123" s="10">
        <v>0</v>
      </c>
      <c r="AC123" s="10">
        <v>-4.950434835492306E-2</v>
      </c>
      <c r="AD123" s="10">
        <v>-5.4874354811350473E-2</v>
      </c>
      <c r="AE123" s="10">
        <v>0</v>
      </c>
      <c r="AF123" s="10">
        <v>0</v>
      </c>
    </row>
    <row r="124" spans="3:32">
      <c r="C124">
        <f t="shared" si="2"/>
        <v>2021</v>
      </c>
      <c r="D124">
        <f t="shared" si="3"/>
        <v>8</v>
      </c>
      <c r="E124" s="10">
        <v>-5.455332895970319E-3</v>
      </c>
      <c r="F124" s="10">
        <v>-5.455332895970319E-3</v>
      </c>
      <c r="G124" s="10">
        <v>-5.455332895970319E-3</v>
      </c>
      <c r="H124" s="10">
        <v>6.6322532327738734E-3</v>
      </c>
      <c r="I124" s="10">
        <v>6.6322532327738734E-3</v>
      </c>
      <c r="J124" s="10">
        <v>1.4088285375566747E-2</v>
      </c>
      <c r="K124" s="10">
        <v>1.4088285375566747E-2</v>
      </c>
      <c r="L124" s="10">
        <v>1.4088285375566747E-2</v>
      </c>
      <c r="M124" s="10">
        <v>1.4088285375566747E-2</v>
      </c>
      <c r="N124" s="10">
        <v>1.4088285375566747E-2</v>
      </c>
      <c r="O124" s="10">
        <v>0</v>
      </c>
      <c r="P124" s="10">
        <v>0</v>
      </c>
      <c r="Q124" s="10">
        <v>-1.3956015975902519E-2</v>
      </c>
      <c r="R124" s="10">
        <v>7.1818734961418265E-3</v>
      </c>
      <c r="S124" s="10">
        <v>-5.8107770904745018E-2</v>
      </c>
      <c r="T124" s="10">
        <v>1.0221203128024964E-2</v>
      </c>
      <c r="U124" s="10">
        <v>-3.1189177745081531E-3</v>
      </c>
      <c r="V124" s="10">
        <v>0</v>
      </c>
      <c r="W124" s="10">
        <v>0</v>
      </c>
      <c r="X124" s="10">
        <v>0</v>
      </c>
      <c r="Y124" s="10">
        <v>0</v>
      </c>
      <c r="Z124" s="10">
        <v>-1.4457955948182329E-2</v>
      </c>
      <c r="AA124" s="10">
        <v>-2.2060867021007759E-2</v>
      </c>
      <c r="AB124" s="10">
        <v>0</v>
      </c>
      <c r="AC124" s="10">
        <v>-1.8337987707535822E-2</v>
      </c>
      <c r="AD124" s="10">
        <v>-4.5533073702087789E-3</v>
      </c>
      <c r="AE124" s="10">
        <v>0</v>
      </c>
      <c r="AF124" s="10">
        <v>0</v>
      </c>
    </row>
    <row r="125" spans="3:32">
      <c r="C125">
        <f t="shared" si="2"/>
        <v>2021</v>
      </c>
      <c r="D125">
        <f t="shared" si="3"/>
        <v>9</v>
      </c>
      <c r="E125" s="10">
        <v>-0.112835764312818</v>
      </c>
      <c r="F125" s="10">
        <v>-0.112835764312818</v>
      </c>
      <c r="G125" s="10">
        <v>-0.112835764312818</v>
      </c>
      <c r="H125" s="10">
        <v>-8.3894081771396387E-2</v>
      </c>
      <c r="I125" s="10">
        <v>-8.3894081771396387E-2</v>
      </c>
      <c r="J125" s="10">
        <v>-6.8916445226795228E-2</v>
      </c>
      <c r="K125" s="10">
        <v>-6.8916445226795228E-2</v>
      </c>
      <c r="L125" s="10">
        <v>-6.8916445226795228E-2</v>
      </c>
      <c r="M125" s="10">
        <v>-6.8916445226795228E-2</v>
      </c>
      <c r="N125" s="10">
        <v>-6.8916445226795228E-2</v>
      </c>
      <c r="O125" s="10">
        <v>0</v>
      </c>
      <c r="P125" s="10">
        <v>0</v>
      </c>
      <c r="Q125" s="10">
        <v>-6.5783965157499638E-2</v>
      </c>
      <c r="R125" s="10">
        <v>-8.0106494909856107E-2</v>
      </c>
      <c r="S125" s="10">
        <v>-8.8952620779705269E-3</v>
      </c>
      <c r="T125" s="10">
        <v>-6.2119003046717039E-2</v>
      </c>
      <c r="U125" s="10">
        <v>-3.0432941505348681E-2</v>
      </c>
      <c r="V125" s="10">
        <v>0</v>
      </c>
      <c r="W125" s="10">
        <v>0</v>
      </c>
      <c r="X125" s="10">
        <v>0</v>
      </c>
      <c r="Y125" s="10">
        <v>0</v>
      </c>
      <c r="Z125" s="10">
        <v>-5.5239956567958999E-2</v>
      </c>
      <c r="AA125" s="10">
        <v>-6.0199257718607208E-2</v>
      </c>
      <c r="AB125" s="10">
        <v>0</v>
      </c>
      <c r="AC125" s="10">
        <v>-4.4967931093787467E-2</v>
      </c>
      <c r="AD125" s="10">
        <v>-5.6393501588633779E-2</v>
      </c>
      <c r="AE125" s="10">
        <v>0</v>
      </c>
      <c r="AF125" s="10">
        <v>0</v>
      </c>
    </row>
    <row r="126" spans="3:32">
      <c r="C126">
        <f t="shared" si="2"/>
        <v>2021</v>
      </c>
      <c r="D126">
        <f t="shared" si="3"/>
        <v>10</v>
      </c>
      <c r="E126" s="10">
        <v>-0.1649969547470681</v>
      </c>
      <c r="F126" s="10">
        <v>-0.1649969547470681</v>
      </c>
      <c r="G126" s="10">
        <v>-0.1649969547470681</v>
      </c>
      <c r="H126" s="10">
        <v>-0.10713268103551785</v>
      </c>
      <c r="I126" s="10">
        <v>-0.10713268103551785</v>
      </c>
      <c r="J126" s="10">
        <v>-7.5695936357395951E-2</v>
      </c>
      <c r="K126" s="10">
        <v>-7.5695936357395951E-2</v>
      </c>
      <c r="L126" s="10">
        <v>-7.5695936357395951E-2</v>
      </c>
      <c r="M126" s="10">
        <v>-7.5695936357395951E-2</v>
      </c>
      <c r="N126" s="10">
        <v>-7.5695936357395951E-2</v>
      </c>
      <c r="O126" s="10">
        <v>0</v>
      </c>
      <c r="P126" s="10">
        <v>0</v>
      </c>
      <c r="Q126" s="10">
        <v>-3.7318528895739722E-2</v>
      </c>
      <c r="R126" s="10">
        <v>-1.4619909232055415E-2</v>
      </c>
      <c r="S126" s="10">
        <v>-0.10452673671355489</v>
      </c>
      <c r="T126" s="10">
        <v>-4.9897584652583829E-2</v>
      </c>
      <c r="U126" s="10">
        <v>-9.2736498024588217E-3</v>
      </c>
      <c r="V126" s="10">
        <v>0</v>
      </c>
      <c r="W126" s="10">
        <v>0</v>
      </c>
      <c r="X126" s="10">
        <v>0</v>
      </c>
      <c r="Y126" s="10">
        <v>0</v>
      </c>
      <c r="Z126" s="10">
        <v>6.7244384439321975E-3</v>
      </c>
      <c r="AA126" s="10">
        <v>9.315430876202048E-3</v>
      </c>
      <c r="AB126" s="10">
        <v>0</v>
      </c>
      <c r="AC126" s="10">
        <v>7.1541165580520398E-3</v>
      </c>
      <c r="AD126" s="10">
        <v>-6.5424736898873634E-3</v>
      </c>
      <c r="AE126" s="10">
        <v>0</v>
      </c>
      <c r="AF126" s="10">
        <v>0</v>
      </c>
    </row>
    <row r="127" spans="3:32">
      <c r="C127">
        <f t="shared" si="2"/>
        <v>2021</v>
      </c>
      <c r="D127">
        <f t="shared" si="3"/>
        <v>11</v>
      </c>
      <c r="E127" s="10">
        <v>7.0803950524959164E-2</v>
      </c>
      <c r="F127" s="10">
        <v>7.0803950524959164E-2</v>
      </c>
      <c r="G127" s="10">
        <v>7.0803950524959164E-2</v>
      </c>
      <c r="H127" s="10">
        <v>1.4345540516821817E-2</v>
      </c>
      <c r="I127" s="10">
        <v>1.4345540516821817E-2</v>
      </c>
      <c r="J127" s="10">
        <v>-1.0815604891118788E-2</v>
      </c>
      <c r="K127" s="10">
        <v>-1.0815604891118788E-2</v>
      </c>
      <c r="L127" s="10">
        <v>-1.0815604891118788E-2</v>
      </c>
      <c r="M127" s="10">
        <v>-1.0815604891118788E-2</v>
      </c>
      <c r="N127" s="10">
        <v>-1.0815604891118788E-2</v>
      </c>
      <c r="O127" s="10">
        <v>0</v>
      </c>
      <c r="P127" s="10">
        <v>0</v>
      </c>
      <c r="Q127" s="10">
        <v>4.683201067693421E-2</v>
      </c>
      <c r="R127" s="10">
        <v>0.10465907313767399</v>
      </c>
      <c r="S127" s="10">
        <v>7.3420118719862509E-2</v>
      </c>
      <c r="T127" s="10">
        <v>4.2228445444488144E-2</v>
      </c>
      <c r="U127" s="10">
        <v>1.299222855397239E-2</v>
      </c>
      <c r="V127" s="10">
        <v>0</v>
      </c>
      <c r="W127" s="10">
        <v>0</v>
      </c>
      <c r="X127" s="10">
        <v>0</v>
      </c>
      <c r="Y127" s="10">
        <v>0</v>
      </c>
      <c r="Z127" s="10">
        <v>0.11174065111169816</v>
      </c>
      <c r="AA127" s="10">
        <v>0.11932702202360332</v>
      </c>
      <c r="AB127" s="10">
        <v>0</v>
      </c>
      <c r="AC127" s="10">
        <v>0.1098947836820251</v>
      </c>
      <c r="AD127" s="10">
        <v>0.13342926021229623</v>
      </c>
      <c r="AE127" s="10">
        <v>0</v>
      </c>
      <c r="AF127" s="10">
        <v>0</v>
      </c>
    </row>
    <row r="128" spans="3:32">
      <c r="C128">
        <f t="shared" si="2"/>
        <v>2021</v>
      </c>
      <c r="D128">
        <f t="shared" si="3"/>
        <v>12</v>
      </c>
      <c r="E128" s="10">
        <v>0.11770157377824372</v>
      </c>
      <c r="F128" s="10">
        <v>0.11770157377824372</v>
      </c>
      <c r="G128" s="10">
        <v>0.11770157377824372</v>
      </c>
      <c r="H128" s="10">
        <v>6.8925372674101246E-2</v>
      </c>
      <c r="I128" s="10">
        <v>6.8925372674101246E-2</v>
      </c>
      <c r="J128" s="10">
        <v>-1.6208997920236757E-3</v>
      </c>
      <c r="K128" s="10">
        <v>-1.6208997920236757E-3</v>
      </c>
      <c r="L128" s="10">
        <v>-1.6208997920236757E-3</v>
      </c>
      <c r="M128" s="10">
        <v>-1.6208997920236757E-3</v>
      </c>
      <c r="N128" s="10">
        <v>-1.6208997920236757E-3</v>
      </c>
      <c r="O128" s="10">
        <v>0</v>
      </c>
      <c r="P128" s="10">
        <v>0</v>
      </c>
      <c r="Q128" s="10">
        <v>3.7767347475102576E-3</v>
      </c>
      <c r="R128" s="10">
        <v>-4.5009644610708444E-2</v>
      </c>
      <c r="S128" s="10">
        <v>2.3565665166443664E-2</v>
      </c>
      <c r="T128" s="10">
        <v>1.7179129847759267E-2</v>
      </c>
      <c r="U128" s="10">
        <v>1.564724437532166E-2</v>
      </c>
      <c r="V128" s="10">
        <v>0</v>
      </c>
      <c r="W128" s="10">
        <v>0</v>
      </c>
      <c r="X128" s="10">
        <v>0</v>
      </c>
      <c r="Y128" s="10">
        <v>0</v>
      </c>
      <c r="Z128" s="10">
        <v>2.231681890923206E-2</v>
      </c>
      <c r="AA128" s="10">
        <v>3.046594982078853E-2</v>
      </c>
      <c r="AB128" s="10">
        <v>0</v>
      </c>
      <c r="AC128" s="10">
        <v>3.3418968680385054E-2</v>
      </c>
      <c r="AD128" s="10">
        <v>1.2496875781054736E-2</v>
      </c>
      <c r="AE128" s="10">
        <v>0</v>
      </c>
      <c r="AF128" s="10">
        <v>0</v>
      </c>
    </row>
    <row r="129" spans="3:32">
      <c r="C129">
        <f t="shared" si="2"/>
        <v>2022</v>
      </c>
      <c r="D129">
        <f t="shared" si="3"/>
        <v>1</v>
      </c>
      <c r="E129" s="10">
        <v>-2.5918532163571102E-2</v>
      </c>
      <c r="F129" s="10">
        <v>-2.5918532163571102E-2</v>
      </c>
      <c r="G129" s="10">
        <v>-2.5918532163571102E-2</v>
      </c>
      <c r="H129" s="10">
        <v>-1.7799592448729869E-2</v>
      </c>
      <c r="I129" s="10">
        <v>-1.7799592448729869E-2</v>
      </c>
      <c r="J129" s="10">
        <v>-9.7093573627633056E-3</v>
      </c>
      <c r="K129" s="10">
        <v>-9.7093573627633056E-3</v>
      </c>
      <c r="L129" s="10">
        <v>-9.7093573627633056E-3</v>
      </c>
      <c r="M129" s="10">
        <v>-9.7093573627633056E-3</v>
      </c>
      <c r="N129" s="10">
        <v>-9.7093573627633056E-3</v>
      </c>
      <c r="O129" s="10">
        <v>0</v>
      </c>
      <c r="P129" s="10">
        <v>0</v>
      </c>
      <c r="Q129" s="10">
        <v>-3.4018372992842494E-2</v>
      </c>
      <c r="R129" s="10">
        <v>-7.6865197985340486E-2</v>
      </c>
      <c r="S129" s="10">
        <v>-5.2059819413092553E-2</v>
      </c>
      <c r="T129" s="10">
        <v>-5.7350841367335127E-2</v>
      </c>
      <c r="U129" s="10">
        <v>-2.5593692550381471E-2</v>
      </c>
      <c r="V129" s="10">
        <v>0</v>
      </c>
      <c r="W129" s="10">
        <v>0</v>
      </c>
      <c r="X129" s="10">
        <v>0</v>
      </c>
      <c r="Y129" s="10">
        <v>0</v>
      </c>
      <c r="Z129" s="10">
        <v>-8.4397240007865471E-2</v>
      </c>
      <c r="AA129" s="10">
        <v>-8.4383920512345958E-2</v>
      </c>
      <c r="AB129" s="10">
        <v>0</v>
      </c>
      <c r="AC129" s="10">
        <v>-8.7754546033758762E-2</v>
      </c>
      <c r="AD129" s="10">
        <v>-9.5907843379329324E-2</v>
      </c>
      <c r="AE129" s="10">
        <v>0</v>
      </c>
      <c r="AF129" s="10">
        <v>0</v>
      </c>
    </row>
    <row r="130" spans="3:32">
      <c r="C130">
        <f t="shared" si="2"/>
        <v>2022</v>
      </c>
      <c r="D130">
        <f t="shared" si="3"/>
        <v>2</v>
      </c>
      <c r="E130" s="10">
        <v>-0.12820866386311489</v>
      </c>
      <c r="F130" s="10">
        <v>-0.12820866386311489</v>
      </c>
      <c r="G130" s="10">
        <v>-0.12820866386311489</v>
      </c>
      <c r="H130" s="10">
        <v>-0.10817793804251155</v>
      </c>
      <c r="I130" s="10">
        <v>-0.10817793804251155</v>
      </c>
      <c r="J130" s="10">
        <v>-6.5643121754027811E-2</v>
      </c>
      <c r="K130" s="10">
        <v>-6.5643121754027811E-2</v>
      </c>
      <c r="L130" s="10">
        <v>-6.5643121754027811E-2</v>
      </c>
      <c r="M130" s="10">
        <v>-6.5643121754027811E-2</v>
      </c>
      <c r="N130" s="10">
        <v>-6.5643121754027811E-2</v>
      </c>
      <c r="O130" s="10">
        <v>0</v>
      </c>
      <c r="P130" s="10">
        <v>0</v>
      </c>
      <c r="Q130" s="10">
        <v>-5.7299797359774175E-2</v>
      </c>
      <c r="R130" s="10">
        <v>-3.3175175555133801E-2</v>
      </c>
      <c r="S130" s="10">
        <v>-3.4037612881521399E-2</v>
      </c>
      <c r="T130" s="10">
        <v>-7.2084452831850998E-2</v>
      </c>
      <c r="U130" s="10">
        <v>-3.1258622244031593E-2</v>
      </c>
      <c r="V130" s="10">
        <v>0</v>
      </c>
      <c r="W130" s="10">
        <v>0</v>
      </c>
      <c r="X130" s="10">
        <v>0</v>
      </c>
      <c r="Y130" s="10">
        <v>0</v>
      </c>
      <c r="Z130" s="10">
        <v>-5.8521748838719939E-2</v>
      </c>
      <c r="AA130" s="10">
        <v>-6.6224220629124669E-2</v>
      </c>
      <c r="AB130" s="10">
        <v>0</v>
      </c>
      <c r="AC130" s="10">
        <v>-5.8345052267049551E-2</v>
      </c>
      <c r="AD130" s="10">
        <v>-5.0035862413072632E-2</v>
      </c>
      <c r="AE130" s="10">
        <v>0</v>
      </c>
      <c r="AF130" s="10">
        <v>0</v>
      </c>
    </row>
    <row r="131" spans="3:32">
      <c r="C131">
        <f t="shared" si="2"/>
        <v>2022</v>
      </c>
      <c r="D131">
        <f t="shared" si="3"/>
        <v>3</v>
      </c>
      <c r="E131" s="10">
        <v>-1.8015029642409756E-2</v>
      </c>
      <c r="F131" s="10">
        <v>-1.8015029642409756E-2</v>
      </c>
      <c r="G131" s="10">
        <v>-1.8015029642409756E-2</v>
      </c>
      <c r="H131" s="10">
        <v>1.4641797746803707E-2</v>
      </c>
      <c r="I131" s="10">
        <v>1.4641797746803707E-2</v>
      </c>
      <c r="J131" s="10">
        <v>5.9693719843067497E-2</v>
      </c>
      <c r="K131" s="10">
        <v>5.9693719843067497E-2</v>
      </c>
      <c r="L131" s="10">
        <v>5.9693719843067497E-2</v>
      </c>
      <c r="M131" s="10">
        <v>5.9693719843067497E-2</v>
      </c>
      <c r="N131" s="10">
        <v>5.9693719843067497E-2</v>
      </c>
      <c r="O131" s="10">
        <v>0</v>
      </c>
      <c r="P131" s="10">
        <v>0</v>
      </c>
      <c r="Q131" s="10">
        <v>2.1187418342038276E-2</v>
      </c>
      <c r="R131" s="10">
        <v>8.2409528172240037E-2</v>
      </c>
      <c r="S131" s="10">
        <v>-2.029345153116521E-2</v>
      </c>
      <c r="T131" s="10">
        <v>1.8613415440523268E-2</v>
      </c>
      <c r="U131" s="10">
        <v>1.0072381116130369E-2</v>
      </c>
      <c r="V131" s="10">
        <v>0</v>
      </c>
      <c r="W131" s="10">
        <v>0</v>
      </c>
      <c r="X131" s="10">
        <v>0</v>
      </c>
      <c r="Y131" s="10">
        <v>0</v>
      </c>
      <c r="Z131" s="10">
        <v>2.5733147300950516E-2</v>
      </c>
      <c r="AA131" s="10">
        <v>1.5062683417826706E-2</v>
      </c>
      <c r="AB131" s="10">
        <v>0</v>
      </c>
      <c r="AC131" s="10">
        <v>3.0436072790892391E-2</v>
      </c>
      <c r="AD131" s="10">
        <v>2.1195034503544541E-2</v>
      </c>
      <c r="AE131" s="10">
        <v>0</v>
      </c>
      <c r="AF131" s="10">
        <v>0</v>
      </c>
    </row>
    <row r="132" spans="3:32">
      <c r="C132">
        <f t="shared" si="2"/>
        <v>2022</v>
      </c>
      <c r="D132">
        <f t="shared" si="3"/>
        <v>4</v>
      </c>
      <c r="E132" s="10">
        <v>-1.0003158713562608E-2</v>
      </c>
      <c r="F132" s="10">
        <v>-1.0003158713562608E-2</v>
      </c>
      <c r="G132" s="10">
        <v>-1.0003158713562608E-2</v>
      </c>
      <c r="H132" s="10">
        <v>1.7863305006902606E-2</v>
      </c>
      <c r="I132" s="10">
        <v>1.7863305006902606E-2</v>
      </c>
      <c r="J132" s="10">
        <v>1.3960374360986723E-2</v>
      </c>
      <c r="K132" s="10">
        <v>1.3960374360986723E-2</v>
      </c>
      <c r="L132" s="10">
        <v>1.3960374360986723E-2</v>
      </c>
      <c r="M132" s="10">
        <v>1.3960374360986723E-2</v>
      </c>
      <c r="N132" s="10">
        <v>1.3960374360986723E-2</v>
      </c>
      <c r="O132" s="10">
        <v>0</v>
      </c>
      <c r="P132" s="10">
        <v>0</v>
      </c>
      <c r="Q132" s="10">
        <v>5.2252847831002092E-2</v>
      </c>
      <c r="R132" s="10">
        <v>6.2679936847970782E-2</v>
      </c>
      <c r="S132" s="10">
        <v>8.8179429136419213E-2</v>
      </c>
      <c r="T132" s="10">
        <v>4.7853733921034224E-2</v>
      </c>
      <c r="U132" s="10">
        <v>3.0337584998090885E-2</v>
      </c>
      <c r="V132" s="10">
        <v>0</v>
      </c>
      <c r="W132" s="10">
        <v>0</v>
      </c>
      <c r="X132" s="10">
        <v>0</v>
      </c>
      <c r="Y132" s="10">
        <v>0</v>
      </c>
      <c r="Z132" s="10">
        <v>5.584374746011149E-2</v>
      </c>
      <c r="AA132" s="10">
        <v>6.9037169506818208E-2</v>
      </c>
      <c r="AB132" s="10">
        <v>0</v>
      </c>
      <c r="AC132" s="10">
        <v>5.6029091517150381E-2</v>
      </c>
      <c r="AD132" s="10">
        <v>6.6229241169842745E-2</v>
      </c>
      <c r="AE132" s="10">
        <v>0</v>
      </c>
      <c r="AF132" s="10">
        <v>0</v>
      </c>
    </row>
    <row r="133" spans="3:32">
      <c r="C133">
        <f t="shared" si="2"/>
        <v>2022</v>
      </c>
      <c r="D133">
        <f t="shared" si="3"/>
        <v>5</v>
      </c>
      <c r="E133" s="10">
        <v>0.25526976799695322</v>
      </c>
      <c r="F133" s="10">
        <v>0.25526976799695322</v>
      </c>
      <c r="G133" s="10">
        <v>0.25526976799695322</v>
      </c>
      <c r="H133" s="10">
        <v>0.17241946299359259</v>
      </c>
      <c r="I133" s="10">
        <v>0.17241946299359259</v>
      </c>
      <c r="J133" s="10">
        <v>0.13017150667462826</v>
      </c>
      <c r="K133" s="10">
        <v>0.13017150667462826</v>
      </c>
      <c r="L133" s="10">
        <v>0.13017150667462826</v>
      </c>
      <c r="M133" s="10">
        <v>0.13017150667462826</v>
      </c>
      <c r="N133" s="10">
        <v>0.13017150667462826</v>
      </c>
      <c r="O133" s="10">
        <v>0</v>
      </c>
      <c r="P133" s="10">
        <v>0</v>
      </c>
      <c r="Q133" s="10">
        <v>0.13013596240803577</v>
      </c>
      <c r="R133" s="10">
        <v>0.11846587399629402</v>
      </c>
      <c r="S133" s="10">
        <v>0.17428524230374401</v>
      </c>
      <c r="T133" s="10">
        <v>0.11856823589195743</v>
      </c>
      <c r="U133" s="10">
        <v>3.7441677648518884E-2</v>
      </c>
      <c r="V133" s="10">
        <v>0</v>
      </c>
      <c r="W133" s="10">
        <v>0</v>
      </c>
      <c r="X133" s="10">
        <v>0</v>
      </c>
      <c r="Y133" s="10">
        <v>0</v>
      </c>
      <c r="Z133" s="10">
        <v>0.10568171423150852</v>
      </c>
      <c r="AA133" s="10">
        <v>0.11710193855284559</v>
      </c>
      <c r="AB133" s="10">
        <v>0</v>
      </c>
      <c r="AC133" s="10">
        <v>0.11204504582768675</v>
      </c>
      <c r="AD133" s="10">
        <v>0.11834022480454361</v>
      </c>
      <c r="AE133" s="10">
        <v>0</v>
      </c>
      <c r="AF133" s="10">
        <v>0</v>
      </c>
    </row>
    <row r="134" spans="3:32">
      <c r="C134">
        <f t="shared" si="2"/>
        <v>2022</v>
      </c>
      <c r="D134">
        <f t="shared" si="3"/>
        <v>6</v>
      </c>
      <c r="E134" s="10">
        <v>8.8580040041941741E-2</v>
      </c>
      <c r="F134" s="10">
        <v>8.8580040041941741E-2</v>
      </c>
      <c r="G134" s="10">
        <v>8.8580040041941741E-2</v>
      </c>
      <c r="H134" s="10">
        <v>4.9087221619869691E-2</v>
      </c>
      <c r="I134" s="10">
        <v>4.9087221619869691E-2</v>
      </c>
      <c r="J134" s="10">
        <v>2.4278144393680104E-2</v>
      </c>
      <c r="K134" s="10">
        <v>2.4278144393680104E-2</v>
      </c>
      <c r="L134" s="10">
        <v>2.4278144393680104E-2</v>
      </c>
      <c r="M134" s="10">
        <v>2.4278144393680104E-2</v>
      </c>
      <c r="N134" s="10">
        <v>2.4278144393680104E-2</v>
      </c>
      <c r="O134" s="10">
        <v>0</v>
      </c>
      <c r="P134" s="10">
        <v>0</v>
      </c>
      <c r="Q134" s="10">
        <v>-3.9942329189376442E-3</v>
      </c>
      <c r="R134" s="10">
        <v>-2.7041596799341042E-2</v>
      </c>
      <c r="S134" s="10">
        <v>-4.4534114673361699E-2</v>
      </c>
      <c r="T134" s="10">
        <v>3.71771907594785E-3</v>
      </c>
      <c r="U134" s="10">
        <v>1.1153116859296593E-3</v>
      </c>
      <c r="V134" s="10">
        <v>0</v>
      </c>
      <c r="W134" s="10">
        <v>0</v>
      </c>
      <c r="X134" s="10">
        <v>0</v>
      </c>
      <c r="Y134" s="10">
        <v>0</v>
      </c>
      <c r="Z134" s="10">
        <v>-5.4229078742223193E-2</v>
      </c>
      <c r="AA134" s="10">
        <v>-6.0685099045819819E-2</v>
      </c>
      <c r="AB134" s="10">
        <v>0</v>
      </c>
      <c r="AC134" s="10">
        <v>-5.2125849514976043E-2</v>
      </c>
      <c r="AD134" s="10">
        <v>-6.1701961067745975E-2</v>
      </c>
      <c r="AE134" s="10">
        <v>0</v>
      </c>
      <c r="AF134" s="10">
        <v>0</v>
      </c>
    </row>
    <row r="135" spans="3:32">
      <c r="C135">
        <f t="shared" si="2"/>
        <v>2022</v>
      </c>
      <c r="D135">
        <f t="shared" si="3"/>
        <v>7</v>
      </c>
      <c r="E135" s="10">
        <v>3.0825529540681601E-2</v>
      </c>
      <c r="F135" s="10">
        <v>3.0825529540681601E-2</v>
      </c>
      <c r="G135" s="10">
        <v>3.0825529540681601E-2</v>
      </c>
      <c r="H135" s="10">
        <v>2.5804861194684597E-2</v>
      </c>
      <c r="I135" s="10">
        <v>2.5804861194684597E-2</v>
      </c>
      <c r="J135" s="10">
        <v>2.1283685801759284E-2</v>
      </c>
      <c r="K135" s="10">
        <v>2.1283685801759284E-2</v>
      </c>
      <c r="L135" s="10">
        <v>2.1283685801759284E-2</v>
      </c>
      <c r="M135" s="10">
        <v>2.1283685801759284E-2</v>
      </c>
      <c r="N135" s="10">
        <v>2.1283685801759284E-2</v>
      </c>
      <c r="O135" s="10">
        <v>0</v>
      </c>
      <c r="P135" s="10">
        <v>0</v>
      </c>
      <c r="Q135" s="10">
        <v>-8.0510009982078991E-3</v>
      </c>
      <c r="R135" s="10">
        <v>-3.7089798850574708E-2</v>
      </c>
      <c r="S135" s="10">
        <v>-7.5022526581366017E-2</v>
      </c>
      <c r="T135" s="10">
        <v>-1.9155269884613052E-2</v>
      </c>
      <c r="U135" s="10">
        <v>-1.1784981180132533E-3</v>
      </c>
      <c r="V135" s="10">
        <v>0</v>
      </c>
      <c r="W135" s="10">
        <v>0</v>
      </c>
      <c r="X135" s="10">
        <v>0</v>
      </c>
      <c r="Y135" s="10">
        <v>0</v>
      </c>
      <c r="Z135" s="10">
        <v>-5.4487364154166169E-2</v>
      </c>
      <c r="AA135" s="10">
        <v>-5.3322021765885387E-2</v>
      </c>
      <c r="AB135" s="10">
        <v>0</v>
      </c>
      <c r="AC135" s="10">
        <v>-4.950434835492306E-2</v>
      </c>
      <c r="AD135" s="10">
        <v>-5.4874354811350473E-2</v>
      </c>
      <c r="AE135" s="10">
        <v>0</v>
      </c>
      <c r="AF135" s="10">
        <v>0</v>
      </c>
    </row>
    <row r="136" spans="3:32">
      <c r="C136">
        <f t="shared" si="2"/>
        <v>2022</v>
      </c>
      <c r="D136">
        <f t="shared" si="3"/>
        <v>8</v>
      </c>
      <c r="E136" s="10">
        <v>-5.455332895970319E-3</v>
      </c>
      <c r="F136" s="10">
        <v>-5.455332895970319E-3</v>
      </c>
      <c r="G136" s="10">
        <v>-5.455332895970319E-3</v>
      </c>
      <c r="H136" s="10">
        <v>6.6322532327738734E-3</v>
      </c>
      <c r="I136" s="10">
        <v>6.6322532327738734E-3</v>
      </c>
      <c r="J136" s="10">
        <v>1.4088285375566747E-2</v>
      </c>
      <c r="K136" s="10">
        <v>1.4088285375566747E-2</v>
      </c>
      <c r="L136" s="10">
        <v>1.4088285375566747E-2</v>
      </c>
      <c r="M136" s="10">
        <v>1.4088285375566747E-2</v>
      </c>
      <c r="N136" s="10">
        <v>1.4088285375566747E-2</v>
      </c>
      <c r="O136" s="10">
        <v>0</v>
      </c>
      <c r="P136" s="10">
        <v>0</v>
      </c>
      <c r="Q136" s="10">
        <v>-1.3956015975902519E-2</v>
      </c>
      <c r="R136" s="10">
        <v>7.1818734961418265E-3</v>
      </c>
      <c r="S136" s="10">
        <v>-5.8107770904745018E-2</v>
      </c>
      <c r="T136" s="10">
        <v>1.0221203128024964E-2</v>
      </c>
      <c r="U136" s="10">
        <v>-3.1189177745081531E-3</v>
      </c>
      <c r="V136" s="10">
        <v>0</v>
      </c>
      <c r="W136" s="10">
        <v>0</v>
      </c>
      <c r="X136" s="10">
        <v>0</v>
      </c>
      <c r="Y136" s="10">
        <v>0</v>
      </c>
      <c r="Z136" s="10">
        <v>-1.4457955948182329E-2</v>
      </c>
      <c r="AA136" s="10">
        <v>-2.2060867021007759E-2</v>
      </c>
      <c r="AB136" s="10">
        <v>0</v>
      </c>
      <c r="AC136" s="10">
        <v>-1.8337987707535822E-2</v>
      </c>
      <c r="AD136" s="10">
        <v>-4.5533073702087789E-3</v>
      </c>
      <c r="AE136" s="10">
        <v>0</v>
      </c>
      <c r="AF136" s="10">
        <v>0</v>
      </c>
    </row>
    <row r="137" spans="3:32">
      <c r="C137">
        <f t="shared" si="2"/>
        <v>2022</v>
      </c>
      <c r="D137">
        <f t="shared" si="3"/>
        <v>9</v>
      </c>
      <c r="E137" s="10">
        <v>-0.112835764312818</v>
      </c>
      <c r="F137" s="10">
        <v>-0.112835764312818</v>
      </c>
      <c r="G137" s="10">
        <v>-0.112835764312818</v>
      </c>
      <c r="H137" s="10">
        <v>-8.3894081771396387E-2</v>
      </c>
      <c r="I137" s="10">
        <v>-8.3894081771396387E-2</v>
      </c>
      <c r="J137" s="10">
        <v>-6.8916445226795228E-2</v>
      </c>
      <c r="K137" s="10">
        <v>-6.8916445226795228E-2</v>
      </c>
      <c r="L137" s="10">
        <v>-6.8916445226795228E-2</v>
      </c>
      <c r="M137" s="10">
        <v>-6.8916445226795228E-2</v>
      </c>
      <c r="N137" s="10">
        <v>-6.8916445226795228E-2</v>
      </c>
      <c r="O137" s="10">
        <v>0</v>
      </c>
      <c r="P137" s="10">
        <v>0</v>
      </c>
      <c r="Q137" s="10">
        <v>-6.5783965157499638E-2</v>
      </c>
      <c r="R137" s="10">
        <v>-8.0106494909856107E-2</v>
      </c>
      <c r="S137" s="10">
        <v>-8.8952620779705269E-3</v>
      </c>
      <c r="T137" s="10">
        <v>-6.2119003046717039E-2</v>
      </c>
      <c r="U137" s="10">
        <v>-3.0432941505348681E-2</v>
      </c>
      <c r="V137" s="10">
        <v>0</v>
      </c>
      <c r="W137" s="10">
        <v>0</v>
      </c>
      <c r="X137" s="10">
        <v>0</v>
      </c>
      <c r="Y137" s="10">
        <v>0</v>
      </c>
      <c r="Z137" s="10">
        <v>-5.5239956567958999E-2</v>
      </c>
      <c r="AA137" s="10">
        <v>-6.0199257718607208E-2</v>
      </c>
      <c r="AB137" s="10">
        <v>0</v>
      </c>
      <c r="AC137" s="10">
        <v>-4.4967931093787467E-2</v>
      </c>
      <c r="AD137" s="10">
        <v>-5.6393501588633779E-2</v>
      </c>
      <c r="AE137" s="10">
        <v>0</v>
      </c>
      <c r="AF137" s="10">
        <v>0</v>
      </c>
    </row>
    <row r="138" spans="3:32">
      <c r="C138">
        <f t="shared" si="2"/>
        <v>2022</v>
      </c>
      <c r="D138">
        <f t="shared" si="3"/>
        <v>10</v>
      </c>
      <c r="E138" s="10">
        <v>-0.1649969547470681</v>
      </c>
      <c r="F138" s="10">
        <v>-0.1649969547470681</v>
      </c>
      <c r="G138" s="10">
        <v>-0.1649969547470681</v>
      </c>
      <c r="H138" s="10">
        <v>-0.10713268103551785</v>
      </c>
      <c r="I138" s="10">
        <v>-0.10713268103551785</v>
      </c>
      <c r="J138" s="10">
        <v>-7.5695936357395951E-2</v>
      </c>
      <c r="K138" s="10">
        <v>-7.5695936357395951E-2</v>
      </c>
      <c r="L138" s="10">
        <v>-7.5695936357395951E-2</v>
      </c>
      <c r="M138" s="10">
        <v>-7.5695936357395951E-2</v>
      </c>
      <c r="N138" s="10">
        <v>-7.5695936357395951E-2</v>
      </c>
      <c r="O138" s="10">
        <v>0</v>
      </c>
      <c r="P138" s="10">
        <v>0</v>
      </c>
      <c r="Q138" s="10">
        <v>-3.7318528895739722E-2</v>
      </c>
      <c r="R138" s="10">
        <v>-1.4619909232055415E-2</v>
      </c>
      <c r="S138" s="10">
        <v>-0.10452673671355489</v>
      </c>
      <c r="T138" s="10">
        <v>-4.9897584652583829E-2</v>
      </c>
      <c r="U138" s="10">
        <v>-9.2736498024588217E-3</v>
      </c>
      <c r="V138" s="10">
        <v>0</v>
      </c>
      <c r="W138" s="10">
        <v>0</v>
      </c>
      <c r="X138" s="10">
        <v>0</v>
      </c>
      <c r="Y138" s="10">
        <v>0</v>
      </c>
      <c r="Z138" s="10">
        <v>6.7244384439321975E-3</v>
      </c>
      <c r="AA138" s="10">
        <v>9.315430876202048E-3</v>
      </c>
      <c r="AB138" s="10">
        <v>0</v>
      </c>
      <c r="AC138" s="10">
        <v>7.1541165580520398E-3</v>
      </c>
      <c r="AD138" s="10">
        <v>-6.5424736898873634E-3</v>
      </c>
      <c r="AE138" s="10">
        <v>0</v>
      </c>
      <c r="AF138" s="10">
        <v>0</v>
      </c>
    </row>
    <row r="139" spans="3:32">
      <c r="C139">
        <f t="shared" ref="C139:C202" si="4">IF(D139=1,C138+1,C138)</f>
        <v>2022</v>
      </c>
      <c r="D139">
        <f t="shared" ref="D139:D202" si="5">IF(D138=12,1,D138+1)</f>
        <v>11</v>
      </c>
      <c r="E139" s="10">
        <v>7.0803950524959164E-2</v>
      </c>
      <c r="F139" s="10">
        <v>7.0803950524959164E-2</v>
      </c>
      <c r="G139" s="10">
        <v>7.0803950524959164E-2</v>
      </c>
      <c r="H139" s="10">
        <v>1.4345540516821817E-2</v>
      </c>
      <c r="I139" s="10">
        <v>1.4345540516821817E-2</v>
      </c>
      <c r="J139" s="10">
        <v>-1.0815604891118788E-2</v>
      </c>
      <c r="K139" s="10">
        <v>-1.0815604891118788E-2</v>
      </c>
      <c r="L139" s="10">
        <v>-1.0815604891118788E-2</v>
      </c>
      <c r="M139" s="10">
        <v>-1.0815604891118788E-2</v>
      </c>
      <c r="N139" s="10">
        <v>-1.0815604891118788E-2</v>
      </c>
      <c r="O139" s="10">
        <v>0</v>
      </c>
      <c r="P139" s="10">
        <v>0</v>
      </c>
      <c r="Q139" s="10">
        <v>4.683201067693421E-2</v>
      </c>
      <c r="R139" s="10">
        <v>0.10465907313767399</v>
      </c>
      <c r="S139" s="10">
        <v>7.3420118719862509E-2</v>
      </c>
      <c r="T139" s="10">
        <v>4.2228445444488144E-2</v>
      </c>
      <c r="U139" s="10">
        <v>1.299222855397239E-2</v>
      </c>
      <c r="V139" s="10">
        <v>0</v>
      </c>
      <c r="W139" s="10">
        <v>0</v>
      </c>
      <c r="X139" s="10">
        <v>0</v>
      </c>
      <c r="Y139" s="10">
        <v>0</v>
      </c>
      <c r="Z139" s="10">
        <v>0.11174065111169816</v>
      </c>
      <c r="AA139" s="10">
        <v>0.11932702202360332</v>
      </c>
      <c r="AB139" s="10">
        <v>0</v>
      </c>
      <c r="AC139" s="10">
        <v>0.1098947836820251</v>
      </c>
      <c r="AD139" s="10">
        <v>0.13342926021229623</v>
      </c>
      <c r="AE139" s="10">
        <v>0</v>
      </c>
      <c r="AF139" s="10">
        <v>0</v>
      </c>
    </row>
    <row r="140" spans="3:32">
      <c r="C140">
        <f t="shared" si="4"/>
        <v>2022</v>
      </c>
      <c r="D140">
        <f t="shared" si="5"/>
        <v>12</v>
      </c>
      <c r="E140" s="10">
        <v>0.11770157377824372</v>
      </c>
      <c r="F140" s="10">
        <v>0.11770157377824372</v>
      </c>
      <c r="G140" s="10">
        <v>0.11770157377824372</v>
      </c>
      <c r="H140" s="10">
        <v>6.8925372674101246E-2</v>
      </c>
      <c r="I140" s="10">
        <v>6.8925372674101246E-2</v>
      </c>
      <c r="J140" s="10">
        <v>-1.6208997920236757E-3</v>
      </c>
      <c r="K140" s="10">
        <v>-1.6208997920236757E-3</v>
      </c>
      <c r="L140" s="10">
        <v>-1.6208997920236757E-3</v>
      </c>
      <c r="M140" s="10">
        <v>-1.6208997920236757E-3</v>
      </c>
      <c r="N140" s="10">
        <v>-1.6208997920236757E-3</v>
      </c>
      <c r="O140" s="10">
        <v>0</v>
      </c>
      <c r="P140" s="10">
        <v>0</v>
      </c>
      <c r="Q140" s="10">
        <v>3.7767347475102576E-3</v>
      </c>
      <c r="R140" s="10">
        <v>-4.5009644610708444E-2</v>
      </c>
      <c r="S140" s="10">
        <v>2.3565665166443664E-2</v>
      </c>
      <c r="T140" s="10">
        <v>1.7179129847759267E-2</v>
      </c>
      <c r="U140" s="10">
        <v>1.564724437532166E-2</v>
      </c>
      <c r="V140" s="10">
        <v>0</v>
      </c>
      <c r="W140" s="10">
        <v>0</v>
      </c>
      <c r="X140" s="10">
        <v>0</v>
      </c>
      <c r="Y140" s="10">
        <v>0</v>
      </c>
      <c r="Z140" s="10">
        <v>2.231681890923206E-2</v>
      </c>
      <c r="AA140" s="10">
        <v>3.046594982078853E-2</v>
      </c>
      <c r="AB140" s="10">
        <v>0</v>
      </c>
      <c r="AC140" s="10">
        <v>3.3418968680385054E-2</v>
      </c>
      <c r="AD140" s="10">
        <v>1.2496875781054736E-2</v>
      </c>
      <c r="AE140" s="10">
        <v>0</v>
      </c>
      <c r="AF140" s="10">
        <v>0</v>
      </c>
    </row>
    <row r="141" spans="3:32">
      <c r="C141">
        <f t="shared" si="4"/>
        <v>2023</v>
      </c>
      <c r="D141">
        <f t="shared" si="5"/>
        <v>1</v>
      </c>
      <c r="E141" s="10">
        <v>-2.5918532163571102E-2</v>
      </c>
      <c r="F141" s="10">
        <v>-2.5918532163571102E-2</v>
      </c>
      <c r="G141" s="10">
        <v>-2.5918532163571102E-2</v>
      </c>
      <c r="H141" s="10">
        <v>-1.7799592448729869E-2</v>
      </c>
      <c r="I141" s="10">
        <v>-1.7799592448729869E-2</v>
      </c>
      <c r="J141" s="10">
        <v>-9.7093573627633056E-3</v>
      </c>
      <c r="K141" s="10">
        <v>-9.7093573627633056E-3</v>
      </c>
      <c r="L141" s="10">
        <v>-9.7093573627633056E-3</v>
      </c>
      <c r="M141" s="10">
        <v>-9.7093573627633056E-3</v>
      </c>
      <c r="N141" s="10">
        <v>-9.7093573627633056E-3</v>
      </c>
      <c r="O141" s="10">
        <v>0</v>
      </c>
      <c r="P141" s="10">
        <v>0</v>
      </c>
      <c r="Q141" s="10">
        <v>-3.4018372992842494E-2</v>
      </c>
      <c r="R141" s="10">
        <v>-7.6865197985340486E-2</v>
      </c>
      <c r="S141" s="10">
        <v>-5.2059819413092553E-2</v>
      </c>
      <c r="T141" s="10">
        <v>-5.7350841367335127E-2</v>
      </c>
      <c r="U141" s="10">
        <v>-2.5593692550381471E-2</v>
      </c>
      <c r="V141" s="10">
        <v>0</v>
      </c>
      <c r="W141" s="10">
        <v>0</v>
      </c>
      <c r="X141" s="10">
        <v>0</v>
      </c>
      <c r="Y141" s="10">
        <v>0</v>
      </c>
      <c r="Z141" s="10">
        <v>-8.4397240007865471E-2</v>
      </c>
      <c r="AA141" s="10">
        <v>-8.4383920512345958E-2</v>
      </c>
      <c r="AB141" s="10">
        <v>0</v>
      </c>
      <c r="AC141" s="10">
        <v>-8.7754546033758762E-2</v>
      </c>
      <c r="AD141" s="10">
        <v>-9.5907843379329324E-2</v>
      </c>
      <c r="AE141" s="10">
        <v>0</v>
      </c>
      <c r="AF141" s="10">
        <v>0</v>
      </c>
    </row>
    <row r="142" spans="3:32">
      <c r="C142">
        <f t="shared" si="4"/>
        <v>2023</v>
      </c>
      <c r="D142">
        <f t="shared" si="5"/>
        <v>2</v>
      </c>
      <c r="E142" s="10">
        <v>-0.12820866386311489</v>
      </c>
      <c r="F142" s="10">
        <v>-0.12820866386311489</v>
      </c>
      <c r="G142" s="10">
        <v>-0.12820866386311489</v>
      </c>
      <c r="H142" s="10">
        <v>-0.10817793804251155</v>
      </c>
      <c r="I142" s="10">
        <v>-0.10817793804251155</v>
      </c>
      <c r="J142" s="10">
        <v>-6.5643121754027811E-2</v>
      </c>
      <c r="K142" s="10">
        <v>-6.5643121754027811E-2</v>
      </c>
      <c r="L142" s="10">
        <v>-6.5643121754027811E-2</v>
      </c>
      <c r="M142" s="10">
        <v>-6.5643121754027811E-2</v>
      </c>
      <c r="N142" s="10">
        <v>-6.5643121754027811E-2</v>
      </c>
      <c r="O142" s="10">
        <v>0</v>
      </c>
      <c r="P142" s="10">
        <v>0</v>
      </c>
      <c r="Q142" s="10">
        <v>-5.7299797359774175E-2</v>
      </c>
      <c r="R142" s="10">
        <v>-3.3175175555133801E-2</v>
      </c>
      <c r="S142" s="10">
        <v>-3.4037612881521399E-2</v>
      </c>
      <c r="T142" s="10">
        <v>-7.2084452831850998E-2</v>
      </c>
      <c r="U142" s="10">
        <v>-3.1258622244031593E-2</v>
      </c>
      <c r="V142" s="10">
        <v>0</v>
      </c>
      <c r="W142" s="10">
        <v>0</v>
      </c>
      <c r="X142" s="10">
        <v>0</v>
      </c>
      <c r="Y142" s="10">
        <v>0</v>
      </c>
      <c r="Z142" s="10">
        <v>-5.8521748838719939E-2</v>
      </c>
      <c r="AA142" s="10">
        <v>-6.6224220629124669E-2</v>
      </c>
      <c r="AB142" s="10">
        <v>0</v>
      </c>
      <c r="AC142" s="10">
        <v>-5.8345052267049551E-2</v>
      </c>
      <c r="AD142" s="10">
        <v>-5.0035862413072632E-2</v>
      </c>
      <c r="AE142" s="10">
        <v>0</v>
      </c>
      <c r="AF142" s="10">
        <v>0</v>
      </c>
    </row>
    <row r="143" spans="3:32">
      <c r="C143">
        <f t="shared" si="4"/>
        <v>2023</v>
      </c>
      <c r="D143">
        <f t="shared" si="5"/>
        <v>3</v>
      </c>
      <c r="E143" s="10">
        <v>-1.8015029642409756E-2</v>
      </c>
      <c r="F143" s="10">
        <v>-1.8015029642409756E-2</v>
      </c>
      <c r="G143" s="10">
        <v>-1.8015029642409756E-2</v>
      </c>
      <c r="H143" s="10">
        <v>1.4641797746803707E-2</v>
      </c>
      <c r="I143" s="10">
        <v>1.4641797746803707E-2</v>
      </c>
      <c r="J143" s="10">
        <v>5.9693719843067497E-2</v>
      </c>
      <c r="K143" s="10">
        <v>5.9693719843067497E-2</v>
      </c>
      <c r="L143" s="10">
        <v>5.9693719843067497E-2</v>
      </c>
      <c r="M143" s="10">
        <v>5.9693719843067497E-2</v>
      </c>
      <c r="N143" s="10">
        <v>5.9693719843067497E-2</v>
      </c>
      <c r="O143" s="10">
        <v>0</v>
      </c>
      <c r="P143" s="10">
        <v>0</v>
      </c>
      <c r="Q143" s="10">
        <v>2.1187418342038276E-2</v>
      </c>
      <c r="R143" s="10">
        <v>8.2409528172240037E-2</v>
      </c>
      <c r="S143" s="10">
        <v>-2.029345153116521E-2</v>
      </c>
      <c r="T143" s="10">
        <v>1.8613415440523268E-2</v>
      </c>
      <c r="U143" s="10">
        <v>1.0072381116130369E-2</v>
      </c>
      <c r="V143" s="10">
        <v>0</v>
      </c>
      <c r="W143" s="10">
        <v>0</v>
      </c>
      <c r="X143" s="10">
        <v>0</v>
      </c>
      <c r="Y143" s="10">
        <v>0</v>
      </c>
      <c r="Z143" s="10">
        <v>2.5733147300950516E-2</v>
      </c>
      <c r="AA143" s="10">
        <v>1.5062683417826706E-2</v>
      </c>
      <c r="AB143" s="10">
        <v>0</v>
      </c>
      <c r="AC143" s="10">
        <v>3.0436072790892391E-2</v>
      </c>
      <c r="AD143" s="10">
        <v>2.1195034503544541E-2</v>
      </c>
      <c r="AE143" s="10">
        <v>0</v>
      </c>
      <c r="AF143" s="10">
        <v>0</v>
      </c>
    </row>
    <row r="144" spans="3:32">
      <c r="C144">
        <f t="shared" si="4"/>
        <v>2023</v>
      </c>
      <c r="D144">
        <f t="shared" si="5"/>
        <v>4</v>
      </c>
      <c r="E144" s="10">
        <v>-1.0003158713562608E-2</v>
      </c>
      <c r="F144" s="10">
        <v>-1.0003158713562608E-2</v>
      </c>
      <c r="G144" s="10">
        <v>-1.0003158713562608E-2</v>
      </c>
      <c r="H144" s="10">
        <v>1.7863305006902606E-2</v>
      </c>
      <c r="I144" s="10">
        <v>1.7863305006902606E-2</v>
      </c>
      <c r="J144" s="10">
        <v>1.3960374360986723E-2</v>
      </c>
      <c r="K144" s="10">
        <v>1.3960374360986723E-2</v>
      </c>
      <c r="L144" s="10">
        <v>1.3960374360986723E-2</v>
      </c>
      <c r="M144" s="10">
        <v>1.3960374360986723E-2</v>
      </c>
      <c r="N144" s="10">
        <v>1.3960374360986723E-2</v>
      </c>
      <c r="O144" s="10">
        <v>0</v>
      </c>
      <c r="P144" s="10">
        <v>0</v>
      </c>
      <c r="Q144" s="10">
        <v>5.2252847831002092E-2</v>
      </c>
      <c r="R144" s="10">
        <v>6.2679936847970782E-2</v>
      </c>
      <c r="S144" s="10">
        <v>8.8179429136419213E-2</v>
      </c>
      <c r="T144" s="10">
        <v>4.7853733921034224E-2</v>
      </c>
      <c r="U144" s="10">
        <v>3.0337584998090885E-2</v>
      </c>
      <c r="V144" s="10">
        <v>0</v>
      </c>
      <c r="W144" s="10">
        <v>0</v>
      </c>
      <c r="X144" s="10">
        <v>0</v>
      </c>
      <c r="Y144" s="10">
        <v>0</v>
      </c>
      <c r="Z144" s="10">
        <v>5.584374746011149E-2</v>
      </c>
      <c r="AA144" s="10">
        <v>6.9037169506818208E-2</v>
      </c>
      <c r="AB144" s="10">
        <v>0</v>
      </c>
      <c r="AC144" s="10">
        <v>5.6029091517150381E-2</v>
      </c>
      <c r="AD144" s="10">
        <v>6.6229241169842745E-2</v>
      </c>
      <c r="AE144" s="10">
        <v>0</v>
      </c>
      <c r="AF144" s="10">
        <v>0</v>
      </c>
    </row>
    <row r="145" spans="3:32">
      <c r="C145">
        <f t="shared" si="4"/>
        <v>2023</v>
      </c>
      <c r="D145">
        <f t="shared" si="5"/>
        <v>5</v>
      </c>
      <c r="E145" s="10">
        <v>0.25526976799695322</v>
      </c>
      <c r="F145" s="10">
        <v>0.25526976799695322</v>
      </c>
      <c r="G145" s="10">
        <v>0.25526976799695322</v>
      </c>
      <c r="H145" s="10">
        <v>0.17241946299359259</v>
      </c>
      <c r="I145" s="10">
        <v>0.17241946299359259</v>
      </c>
      <c r="J145" s="10">
        <v>0.13017150667462826</v>
      </c>
      <c r="K145" s="10">
        <v>0.13017150667462826</v>
      </c>
      <c r="L145" s="10">
        <v>0.13017150667462826</v>
      </c>
      <c r="M145" s="10">
        <v>0.13017150667462826</v>
      </c>
      <c r="N145" s="10">
        <v>0.13017150667462826</v>
      </c>
      <c r="O145" s="10">
        <v>0</v>
      </c>
      <c r="P145" s="10">
        <v>0</v>
      </c>
      <c r="Q145" s="10">
        <v>0.13013596240803577</v>
      </c>
      <c r="R145" s="10">
        <v>0.11846587399629402</v>
      </c>
      <c r="S145" s="10">
        <v>0.17428524230374401</v>
      </c>
      <c r="T145" s="10">
        <v>0.11856823589195743</v>
      </c>
      <c r="U145" s="10">
        <v>3.7441677648518884E-2</v>
      </c>
      <c r="V145" s="10">
        <v>0</v>
      </c>
      <c r="W145" s="10">
        <v>0</v>
      </c>
      <c r="X145" s="10">
        <v>0</v>
      </c>
      <c r="Y145" s="10">
        <v>0</v>
      </c>
      <c r="Z145" s="10">
        <v>0.10568171423150852</v>
      </c>
      <c r="AA145" s="10">
        <v>0.11710193855284559</v>
      </c>
      <c r="AB145" s="10">
        <v>0</v>
      </c>
      <c r="AC145" s="10">
        <v>0.11204504582768675</v>
      </c>
      <c r="AD145" s="10">
        <v>0.11834022480454361</v>
      </c>
      <c r="AE145" s="10">
        <v>0</v>
      </c>
      <c r="AF145" s="10">
        <v>0</v>
      </c>
    </row>
    <row r="146" spans="3:32">
      <c r="C146">
        <f t="shared" si="4"/>
        <v>2023</v>
      </c>
      <c r="D146">
        <f t="shared" si="5"/>
        <v>6</v>
      </c>
      <c r="E146" s="10">
        <v>8.8580040041941741E-2</v>
      </c>
      <c r="F146" s="10">
        <v>8.8580040041941741E-2</v>
      </c>
      <c r="G146" s="10">
        <v>8.8580040041941741E-2</v>
      </c>
      <c r="H146" s="10">
        <v>4.9087221619869691E-2</v>
      </c>
      <c r="I146" s="10">
        <v>4.9087221619869691E-2</v>
      </c>
      <c r="J146" s="10">
        <v>2.4278144393680104E-2</v>
      </c>
      <c r="K146" s="10">
        <v>2.4278144393680104E-2</v>
      </c>
      <c r="L146" s="10">
        <v>2.4278144393680104E-2</v>
      </c>
      <c r="M146" s="10">
        <v>2.4278144393680104E-2</v>
      </c>
      <c r="N146" s="10">
        <v>2.4278144393680104E-2</v>
      </c>
      <c r="O146" s="10">
        <v>0</v>
      </c>
      <c r="P146" s="10">
        <v>0</v>
      </c>
      <c r="Q146" s="10">
        <v>-3.9942329189376442E-3</v>
      </c>
      <c r="R146" s="10">
        <v>-2.7041596799341042E-2</v>
      </c>
      <c r="S146" s="10">
        <v>-4.4534114673361699E-2</v>
      </c>
      <c r="T146" s="10">
        <v>3.71771907594785E-3</v>
      </c>
      <c r="U146" s="10">
        <v>1.1153116859296593E-3</v>
      </c>
      <c r="V146" s="10">
        <v>0</v>
      </c>
      <c r="W146" s="10">
        <v>0</v>
      </c>
      <c r="X146" s="10">
        <v>0</v>
      </c>
      <c r="Y146" s="10">
        <v>0</v>
      </c>
      <c r="Z146" s="10">
        <v>-5.4229078742223193E-2</v>
      </c>
      <c r="AA146" s="10">
        <v>-6.0685099045819819E-2</v>
      </c>
      <c r="AB146" s="10">
        <v>0</v>
      </c>
      <c r="AC146" s="10">
        <v>-5.2125849514976043E-2</v>
      </c>
      <c r="AD146" s="10">
        <v>-6.1701961067745975E-2</v>
      </c>
      <c r="AE146" s="10">
        <v>0</v>
      </c>
      <c r="AF146" s="10">
        <v>0</v>
      </c>
    </row>
    <row r="147" spans="3:32">
      <c r="C147">
        <f t="shared" si="4"/>
        <v>2023</v>
      </c>
      <c r="D147">
        <f t="shared" si="5"/>
        <v>7</v>
      </c>
      <c r="E147" s="10">
        <v>3.0825529540681601E-2</v>
      </c>
      <c r="F147" s="10">
        <v>3.0825529540681601E-2</v>
      </c>
      <c r="G147" s="10">
        <v>3.0825529540681601E-2</v>
      </c>
      <c r="H147" s="10">
        <v>2.5804861194684597E-2</v>
      </c>
      <c r="I147" s="10">
        <v>2.5804861194684597E-2</v>
      </c>
      <c r="J147" s="10">
        <v>2.1283685801759284E-2</v>
      </c>
      <c r="K147" s="10">
        <v>2.1283685801759284E-2</v>
      </c>
      <c r="L147" s="10">
        <v>2.1283685801759284E-2</v>
      </c>
      <c r="M147" s="10">
        <v>2.1283685801759284E-2</v>
      </c>
      <c r="N147" s="10">
        <v>2.1283685801759284E-2</v>
      </c>
      <c r="O147" s="10">
        <v>0</v>
      </c>
      <c r="P147" s="10">
        <v>0</v>
      </c>
      <c r="Q147" s="10">
        <v>-8.0510009982078991E-3</v>
      </c>
      <c r="R147" s="10">
        <v>-3.7089798850574708E-2</v>
      </c>
      <c r="S147" s="10">
        <v>-7.5022526581366017E-2</v>
      </c>
      <c r="T147" s="10">
        <v>-1.9155269884613052E-2</v>
      </c>
      <c r="U147" s="10">
        <v>-1.1784981180132533E-3</v>
      </c>
      <c r="V147" s="10">
        <v>0</v>
      </c>
      <c r="W147" s="10">
        <v>0</v>
      </c>
      <c r="X147" s="10">
        <v>0</v>
      </c>
      <c r="Y147" s="10">
        <v>0</v>
      </c>
      <c r="Z147" s="10">
        <v>-5.4487364154166169E-2</v>
      </c>
      <c r="AA147" s="10">
        <v>-5.3322021765885387E-2</v>
      </c>
      <c r="AB147" s="10">
        <v>0</v>
      </c>
      <c r="AC147" s="10">
        <v>-4.950434835492306E-2</v>
      </c>
      <c r="AD147" s="10">
        <v>-5.4874354811350473E-2</v>
      </c>
      <c r="AE147" s="10">
        <v>0</v>
      </c>
      <c r="AF147" s="10">
        <v>0</v>
      </c>
    </row>
    <row r="148" spans="3:32">
      <c r="C148">
        <f t="shared" si="4"/>
        <v>2023</v>
      </c>
      <c r="D148">
        <f t="shared" si="5"/>
        <v>8</v>
      </c>
      <c r="E148" s="10">
        <v>-5.455332895970319E-3</v>
      </c>
      <c r="F148" s="10">
        <v>-5.455332895970319E-3</v>
      </c>
      <c r="G148" s="10">
        <v>-5.455332895970319E-3</v>
      </c>
      <c r="H148" s="10">
        <v>6.6322532327738734E-3</v>
      </c>
      <c r="I148" s="10">
        <v>6.6322532327738734E-3</v>
      </c>
      <c r="J148" s="10">
        <v>1.4088285375566747E-2</v>
      </c>
      <c r="K148" s="10">
        <v>1.4088285375566747E-2</v>
      </c>
      <c r="L148" s="10">
        <v>1.4088285375566747E-2</v>
      </c>
      <c r="M148" s="10">
        <v>1.4088285375566747E-2</v>
      </c>
      <c r="N148" s="10">
        <v>1.4088285375566747E-2</v>
      </c>
      <c r="O148" s="10">
        <v>0</v>
      </c>
      <c r="P148" s="10">
        <v>0</v>
      </c>
      <c r="Q148" s="10">
        <v>-1.3956015975902519E-2</v>
      </c>
      <c r="R148" s="10">
        <v>7.1818734961418265E-3</v>
      </c>
      <c r="S148" s="10">
        <v>-5.8107770904745018E-2</v>
      </c>
      <c r="T148" s="10">
        <v>1.0221203128024964E-2</v>
      </c>
      <c r="U148" s="10">
        <v>-3.1189177745081531E-3</v>
      </c>
      <c r="V148" s="10">
        <v>0</v>
      </c>
      <c r="W148" s="10">
        <v>0</v>
      </c>
      <c r="X148" s="10">
        <v>0</v>
      </c>
      <c r="Y148" s="10">
        <v>0</v>
      </c>
      <c r="Z148" s="10">
        <v>-1.4457955948182329E-2</v>
      </c>
      <c r="AA148" s="10">
        <v>-2.2060867021007759E-2</v>
      </c>
      <c r="AB148" s="10">
        <v>0</v>
      </c>
      <c r="AC148" s="10">
        <v>-1.8337987707535822E-2</v>
      </c>
      <c r="AD148" s="10">
        <v>-4.5533073702087789E-3</v>
      </c>
      <c r="AE148" s="10">
        <v>0</v>
      </c>
      <c r="AF148" s="10">
        <v>0</v>
      </c>
    </row>
    <row r="149" spans="3:32">
      <c r="C149">
        <f t="shared" si="4"/>
        <v>2023</v>
      </c>
      <c r="D149">
        <f t="shared" si="5"/>
        <v>9</v>
      </c>
      <c r="E149" s="10">
        <v>-0.112835764312818</v>
      </c>
      <c r="F149" s="10">
        <v>-0.112835764312818</v>
      </c>
      <c r="G149" s="10">
        <v>-0.112835764312818</v>
      </c>
      <c r="H149" s="10">
        <v>-8.3894081771396387E-2</v>
      </c>
      <c r="I149" s="10">
        <v>-8.3894081771396387E-2</v>
      </c>
      <c r="J149" s="10">
        <v>-6.8916445226795228E-2</v>
      </c>
      <c r="K149" s="10">
        <v>-6.8916445226795228E-2</v>
      </c>
      <c r="L149" s="10">
        <v>-6.8916445226795228E-2</v>
      </c>
      <c r="M149" s="10">
        <v>-6.8916445226795228E-2</v>
      </c>
      <c r="N149" s="10">
        <v>-6.8916445226795228E-2</v>
      </c>
      <c r="O149" s="10">
        <v>0</v>
      </c>
      <c r="P149" s="10">
        <v>0</v>
      </c>
      <c r="Q149" s="10">
        <v>-6.5783965157499638E-2</v>
      </c>
      <c r="R149" s="10">
        <v>-8.0106494909856107E-2</v>
      </c>
      <c r="S149" s="10">
        <v>-8.8952620779705269E-3</v>
      </c>
      <c r="T149" s="10">
        <v>-6.2119003046717039E-2</v>
      </c>
      <c r="U149" s="10">
        <v>-3.0432941505348681E-2</v>
      </c>
      <c r="V149" s="10">
        <v>0</v>
      </c>
      <c r="W149" s="10">
        <v>0</v>
      </c>
      <c r="X149" s="10">
        <v>0</v>
      </c>
      <c r="Y149" s="10">
        <v>0</v>
      </c>
      <c r="Z149" s="10">
        <v>-5.5239956567958999E-2</v>
      </c>
      <c r="AA149" s="10">
        <v>-6.0199257718607208E-2</v>
      </c>
      <c r="AB149" s="10">
        <v>0</v>
      </c>
      <c r="AC149" s="10">
        <v>-4.4967931093787467E-2</v>
      </c>
      <c r="AD149" s="10">
        <v>-5.6393501588633779E-2</v>
      </c>
      <c r="AE149" s="10">
        <v>0</v>
      </c>
      <c r="AF149" s="10">
        <v>0</v>
      </c>
    </row>
    <row r="150" spans="3:32">
      <c r="C150">
        <f t="shared" si="4"/>
        <v>2023</v>
      </c>
      <c r="D150">
        <f t="shared" si="5"/>
        <v>10</v>
      </c>
      <c r="E150" s="10">
        <v>-0.1649969547470681</v>
      </c>
      <c r="F150" s="10">
        <v>-0.1649969547470681</v>
      </c>
      <c r="G150" s="10">
        <v>-0.1649969547470681</v>
      </c>
      <c r="H150" s="10">
        <v>-0.10713268103551785</v>
      </c>
      <c r="I150" s="10">
        <v>-0.10713268103551785</v>
      </c>
      <c r="J150" s="10">
        <v>-7.5695936357395951E-2</v>
      </c>
      <c r="K150" s="10">
        <v>-7.5695936357395951E-2</v>
      </c>
      <c r="L150" s="10">
        <v>-7.5695936357395951E-2</v>
      </c>
      <c r="M150" s="10">
        <v>-7.5695936357395951E-2</v>
      </c>
      <c r="N150" s="10">
        <v>-7.5695936357395951E-2</v>
      </c>
      <c r="O150" s="10">
        <v>0</v>
      </c>
      <c r="P150" s="10">
        <v>0</v>
      </c>
      <c r="Q150" s="10">
        <v>-3.7318528895739722E-2</v>
      </c>
      <c r="R150" s="10">
        <v>-1.4619909232055415E-2</v>
      </c>
      <c r="S150" s="10">
        <v>-0.10452673671355489</v>
      </c>
      <c r="T150" s="10">
        <v>-4.9897584652583829E-2</v>
      </c>
      <c r="U150" s="10">
        <v>-9.2736498024588217E-3</v>
      </c>
      <c r="V150" s="10">
        <v>0</v>
      </c>
      <c r="W150" s="10">
        <v>0</v>
      </c>
      <c r="X150" s="10">
        <v>0</v>
      </c>
      <c r="Y150" s="10">
        <v>0</v>
      </c>
      <c r="Z150" s="10">
        <v>6.7244384439321975E-3</v>
      </c>
      <c r="AA150" s="10">
        <v>9.315430876202048E-3</v>
      </c>
      <c r="AB150" s="10">
        <v>0</v>
      </c>
      <c r="AC150" s="10">
        <v>7.1541165580520398E-3</v>
      </c>
      <c r="AD150" s="10">
        <v>-6.5424736898873634E-3</v>
      </c>
      <c r="AE150" s="10">
        <v>0</v>
      </c>
      <c r="AF150" s="10">
        <v>0</v>
      </c>
    </row>
    <row r="151" spans="3:32">
      <c r="C151">
        <f t="shared" si="4"/>
        <v>2023</v>
      </c>
      <c r="D151">
        <f t="shared" si="5"/>
        <v>11</v>
      </c>
      <c r="E151" s="10">
        <v>7.0803950524959164E-2</v>
      </c>
      <c r="F151" s="10">
        <v>7.0803950524959164E-2</v>
      </c>
      <c r="G151" s="10">
        <v>7.0803950524959164E-2</v>
      </c>
      <c r="H151" s="10">
        <v>1.4345540516821817E-2</v>
      </c>
      <c r="I151" s="10">
        <v>1.4345540516821817E-2</v>
      </c>
      <c r="J151" s="10">
        <v>-1.0815604891118788E-2</v>
      </c>
      <c r="K151" s="10">
        <v>-1.0815604891118788E-2</v>
      </c>
      <c r="L151" s="10">
        <v>-1.0815604891118788E-2</v>
      </c>
      <c r="M151" s="10">
        <v>-1.0815604891118788E-2</v>
      </c>
      <c r="N151" s="10">
        <v>-1.0815604891118788E-2</v>
      </c>
      <c r="O151" s="10">
        <v>0</v>
      </c>
      <c r="P151" s="10">
        <v>0</v>
      </c>
      <c r="Q151" s="10">
        <v>4.683201067693421E-2</v>
      </c>
      <c r="R151" s="10">
        <v>0.10465907313767399</v>
      </c>
      <c r="S151" s="10">
        <v>7.3420118719862509E-2</v>
      </c>
      <c r="T151" s="10">
        <v>4.2228445444488144E-2</v>
      </c>
      <c r="U151" s="10">
        <v>1.299222855397239E-2</v>
      </c>
      <c r="V151" s="10">
        <v>0</v>
      </c>
      <c r="W151" s="10">
        <v>0</v>
      </c>
      <c r="X151" s="10">
        <v>0</v>
      </c>
      <c r="Y151" s="10">
        <v>0</v>
      </c>
      <c r="Z151" s="10">
        <v>0.11174065111169816</v>
      </c>
      <c r="AA151" s="10">
        <v>0.11932702202360332</v>
      </c>
      <c r="AB151" s="10">
        <v>0</v>
      </c>
      <c r="AC151" s="10">
        <v>0.1098947836820251</v>
      </c>
      <c r="AD151" s="10">
        <v>0.13342926021229623</v>
      </c>
      <c r="AE151" s="10">
        <v>0</v>
      </c>
      <c r="AF151" s="10">
        <v>0</v>
      </c>
    </row>
    <row r="152" spans="3:32">
      <c r="C152">
        <f t="shared" si="4"/>
        <v>2023</v>
      </c>
      <c r="D152">
        <f t="shared" si="5"/>
        <v>12</v>
      </c>
      <c r="E152" s="10">
        <v>0.11770157377824372</v>
      </c>
      <c r="F152" s="10">
        <v>0.11770157377824372</v>
      </c>
      <c r="G152" s="10">
        <v>0.11770157377824372</v>
      </c>
      <c r="H152" s="10">
        <v>6.8925372674101246E-2</v>
      </c>
      <c r="I152" s="10">
        <v>6.8925372674101246E-2</v>
      </c>
      <c r="J152" s="10">
        <v>-1.6208997920236757E-3</v>
      </c>
      <c r="K152" s="10">
        <v>-1.6208997920236757E-3</v>
      </c>
      <c r="L152" s="10">
        <v>-1.6208997920236757E-3</v>
      </c>
      <c r="M152" s="10">
        <v>-1.6208997920236757E-3</v>
      </c>
      <c r="N152" s="10">
        <v>-1.6208997920236757E-3</v>
      </c>
      <c r="O152" s="10">
        <v>0</v>
      </c>
      <c r="P152" s="10">
        <v>0</v>
      </c>
      <c r="Q152" s="10">
        <v>3.7767347475102576E-3</v>
      </c>
      <c r="R152" s="10">
        <v>-4.5009644610708444E-2</v>
      </c>
      <c r="S152" s="10">
        <v>2.3565665166443664E-2</v>
      </c>
      <c r="T152" s="10">
        <v>1.7179129847759267E-2</v>
      </c>
      <c r="U152" s="10">
        <v>1.564724437532166E-2</v>
      </c>
      <c r="V152" s="10">
        <v>0</v>
      </c>
      <c r="W152" s="10">
        <v>0</v>
      </c>
      <c r="X152" s="10">
        <v>0</v>
      </c>
      <c r="Y152" s="10">
        <v>0</v>
      </c>
      <c r="Z152" s="10">
        <v>2.231681890923206E-2</v>
      </c>
      <c r="AA152" s="10">
        <v>3.046594982078853E-2</v>
      </c>
      <c r="AB152" s="10">
        <v>0</v>
      </c>
      <c r="AC152" s="10">
        <v>3.3418968680385054E-2</v>
      </c>
      <c r="AD152" s="10">
        <v>1.2496875781054736E-2</v>
      </c>
      <c r="AE152" s="10">
        <v>0</v>
      </c>
      <c r="AF152" s="10">
        <v>0</v>
      </c>
    </row>
    <row r="153" spans="3:32">
      <c r="C153">
        <f t="shared" si="4"/>
        <v>2024</v>
      </c>
      <c r="D153">
        <f t="shared" si="5"/>
        <v>1</v>
      </c>
      <c r="E153" s="10">
        <v>-2.5918532163571102E-2</v>
      </c>
      <c r="F153" s="10">
        <v>-2.5918532163571102E-2</v>
      </c>
      <c r="G153" s="10">
        <v>-2.5918532163571102E-2</v>
      </c>
      <c r="H153" s="10">
        <v>-1.7799592448729869E-2</v>
      </c>
      <c r="I153" s="10">
        <v>-1.7799592448729869E-2</v>
      </c>
      <c r="J153" s="10">
        <v>-9.7093573627633056E-3</v>
      </c>
      <c r="K153" s="10">
        <v>-9.7093573627633056E-3</v>
      </c>
      <c r="L153" s="10">
        <v>-9.7093573627633056E-3</v>
      </c>
      <c r="M153" s="10">
        <v>-9.7093573627633056E-3</v>
      </c>
      <c r="N153" s="10">
        <v>-9.7093573627633056E-3</v>
      </c>
      <c r="O153" s="10">
        <v>0</v>
      </c>
      <c r="P153" s="10">
        <v>0</v>
      </c>
      <c r="Q153" s="10">
        <v>-3.4018372992842494E-2</v>
      </c>
      <c r="R153" s="10">
        <v>-7.6865197985340486E-2</v>
      </c>
      <c r="S153" s="10">
        <v>-5.2059819413092553E-2</v>
      </c>
      <c r="T153" s="10">
        <v>-5.7350841367335127E-2</v>
      </c>
      <c r="U153" s="10">
        <v>-2.5593692550381471E-2</v>
      </c>
      <c r="V153" s="10">
        <v>0</v>
      </c>
      <c r="W153" s="10">
        <v>0</v>
      </c>
      <c r="X153" s="10">
        <v>0</v>
      </c>
      <c r="Y153" s="10">
        <v>0</v>
      </c>
      <c r="Z153" s="10">
        <v>-8.4397240007865471E-2</v>
      </c>
      <c r="AA153" s="10">
        <v>-8.4383920512345958E-2</v>
      </c>
      <c r="AB153" s="10">
        <v>0</v>
      </c>
      <c r="AC153" s="10">
        <v>-8.7754546033758762E-2</v>
      </c>
      <c r="AD153" s="10">
        <v>-9.5907843379329324E-2</v>
      </c>
      <c r="AE153" s="10">
        <v>0</v>
      </c>
      <c r="AF153" s="10">
        <v>0</v>
      </c>
    </row>
    <row r="154" spans="3:32">
      <c r="C154">
        <f t="shared" si="4"/>
        <v>2024</v>
      </c>
      <c r="D154">
        <f t="shared" si="5"/>
        <v>2</v>
      </c>
      <c r="E154" s="10">
        <v>-9.7023900613168138E-2</v>
      </c>
      <c r="F154" s="10">
        <v>-9.7023900613168138E-2</v>
      </c>
      <c r="G154" s="10">
        <v>-9.7023900613168138E-2</v>
      </c>
      <c r="H154" s="10">
        <v>-7.5843782484892694E-2</v>
      </c>
      <c r="I154" s="10">
        <v>-7.5843782484892694E-2</v>
      </c>
      <c r="J154" s="10">
        <v>-3.193813697102757E-2</v>
      </c>
      <c r="K154" s="10">
        <v>-3.193813697102757E-2</v>
      </c>
      <c r="L154" s="10">
        <v>-3.193813697102757E-2</v>
      </c>
      <c r="M154" s="10">
        <v>-3.193813697102757E-2</v>
      </c>
      <c r="N154" s="10">
        <v>-3.193813697102757E-2</v>
      </c>
      <c r="O154" s="10">
        <v>0</v>
      </c>
      <c r="P154" s="10">
        <v>0</v>
      </c>
      <c r="Q154" s="10">
        <v>-5.7299797359774175E-2</v>
      </c>
      <c r="R154" s="10">
        <v>-3.3175175555133801E-2</v>
      </c>
      <c r="S154" s="10">
        <v>-3.4037612881521399E-2</v>
      </c>
      <c r="T154" s="10">
        <v>-7.2084452831850998E-2</v>
      </c>
      <c r="U154" s="10">
        <v>-3.1258622244031593E-2</v>
      </c>
      <c r="V154" s="10">
        <v>0</v>
      </c>
      <c r="W154" s="10">
        <v>0</v>
      </c>
      <c r="X154" s="10">
        <v>0</v>
      </c>
      <c r="Y154" s="10">
        <v>0</v>
      </c>
      <c r="Z154" s="10">
        <v>-5.8521748838719939E-2</v>
      </c>
      <c r="AA154" s="10">
        <v>-6.6224220629124669E-2</v>
      </c>
      <c r="AB154" s="10">
        <v>0</v>
      </c>
      <c r="AC154" s="10">
        <v>-5.8345052267049551E-2</v>
      </c>
      <c r="AD154" s="10">
        <v>-5.0035862413072632E-2</v>
      </c>
      <c r="AE154" s="10">
        <v>0</v>
      </c>
      <c r="AF154" s="10">
        <v>0</v>
      </c>
    </row>
    <row r="155" spans="3:32">
      <c r="C155">
        <f t="shared" si="4"/>
        <v>2024</v>
      </c>
      <c r="D155">
        <f t="shared" si="5"/>
        <v>3</v>
      </c>
      <c r="E155" s="10">
        <v>-5.2539836875202334E-2</v>
      </c>
      <c r="F155" s="10">
        <v>-5.2539836875202334E-2</v>
      </c>
      <c r="G155" s="10">
        <v>-5.2539836875202334E-2</v>
      </c>
      <c r="H155" s="10">
        <v>-1.9359124098405588E-2</v>
      </c>
      <c r="I155" s="10">
        <v>-1.9359124098405588E-2</v>
      </c>
      <c r="J155" s="10">
        <v>2.5245970792278895E-2</v>
      </c>
      <c r="K155" s="10">
        <v>2.5245970792278895E-2</v>
      </c>
      <c r="L155" s="10">
        <v>2.5245970792278895E-2</v>
      </c>
      <c r="M155" s="10">
        <v>2.5245970792278895E-2</v>
      </c>
      <c r="N155" s="10">
        <v>2.5245970792278895E-2</v>
      </c>
      <c r="O155" s="10">
        <v>0</v>
      </c>
      <c r="P155" s="10">
        <v>0</v>
      </c>
      <c r="Q155" s="10">
        <v>2.1187418342038276E-2</v>
      </c>
      <c r="R155" s="10">
        <v>8.2409528172240037E-2</v>
      </c>
      <c r="S155" s="10">
        <v>-2.029345153116521E-2</v>
      </c>
      <c r="T155" s="10">
        <v>1.8613415440523268E-2</v>
      </c>
      <c r="U155" s="10">
        <v>1.0072381116130369E-2</v>
      </c>
      <c r="V155" s="10">
        <v>0</v>
      </c>
      <c r="W155" s="10">
        <v>0</v>
      </c>
      <c r="X155" s="10">
        <v>0</v>
      </c>
      <c r="Y155" s="10">
        <v>0</v>
      </c>
      <c r="Z155" s="10">
        <v>2.5733147300950516E-2</v>
      </c>
      <c r="AA155" s="10">
        <v>1.5062683417826706E-2</v>
      </c>
      <c r="AB155" s="10">
        <v>0</v>
      </c>
      <c r="AC155" s="10">
        <v>3.0436072790892391E-2</v>
      </c>
      <c r="AD155" s="10">
        <v>2.1195034503544541E-2</v>
      </c>
      <c r="AE155" s="10">
        <v>0</v>
      </c>
      <c r="AF155" s="10">
        <v>0</v>
      </c>
    </row>
    <row r="156" spans="3:32">
      <c r="C156">
        <f t="shared" si="4"/>
        <v>2024</v>
      </c>
      <c r="D156">
        <f t="shared" si="5"/>
        <v>4</v>
      </c>
      <c r="E156" s="10">
        <v>-1.0003158713562608E-2</v>
      </c>
      <c r="F156" s="10">
        <v>-1.0003158713562608E-2</v>
      </c>
      <c r="G156" s="10">
        <v>-1.0003158713562608E-2</v>
      </c>
      <c r="H156" s="10">
        <v>1.7863305006902606E-2</v>
      </c>
      <c r="I156" s="10">
        <v>1.7863305006902606E-2</v>
      </c>
      <c r="J156" s="10">
        <v>1.3960374360986723E-2</v>
      </c>
      <c r="K156" s="10">
        <v>1.3960374360986723E-2</v>
      </c>
      <c r="L156" s="10">
        <v>1.3960374360986723E-2</v>
      </c>
      <c r="M156" s="10">
        <v>1.3960374360986723E-2</v>
      </c>
      <c r="N156" s="10">
        <v>1.3960374360986723E-2</v>
      </c>
      <c r="O156" s="10">
        <v>0</v>
      </c>
      <c r="P156" s="10">
        <v>0</v>
      </c>
      <c r="Q156" s="10">
        <v>5.2252847831002092E-2</v>
      </c>
      <c r="R156" s="10">
        <v>6.2679936847970782E-2</v>
      </c>
      <c r="S156" s="10">
        <v>8.8179429136419213E-2</v>
      </c>
      <c r="T156" s="10">
        <v>4.7853733921034224E-2</v>
      </c>
      <c r="U156" s="10">
        <v>3.0337584998090885E-2</v>
      </c>
      <c r="V156" s="10">
        <v>0</v>
      </c>
      <c r="W156" s="10">
        <v>0</v>
      </c>
      <c r="X156" s="10">
        <v>0</v>
      </c>
      <c r="Y156" s="10">
        <v>0</v>
      </c>
      <c r="Z156" s="10">
        <v>5.584374746011149E-2</v>
      </c>
      <c r="AA156" s="10">
        <v>6.9037169506818208E-2</v>
      </c>
      <c r="AB156" s="10">
        <v>0</v>
      </c>
      <c r="AC156" s="10">
        <v>5.6029091517150381E-2</v>
      </c>
      <c r="AD156" s="10">
        <v>6.6229241169842745E-2</v>
      </c>
      <c r="AE156" s="10">
        <v>0</v>
      </c>
      <c r="AF156" s="10">
        <v>0</v>
      </c>
    </row>
    <row r="157" spans="3:32">
      <c r="C157">
        <f t="shared" si="4"/>
        <v>2024</v>
      </c>
      <c r="D157">
        <f t="shared" si="5"/>
        <v>5</v>
      </c>
      <c r="E157" s="10">
        <v>0.25526976799695322</v>
      </c>
      <c r="F157" s="10">
        <v>0.25526976799695322</v>
      </c>
      <c r="G157" s="10">
        <v>0.25526976799695322</v>
      </c>
      <c r="H157" s="10">
        <v>0.17241946299359259</v>
      </c>
      <c r="I157" s="10">
        <v>0.17241946299359259</v>
      </c>
      <c r="J157" s="10">
        <v>0.13017150667462826</v>
      </c>
      <c r="K157" s="10">
        <v>0.13017150667462826</v>
      </c>
      <c r="L157" s="10">
        <v>0.13017150667462826</v>
      </c>
      <c r="M157" s="10">
        <v>0.13017150667462826</v>
      </c>
      <c r="N157" s="10">
        <v>0.13017150667462826</v>
      </c>
      <c r="O157" s="10">
        <v>0</v>
      </c>
      <c r="P157" s="10">
        <v>0</v>
      </c>
      <c r="Q157" s="10">
        <v>0.13013596240803577</v>
      </c>
      <c r="R157" s="10">
        <v>0.11846587399629402</v>
      </c>
      <c r="S157" s="10">
        <v>0.17428524230374401</v>
      </c>
      <c r="T157" s="10">
        <v>0.11856823589195743</v>
      </c>
      <c r="U157" s="10">
        <v>3.7441677648518884E-2</v>
      </c>
      <c r="V157" s="10">
        <v>0</v>
      </c>
      <c r="W157" s="10">
        <v>0</v>
      </c>
      <c r="X157" s="10">
        <v>0</v>
      </c>
      <c r="Y157" s="10">
        <v>0</v>
      </c>
      <c r="Z157" s="10">
        <v>0.10568171423150852</v>
      </c>
      <c r="AA157" s="10">
        <v>0.11710193855284559</v>
      </c>
      <c r="AB157" s="10">
        <v>0</v>
      </c>
      <c r="AC157" s="10">
        <v>0.11204504582768675</v>
      </c>
      <c r="AD157" s="10">
        <v>0.11834022480454361</v>
      </c>
      <c r="AE157" s="10">
        <v>0</v>
      </c>
      <c r="AF157" s="10">
        <v>0</v>
      </c>
    </row>
    <row r="158" spans="3:32">
      <c r="C158">
        <f t="shared" si="4"/>
        <v>2024</v>
      </c>
      <c r="D158">
        <f t="shared" si="5"/>
        <v>6</v>
      </c>
      <c r="E158" s="10">
        <v>8.8580040041941741E-2</v>
      </c>
      <c r="F158" s="10">
        <v>8.8580040041941741E-2</v>
      </c>
      <c r="G158" s="10">
        <v>8.8580040041941741E-2</v>
      </c>
      <c r="H158" s="10">
        <v>4.9087221619869691E-2</v>
      </c>
      <c r="I158" s="10">
        <v>4.9087221619869691E-2</v>
      </c>
      <c r="J158" s="10">
        <v>2.4278144393680104E-2</v>
      </c>
      <c r="K158" s="10">
        <v>2.4278144393680104E-2</v>
      </c>
      <c r="L158" s="10">
        <v>2.4278144393680104E-2</v>
      </c>
      <c r="M158" s="10">
        <v>2.4278144393680104E-2</v>
      </c>
      <c r="N158" s="10">
        <v>2.4278144393680104E-2</v>
      </c>
      <c r="O158" s="10">
        <v>0</v>
      </c>
      <c r="P158" s="10">
        <v>0</v>
      </c>
      <c r="Q158" s="10">
        <v>-3.9942329189376442E-3</v>
      </c>
      <c r="R158" s="10">
        <v>-2.7041596799341042E-2</v>
      </c>
      <c r="S158" s="10">
        <v>-4.4534114673361699E-2</v>
      </c>
      <c r="T158" s="10">
        <v>3.71771907594785E-3</v>
      </c>
      <c r="U158" s="10">
        <v>1.1153116859296593E-3</v>
      </c>
      <c r="V158" s="10">
        <v>0</v>
      </c>
      <c r="W158" s="10">
        <v>0</v>
      </c>
      <c r="X158" s="10">
        <v>0</v>
      </c>
      <c r="Y158" s="10">
        <v>0</v>
      </c>
      <c r="Z158" s="10">
        <v>-5.4229078742223193E-2</v>
      </c>
      <c r="AA158" s="10">
        <v>-6.0685099045819819E-2</v>
      </c>
      <c r="AB158" s="10">
        <v>0</v>
      </c>
      <c r="AC158" s="10">
        <v>-5.2125849514976043E-2</v>
      </c>
      <c r="AD158" s="10">
        <v>-6.1701961067745975E-2</v>
      </c>
      <c r="AE158" s="10">
        <v>0</v>
      </c>
      <c r="AF158" s="10">
        <v>0</v>
      </c>
    </row>
    <row r="159" spans="3:32">
      <c r="C159">
        <f t="shared" si="4"/>
        <v>2024</v>
      </c>
      <c r="D159">
        <f t="shared" si="5"/>
        <v>7</v>
      </c>
      <c r="E159" s="10">
        <v>3.0825529540681601E-2</v>
      </c>
      <c r="F159" s="10">
        <v>3.0825529540681601E-2</v>
      </c>
      <c r="G159" s="10">
        <v>3.0825529540681601E-2</v>
      </c>
      <c r="H159" s="10">
        <v>2.5804861194684597E-2</v>
      </c>
      <c r="I159" s="10">
        <v>2.5804861194684597E-2</v>
      </c>
      <c r="J159" s="10">
        <v>2.1283685801759284E-2</v>
      </c>
      <c r="K159" s="10">
        <v>2.1283685801759284E-2</v>
      </c>
      <c r="L159" s="10">
        <v>2.1283685801759284E-2</v>
      </c>
      <c r="M159" s="10">
        <v>2.1283685801759284E-2</v>
      </c>
      <c r="N159" s="10">
        <v>2.1283685801759284E-2</v>
      </c>
      <c r="O159" s="10">
        <v>0</v>
      </c>
      <c r="P159" s="10">
        <v>0</v>
      </c>
      <c r="Q159" s="10">
        <v>-8.0510009982078991E-3</v>
      </c>
      <c r="R159" s="10">
        <v>-3.7089798850574708E-2</v>
      </c>
      <c r="S159" s="10">
        <v>-7.5022526581366017E-2</v>
      </c>
      <c r="T159" s="10">
        <v>-1.9155269884613052E-2</v>
      </c>
      <c r="U159" s="10">
        <v>-1.1784981180132533E-3</v>
      </c>
      <c r="V159" s="10">
        <v>0</v>
      </c>
      <c r="W159" s="10">
        <v>0</v>
      </c>
      <c r="X159" s="10">
        <v>0</v>
      </c>
      <c r="Y159" s="10">
        <v>0</v>
      </c>
      <c r="Z159" s="10">
        <v>-5.4487364154166169E-2</v>
      </c>
      <c r="AA159" s="10">
        <v>-5.3322021765885387E-2</v>
      </c>
      <c r="AB159" s="10">
        <v>0</v>
      </c>
      <c r="AC159" s="10">
        <v>-4.950434835492306E-2</v>
      </c>
      <c r="AD159" s="10">
        <v>-5.4874354811350473E-2</v>
      </c>
      <c r="AE159" s="10">
        <v>0</v>
      </c>
      <c r="AF159" s="10">
        <v>0</v>
      </c>
    </row>
    <row r="160" spans="3:32">
      <c r="C160">
        <f t="shared" si="4"/>
        <v>2024</v>
      </c>
      <c r="D160">
        <f t="shared" si="5"/>
        <v>8</v>
      </c>
      <c r="E160" s="10">
        <v>-5.455332895970319E-3</v>
      </c>
      <c r="F160" s="10">
        <v>-5.455332895970319E-3</v>
      </c>
      <c r="G160" s="10">
        <v>-5.455332895970319E-3</v>
      </c>
      <c r="H160" s="10">
        <v>6.6322532327738734E-3</v>
      </c>
      <c r="I160" s="10">
        <v>6.6322532327738734E-3</v>
      </c>
      <c r="J160" s="10">
        <v>1.4088285375566747E-2</v>
      </c>
      <c r="K160" s="10">
        <v>1.4088285375566747E-2</v>
      </c>
      <c r="L160" s="10">
        <v>1.4088285375566747E-2</v>
      </c>
      <c r="M160" s="10">
        <v>1.4088285375566747E-2</v>
      </c>
      <c r="N160" s="10">
        <v>1.4088285375566747E-2</v>
      </c>
      <c r="O160" s="10">
        <v>0</v>
      </c>
      <c r="P160" s="10">
        <v>0</v>
      </c>
      <c r="Q160" s="10">
        <v>-1.3956015975902519E-2</v>
      </c>
      <c r="R160" s="10">
        <v>7.1818734961418265E-3</v>
      </c>
      <c r="S160" s="10">
        <v>-5.8107770904745018E-2</v>
      </c>
      <c r="T160" s="10">
        <v>1.0221203128024964E-2</v>
      </c>
      <c r="U160" s="10">
        <v>-3.1189177745081531E-3</v>
      </c>
      <c r="V160" s="10">
        <v>0</v>
      </c>
      <c r="W160" s="10">
        <v>0</v>
      </c>
      <c r="X160" s="10">
        <v>0</v>
      </c>
      <c r="Y160" s="10">
        <v>0</v>
      </c>
      <c r="Z160" s="10">
        <v>-1.4457955948182329E-2</v>
      </c>
      <c r="AA160" s="10">
        <v>-2.2060867021007759E-2</v>
      </c>
      <c r="AB160" s="10">
        <v>0</v>
      </c>
      <c r="AC160" s="10">
        <v>-1.8337987707535822E-2</v>
      </c>
      <c r="AD160" s="10">
        <v>-4.5533073702087789E-3</v>
      </c>
      <c r="AE160" s="10">
        <v>0</v>
      </c>
      <c r="AF160" s="10">
        <v>0</v>
      </c>
    </row>
    <row r="161" spans="3:32">
      <c r="C161">
        <f t="shared" si="4"/>
        <v>2024</v>
      </c>
      <c r="D161">
        <f t="shared" si="5"/>
        <v>9</v>
      </c>
      <c r="E161" s="10">
        <v>-0.112835764312818</v>
      </c>
      <c r="F161" s="10">
        <v>-0.112835764312818</v>
      </c>
      <c r="G161" s="10">
        <v>-0.112835764312818</v>
      </c>
      <c r="H161" s="10">
        <v>-8.3894081771396387E-2</v>
      </c>
      <c r="I161" s="10">
        <v>-8.3894081771396387E-2</v>
      </c>
      <c r="J161" s="10">
        <v>-6.8916445226795228E-2</v>
      </c>
      <c r="K161" s="10">
        <v>-6.8916445226795228E-2</v>
      </c>
      <c r="L161" s="10">
        <v>-6.8916445226795228E-2</v>
      </c>
      <c r="M161" s="10">
        <v>-6.8916445226795228E-2</v>
      </c>
      <c r="N161" s="10">
        <v>-6.8916445226795228E-2</v>
      </c>
      <c r="O161" s="10">
        <v>0</v>
      </c>
      <c r="P161" s="10">
        <v>0</v>
      </c>
      <c r="Q161" s="10">
        <v>-6.5783965157499638E-2</v>
      </c>
      <c r="R161" s="10">
        <v>-8.0106494909856107E-2</v>
      </c>
      <c r="S161" s="10">
        <v>-8.8952620779705269E-3</v>
      </c>
      <c r="T161" s="10">
        <v>-6.2119003046717039E-2</v>
      </c>
      <c r="U161" s="10">
        <v>-3.0432941505348681E-2</v>
      </c>
      <c r="V161" s="10">
        <v>0</v>
      </c>
      <c r="W161" s="10">
        <v>0</v>
      </c>
      <c r="X161" s="10">
        <v>0</v>
      </c>
      <c r="Y161" s="10">
        <v>0</v>
      </c>
      <c r="Z161" s="10">
        <v>-5.5239956567958999E-2</v>
      </c>
      <c r="AA161" s="10">
        <v>-6.0199257718607208E-2</v>
      </c>
      <c r="AB161" s="10">
        <v>0</v>
      </c>
      <c r="AC161" s="10">
        <v>-4.4967931093787467E-2</v>
      </c>
      <c r="AD161" s="10">
        <v>-5.6393501588633779E-2</v>
      </c>
      <c r="AE161" s="10">
        <v>0</v>
      </c>
      <c r="AF161" s="10">
        <v>0</v>
      </c>
    </row>
    <row r="162" spans="3:32">
      <c r="C162">
        <f t="shared" si="4"/>
        <v>2024</v>
      </c>
      <c r="D162">
        <f t="shared" si="5"/>
        <v>10</v>
      </c>
      <c r="E162" s="10">
        <v>-0.1649969547470681</v>
      </c>
      <c r="F162" s="10">
        <v>-0.1649969547470681</v>
      </c>
      <c r="G162" s="10">
        <v>-0.1649969547470681</v>
      </c>
      <c r="H162" s="10">
        <v>-0.10713268103551785</v>
      </c>
      <c r="I162" s="10">
        <v>-0.10713268103551785</v>
      </c>
      <c r="J162" s="10">
        <v>-7.5695936357395951E-2</v>
      </c>
      <c r="K162" s="10">
        <v>-7.5695936357395951E-2</v>
      </c>
      <c r="L162" s="10">
        <v>-7.5695936357395951E-2</v>
      </c>
      <c r="M162" s="10">
        <v>-7.5695936357395951E-2</v>
      </c>
      <c r="N162" s="10">
        <v>-7.5695936357395951E-2</v>
      </c>
      <c r="O162" s="10">
        <v>0</v>
      </c>
      <c r="P162" s="10">
        <v>0</v>
      </c>
      <c r="Q162" s="10">
        <v>-3.7318528895739722E-2</v>
      </c>
      <c r="R162" s="10">
        <v>-1.4619909232055415E-2</v>
      </c>
      <c r="S162" s="10">
        <v>-0.10452673671355489</v>
      </c>
      <c r="T162" s="10">
        <v>-4.9897584652583829E-2</v>
      </c>
      <c r="U162" s="10">
        <v>-9.2736498024588217E-3</v>
      </c>
      <c r="V162" s="10">
        <v>0</v>
      </c>
      <c r="W162" s="10">
        <v>0</v>
      </c>
      <c r="X162" s="10">
        <v>0</v>
      </c>
      <c r="Y162" s="10">
        <v>0</v>
      </c>
      <c r="Z162" s="10">
        <v>6.7244384439321975E-3</v>
      </c>
      <c r="AA162" s="10">
        <v>9.315430876202048E-3</v>
      </c>
      <c r="AB162" s="10">
        <v>0</v>
      </c>
      <c r="AC162" s="10">
        <v>7.1541165580520398E-3</v>
      </c>
      <c r="AD162" s="10">
        <v>-6.5424736898873634E-3</v>
      </c>
      <c r="AE162" s="10">
        <v>0</v>
      </c>
      <c r="AF162" s="10">
        <v>0</v>
      </c>
    </row>
    <row r="163" spans="3:32">
      <c r="C163">
        <f t="shared" si="4"/>
        <v>2024</v>
      </c>
      <c r="D163">
        <f t="shared" si="5"/>
        <v>11</v>
      </c>
      <c r="E163" s="10">
        <v>7.0803950524959164E-2</v>
      </c>
      <c r="F163" s="10">
        <v>7.0803950524959164E-2</v>
      </c>
      <c r="G163" s="10">
        <v>7.0803950524959164E-2</v>
      </c>
      <c r="H163" s="10">
        <v>1.4345540516821817E-2</v>
      </c>
      <c r="I163" s="10">
        <v>1.4345540516821817E-2</v>
      </c>
      <c r="J163" s="10">
        <v>-1.0815604891118788E-2</v>
      </c>
      <c r="K163" s="10">
        <v>-1.0815604891118788E-2</v>
      </c>
      <c r="L163" s="10">
        <v>-1.0815604891118788E-2</v>
      </c>
      <c r="M163" s="10">
        <v>-1.0815604891118788E-2</v>
      </c>
      <c r="N163" s="10">
        <v>-1.0815604891118788E-2</v>
      </c>
      <c r="O163" s="10">
        <v>0</v>
      </c>
      <c r="P163" s="10">
        <v>0</v>
      </c>
      <c r="Q163" s="10">
        <v>4.683201067693421E-2</v>
      </c>
      <c r="R163" s="10">
        <v>0.10465907313767399</v>
      </c>
      <c r="S163" s="10">
        <v>7.3420118719862509E-2</v>
      </c>
      <c r="T163" s="10">
        <v>4.2228445444488144E-2</v>
      </c>
      <c r="U163" s="10">
        <v>1.299222855397239E-2</v>
      </c>
      <c r="V163" s="10">
        <v>0</v>
      </c>
      <c r="W163" s="10">
        <v>0</v>
      </c>
      <c r="X163" s="10">
        <v>0</v>
      </c>
      <c r="Y163" s="10">
        <v>0</v>
      </c>
      <c r="Z163" s="10">
        <v>0.11174065111169816</v>
      </c>
      <c r="AA163" s="10">
        <v>0.11932702202360332</v>
      </c>
      <c r="AB163" s="10">
        <v>0</v>
      </c>
      <c r="AC163" s="10">
        <v>0.1098947836820251</v>
      </c>
      <c r="AD163" s="10">
        <v>0.13342926021229623</v>
      </c>
      <c r="AE163" s="10">
        <v>0</v>
      </c>
      <c r="AF163" s="10">
        <v>0</v>
      </c>
    </row>
    <row r="164" spans="3:32">
      <c r="C164">
        <f t="shared" si="4"/>
        <v>2024</v>
      </c>
      <c r="D164">
        <f t="shared" si="5"/>
        <v>12</v>
      </c>
      <c r="E164" s="10">
        <v>0.11770157377824372</v>
      </c>
      <c r="F164" s="10">
        <v>0.11770157377824372</v>
      </c>
      <c r="G164" s="10">
        <v>0.11770157377824372</v>
      </c>
      <c r="H164" s="10">
        <v>6.8925372674101246E-2</v>
      </c>
      <c r="I164" s="10">
        <v>6.8925372674101246E-2</v>
      </c>
      <c r="J164" s="10">
        <v>-1.6208997920236757E-3</v>
      </c>
      <c r="K164" s="10">
        <v>-1.6208997920236757E-3</v>
      </c>
      <c r="L164" s="10">
        <v>-1.6208997920236757E-3</v>
      </c>
      <c r="M164" s="10">
        <v>-1.6208997920236757E-3</v>
      </c>
      <c r="N164" s="10">
        <v>-1.6208997920236757E-3</v>
      </c>
      <c r="O164" s="10">
        <v>0</v>
      </c>
      <c r="P164" s="10">
        <v>0</v>
      </c>
      <c r="Q164" s="10">
        <v>3.7767347475102576E-3</v>
      </c>
      <c r="R164" s="10">
        <v>-4.5009644610708444E-2</v>
      </c>
      <c r="S164" s="10">
        <v>2.3565665166443664E-2</v>
      </c>
      <c r="T164" s="10">
        <v>1.7179129847759267E-2</v>
      </c>
      <c r="U164" s="10">
        <v>1.564724437532166E-2</v>
      </c>
      <c r="V164" s="10">
        <v>0</v>
      </c>
      <c r="W164" s="10">
        <v>0</v>
      </c>
      <c r="X164" s="10">
        <v>0</v>
      </c>
      <c r="Y164" s="10">
        <v>0</v>
      </c>
      <c r="Z164" s="10">
        <v>2.231681890923206E-2</v>
      </c>
      <c r="AA164" s="10">
        <v>3.046594982078853E-2</v>
      </c>
      <c r="AB164" s="10">
        <v>0</v>
      </c>
      <c r="AC164" s="10">
        <v>3.3418968680385054E-2</v>
      </c>
      <c r="AD164" s="10">
        <v>1.2496875781054736E-2</v>
      </c>
      <c r="AE164" s="10">
        <v>0</v>
      </c>
      <c r="AF164" s="10">
        <v>0</v>
      </c>
    </row>
    <row r="165" spans="3:32">
      <c r="C165">
        <f t="shared" si="4"/>
        <v>2025</v>
      </c>
      <c r="D165">
        <f t="shared" si="5"/>
        <v>1</v>
      </c>
      <c r="E165" s="10">
        <v>-2.5918532163571102E-2</v>
      </c>
      <c r="F165" s="10">
        <v>-2.5918532163571102E-2</v>
      </c>
      <c r="G165" s="10">
        <v>-2.5918532163571102E-2</v>
      </c>
      <c r="H165" s="10">
        <v>-1.7799592448729869E-2</v>
      </c>
      <c r="I165" s="10">
        <v>-1.7799592448729869E-2</v>
      </c>
      <c r="J165" s="10">
        <v>-9.7093573627633056E-3</v>
      </c>
      <c r="K165" s="10">
        <v>-9.7093573627633056E-3</v>
      </c>
      <c r="L165" s="10">
        <v>-9.7093573627633056E-3</v>
      </c>
      <c r="M165" s="10">
        <v>-9.7093573627633056E-3</v>
      </c>
      <c r="N165" s="10">
        <v>-9.7093573627633056E-3</v>
      </c>
      <c r="O165" s="10">
        <v>0</v>
      </c>
      <c r="P165" s="10">
        <v>0</v>
      </c>
      <c r="Q165" s="10">
        <v>-3.4018372992842494E-2</v>
      </c>
      <c r="R165" s="10">
        <v>-7.6865197985340486E-2</v>
      </c>
      <c r="S165" s="10">
        <v>-5.2059819413092553E-2</v>
      </c>
      <c r="T165" s="10">
        <v>-5.7350841367335127E-2</v>
      </c>
      <c r="U165" s="10">
        <v>-2.5593692550381471E-2</v>
      </c>
      <c r="V165" s="10">
        <v>0</v>
      </c>
      <c r="W165" s="10">
        <v>0</v>
      </c>
      <c r="X165" s="10">
        <v>0</v>
      </c>
      <c r="Y165" s="10">
        <v>0</v>
      </c>
      <c r="Z165" s="10">
        <v>-8.4397240007865471E-2</v>
      </c>
      <c r="AA165" s="10">
        <v>-8.4383920512345958E-2</v>
      </c>
      <c r="AB165" s="10">
        <v>0</v>
      </c>
      <c r="AC165" s="10">
        <v>-8.7754546033758762E-2</v>
      </c>
      <c r="AD165" s="10">
        <v>-9.5907843379329324E-2</v>
      </c>
      <c r="AE165" s="10">
        <v>0</v>
      </c>
      <c r="AF165" s="10">
        <v>0</v>
      </c>
    </row>
    <row r="166" spans="3:32">
      <c r="C166">
        <f t="shared" si="4"/>
        <v>2025</v>
      </c>
      <c r="D166">
        <f t="shared" si="5"/>
        <v>2</v>
      </c>
      <c r="E166" s="10">
        <v>-0.12820866386311489</v>
      </c>
      <c r="F166" s="10">
        <v>-0.12820866386311489</v>
      </c>
      <c r="G166" s="10">
        <v>-0.12820866386311489</v>
      </c>
      <c r="H166" s="10">
        <v>-0.10817793804251155</v>
      </c>
      <c r="I166" s="10">
        <v>-0.10817793804251155</v>
      </c>
      <c r="J166" s="10">
        <v>-6.5643121754027811E-2</v>
      </c>
      <c r="K166" s="10">
        <v>-6.5643121754027811E-2</v>
      </c>
      <c r="L166" s="10">
        <v>-6.5643121754027811E-2</v>
      </c>
      <c r="M166" s="10">
        <v>-6.5643121754027811E-2</v>
      </c>
      <c r="N166" s="10">
        <v>-6.5643121754027811E-2</v>
      </c>
      <c r="O166" s="10">
        <v>0</v>
      </c>
      <c r="P166" s="10">
        <v>0</v>
      </c>
      <c r="Q166" s="10">
        <v>-5.7299797359774175E-2</v>
      </c>
      <c r="R166" s="10">
        <v>-3.3175175555133801E-2</v>
      </c>
      <c r="S166" s="10">
        <v>-3.4037612881521399E-2</v>
      </c>
      <c r="T166" s="10">
        <v>-7.2084452831850998E-2</v>
      </c>
      <c r="U166" s="10">
        <v>-3.1258622244031593E-2</v>
      </c>
      <c r="V166" s="10">
        <v>0</v>
      </c>
      <c r="W166" s="10">
        <v>0</v>
      </c>
      <c r="X166" s="10">
        <v>0</v>
      </c>
      <c r="Y166" s="10">
        <v>0</v>
      </c>
      <c r="Z166" s="10">
        <v>-5.8521748838719939E-2</v>
      </c>
      <c r="AA166" s="10">
        <v>-6.6224220629124669E-2</v>
      </c>
      <c r="AB166" s="10">
        <v>0</v>
      </c>
      <c r="AC166" s="10">
        <v>-5.8345052267049551E-2</v>
      </c>
      <c r="AD166" s="10">
        <v>-5.0035862413072632E-2</v>
      </c>
      <c r="AE166" s="10">
        <v>0</v>
      </c>
      <c r="AF166" s="10">
        <v>0</v>
      </c>
    </row>
    <row r="167" spans="3:32">
      <c r="C167">
        <f t="shared" si="4"/>
        <v>2025</v>
      </c>
      <c r="D167">
        <f t="shared" si="5"/>
        <v>3</v>
      </c>
      <c r="E167" s="10">
        <v>-1.8015029642409756E-2</v>
      </c>
      <c r="F167" s="10">
        <v>-1.8015029642409756E-2</v>
      </c>
      <c r="G167" s="10">
        <v>-1.8015029642409756E-2</v>
      </c>
      <c r="H167" s="10">
        <v>1.4641797746803707E-2</v>
      </c>
      <c r="I167" s="10">
        <v>1.4641797746803707E-2</v>
      </c>
      <c r="J167" s="10">
        <v>5.9693719843067497E-2</v>
      </c>
      <c r="K167" s="10">
        <v>5.9693719843067497E-2</v>
      </c>
      <c r="L167" s="10">
        <v>5.9693719843067497E-2</v>
      </c>
      <c r="M167" s="10">
        <v>5.9693719843067497E-2</v>
      </c>
      <c r="N167" s="10">
        <v>5.9693719843067497E-2</v>
      </c>
      <c r="O167" s="10">
        <v>0</v>
      </c>
      <c r="P167" s="10">
        <v>0</v>
      </c>
      <c r="Q167" s="10">
        <v>2.1187418342038276E-2</v>
      </c>
      <c r="R167" s="10">
        <v>8.2409528172240037E-2</v>
      </c>
      <c r="S167" s="10">
        <v>-2.029345153116521E-2</v>
      </c>
      <c r="T167" s="10">
        <v>1.8613415440523268E-2</v>
      </c>
      <c r="U167" s="10">
        <v>1.0072381116130369E-2</v>
      </c>
      <c r="V167" s="10">
        <v>0</v>
      </c>
      <c r="W167" s="10">
        <v>0</v>
      </c>
      <c r="X167" s="10">
        <v>0</v>
      </c>
      <c r="Y167" s="10">
        <v>0</v>
      </c>
      <c r="Z167" s="10">
        <v>2.5733147300950516E-2</v>
      </c>
      <c r="AA167" s="10">
        <v>1.5062683417826706E-2</v>
      </c>
      <c r="AB167" s="10">
        <v>0</v>
      </c>
      <c r="AC167" s="10">
        <v>3.0436072790892391E-2</v>
      </c>
      <c r="AD167" s="10">
        <v>2.1195034503544541E-2</v>
      </c>
      <c r="AE167" s="10">
        <v>0</v>
      </c>
      <c r="AF167" s="10">
        <v>0</v>
      </c>
    </row>
    <row r="168" spans="3:32">
      <c r="C168">
        <f t="shared" si="4"/>
        <v>2025</v>
      </c>
      <c r="D168">
        <f t="shared" si="5"/>
        <v>4</v>
      </c>
      <c r="E168" s="10">
        <v>-1.0003158713562608E-2</v>
      </c>
      <c r="F168" s="10">
        <v>-1.0003158713562608E-2</v>
      </c>
      <c r="G168" s="10">
        <v>-1.0003158713562608E-2</v>
      </c>
      <c r="H168" s="10">
        <v>1.7863305006902606E-2</v>
      </c>
      <c r="I168" s="10">
        <v>1.7863305006902606E-2</v>
      </c>
      <c r="J168" s="10">
        <v>1.3960374360986723E-2</v>
      </c>
      <c r="K168" s="10">
        <v>1.3960374360986723E-2</v>
      </c>
      <c r="L168" s="10">
        <v>1.3960374360986723E-2</v>
      </c>
      <c r="M168" s="10">
        <v>1.3960374360986723E-2</v>
      </c>
      <c r="N168" s="10">
        <v>1.3960374360986723E-2</v>
      </c>
      <c r="O168" s="10">
        <v>0</v>
      </c>
      <c r="P168" s="10">
        <v>0</v>
      </c>
      <c r="Q168" s="10">
        <v>5.2252847831002092E-2</v>
      </c>
      <c r="R168" s="10">
        <v>6.2679936847970782E-2</v>
      </c>
      <c r="S168" s="10">
        <v>8.8179429136419213E-2</v>
      </c>
      <c r="T168" s="10">
        <v>4.7853733921034224E-2</v>
      </c>
      <c r="U168" s="10">
        <v>3.0337584998090885E-2</v>
      </c>
      <c r="V168" s="10">
        <v>0</v>
      </c>
      <c r="W168" s="10">
        <v>0</v>
      </c>
      <c r="X168" s="10">
        <v>0</v>
      </c>
      <c r="Y168" s="10">
        <v>0</v>
      </c>
      <c r="Z168" s="10">
        <v>5.584374746011149E-2</v>
      </c>
      <c r="AA168" s="10">
        <v>6.9037169506818208E-2</v>
      </c>
      <c r="AB168" s="10">
        <v>0</v>
      </c>
      <c r="AC168" s="10">
        <v>5.6029091517150381E-2</v>
      </c>
      <c r="AD168" s="10">
        <v>6.6229241169842745E-2</v>
      </c>
      <c r="AE168" s="10">
        <v>0</v>
      </c>
      <c r="AF168" s="10">
        <v>0</v>
      </c>
    </row>
    <row r="169" spans="3:32">
      <c r="C169">
        <f t="shared" si="4"/>
        <v>2025</v>
      </c>
      <c r="D169">
        <f t="shared" si="5"/>
        <v>5</v>
      </c>
      <c r="E169" s="10">
        <v>0.25526976799695322</v>
      </c>
      <c r="F169" s="10">
        <v>0.25526976799695322</v>
      </c>
      <c r="G169" s="10">
        <v>0.25526976799695322</v>
      </c>
      <c r="H169" s="10">
        <v>0.17241946299359259</v>
      </c>
      <c r="I169" s="10">
        <v>0.17241946299359259</v>
      </c>
      <c r="J169" s="10">
        <v>0.13017150667462826</v>
      </c>
      <c r="K169" s="10">
        <v>0.13017150667462826</v>
      </c>
      <c r="L169" s="10">
        <v>0.13017150667462826</v>
      </c>
      <c r="M169" s="10">
        <v>0.13017150667462826</v>
      </c>
      <c r="N169" s="10">
        <v>0.13017150667462826</v>
      </c>
      <c r="O169" s="10">
        <v>0</v>
      </c>
      <c r="P169" s="10">
        <v>0</v>
      </c>
      <c r="Q169" s="10">
        <v>0.13013596240803577</v>
      </c>
      <c r="R169" s="10">
        <v>0.11846587399629402</v>
      </c>
      <c r="S169" s="10">
        <v>0.17428524230374401</v>
      </c>
      <c r="T169" s="10">
        <v>0.11856823589195743</v>
      </c>
      <c r="U169" s="10">
        <v>3.7441677648518884E-2</v>
      </c>
      <c r="V169" s="10">
        <v>0</v>
      </c>
      <c r="W169" s="10">
        <v>0</v>
      </c>
      <c r="X169" s="10">
        <v>0</v>
      </c>
      <c r="Y169" s="10">
        <v>0</v>
      </c>
      <c r="Z169" s="10">
        <v>0.10568171423150852</v>
      </c>
      <c r="AA169" s="10">
        <v>0.11710193855284559</v>
      </c>
      <c r="AB169" s="10">
        <v>0</v>
      </c>
      <c r="AC169" s="10">
        <v>0.11204504582768675</v>
      </c>
      <c r="AD169" s="10">
        <v>0.11834022480454361</v>
      </c>
      <c r="AE169" s="10">
        <v>0</v>
      </c>
      <c r="AF169" s="10">
        <v>0</v>
      </c>
    </row>
    <row r="170" spans="3:32">
      <c r="C170">
        <f t="shared" si="4"/>
        <v>2025</v>
      </c>
      <c r="D170">
        <f t="shared" si="5"/>
        <v>6</v>
      </c>
      <c r="E170" s="10">
        <v>8.8580040041941741E-2</v>
      </c>
      <c r="F170" s="10">
        <v>8.8580040041941741E-2</v>
      </c>
      <c r="G170" s="10">
        <v>8.8580040041941741E-2</v>
      </c>
      <c r="H170" s="10">
        <v>4.9087221619869691E-2</v>
      </c>
      <c r="I170" s="10">
        <v>4.9087221619869691E-2</v>
      </c>
      <c r="J170" s="10">
        <v>2.4278144393680104E-2</v>
      </c>
      <c r="K170" s="10">
        <v>2.4278144393680104E-2</v>
      </c>
      <c r="L170" s="10">
        <v>2.4278144393680104E-2</v>
      </c>
      <c r="M170" s="10">
        <v>2.4278144393680104E-2</v>
      </c>
      <c r="N170" s="10">
        <v>2.4278144393680104E-2</v>
      </c>
      <c r="O170" s="10">
        <v>0</v>
      </c>
      <c r="P170" s="10">
        <v>0</v>
      </c>
      <c r="Q170" s="10">
        <v>-3.9942329189376442E-3</v>
      </c>
      <c r="R170" s="10">
        <v>-2.7041596799341042E-2</v>
      </c>
      <c r="S170" s="10">
        <v>-4.4534114673361699E-2</v>
      </c>
      <c r="T170" s="10">
        <v>3.71771907594785E-3</v>
      </c>
      <c r="U170" s="10">
        <v>1.1153116859296593E-3</v>
      </c>
      <c r="V170" s="10">
        <v>0</v>
      </c>
      <c r="W170" s="10">
        <v>0</v>
      </c>
      <c r="X170" s="10">
        <v>0</v>
      </c>
      <c r="Y170" s="10">
        <v>0</v>
      </c>
      <c r="Z170" s="10">
        <v>-5.4229078742223193E-2</v>
      </c>
      <c r="AA170" s="10">
        <v>-6.0685099045819819E-2</v>
      </c>
      <c r="AB170" s="10">
        <v>0</v>
      </c>
      <c r="AC170" s="10">
        <v>-5.2125849514976043E-2</v>
      </c>
      <c r="AD170" s="10">
        <v>-6.1701961067745975E-2</v>
      </c>
      <c r="AE170" s="10">
        <v>0</v>
      </c>
      <c r="AF170" s="10">
        <v>0</v>
      </c>
    </row>
    <row r="171" spans="3:32">
      <c r="C171">
        <f t="shared" si="4"/>
        <v>2025</v>
      </c>
      <c r="D171">
        <f t="shared" si="5"/>
        <v>7</v>
      </c>
      <c r="E171" s="10">
        <v>3.0825529540681601E-2</v>
      </c>
      <c r="F171" s="10">
        <v>3.0825529540681601E-2</v>
      </c>
      <c r="G171" s="10">
        <v>3.0825529540681601E-2</v>
      </c>
      <c r="H171" s="10">
        <v>2.5804861194684597E-2</v>
      </c>
      <c r="I171" s="10">
        <v>2.5804861194684597E-2</v>
      </c>
      <c r="J171" s="10">
        <v>2.1283685801759284E-2</v>
      </c>
      <c r="K171" s="10">
        <v>2.1283685801759284E-2</v>
      </c>
      <c r="L171" s="10">
        <v>2.1283685801759284E-2</v>
      </c>
      <c r="M171" s="10">
        <v>2.1283685801759284E-2</v>
      </c>
      <c r="N171" s="10">
        <v>2.1283685801759284E-2</v>
      </c>
      <c r="O171" s="10">
        <v>0</v>
      </c>
      <c r="P171" s="10">
        <v>0</v>
      </c>
      <c r="Q171" s="10">
        <v>-8.0510009982078991E-3</v>
      </c>
      <c r="R171" s="10">
        <v>-3.7089798850574708E-2</v>
      </c>
      <c r="S171" s="10">
        <v>-7.5022526581366017E-2</v>
      </c>
      <c r="T171" s="10">
        <v>-1.9155269884613052E-2</v>
      </c>
      <c r="U171" s="10">
        <v>-1.1784981180132533E-3</v>
      </c>
      <c r="V171" s="10">
        <v>0</v>
      </c>
      <c r="W171" s="10">
        <v>0</v>
      </c>
      <c r="X171" s="10">
        <v>0</v>
      </c>
      <c r="Y171" s="10">
        <v>0</v>
      </c>
      <c r="Z171" s="10">
        <v>-5.4487364154166169E-2</v>
      </c>
      <c r="AA171" s="10">
        <v>-5.3322021765885387E-2</v>
      </c>
      <c r="AB171" s="10">
        <v>0</v>
      </c>
      <c r="AC171" s="10">
        <v>-4.950434835492306E-2</v>
      </c>
      <c r="AD171" s="10">
        <v>-5.4874354811350473E-2</v>
      </c>
      <c r="AE171" s="10">
        <v>0</v>
      </c>
      <c r="AF171" s="10">
        <v>0</v>
      </c>
    </row>
    <row r="172" spans="3:32">
      <c r="C172">
        <f t="shared" si="4"/>
        <v>2025</v>
      </c>
      <c r="D172">
        <f t="shared" si="5"/>
        <v>8</v>
      </c>
      <c r="E172" s="10">
        <v>-5.455332895970319E-3</v>
      </c>
      <c r="F172" s="10">
        <v>-5.455332895970319E-3</v>
      </c>
      <c r="G172" s="10">
        <v>-5.455332895970319E-3</v>
      </c>
      <c r="H172" s="10">
        <v>6.6322532327738734E-3</v>
      </c>
      <c r="I172" s="10">
        <v>6.6322532327738734E-3</v>
      </c>
      <c r="J172" s="10">
        <v>1.4088285375566747E-2</v>
      </c>
      <c r="K172" s="10">
        <v>1.4088285375566747E-2</v>
      </c>
      <c r="L172" s="10">
        <v>1.4088285375566747E-2</v>
      </c>
      <c r="M172" s="10">
        <v>1.4088285375566747E-2</v>
      </c>
      <c r="N172" s="10">
        <v>1.4088285375566747E-2</v>
      </c>
      <c r="O172" s="10">
        <v>0</v>
      </c>
      <c r="P172" s="10">
        <v>0</v>
      </c>
      <c r="Q172" s="10">
        <v>-1.3956015975902519E-2</v>
      </c>
      <c r="R172" s="10">
        <v>7.1818734961418265E-3</v>
      </c>
      <c r="S172" s="10">
        <v>-5.8107770904745018E-2</v>
      </c>
      <c r="T172" s="10">
        <v>1.0221203128024964E-2</v>
      </c>
      <c r="U172" s="10">
        <v>-3.1189177745081531E-3</v>
      </c>
      <c r="V172" s="10">
        <v>0</v>
      </c>
      <c r="W172" s="10">
        <v>0</v>
      </c>
      <c r="X172" s="10">
        <v>0</v>
      </c>
      <c r="Y172" s="10">
        <v>0</v>
      </c>
      <c r="Z172" s="10">
        <v>-1.4457955948182329E-2</v>
      </c>
      <c r="AA172" s="10">
        <v>-2.2060867021007759E-2</v>
      </c>
      <c r="AB172" s="10">
        <v>0</v>
      </c>
      <c r="AC172" s="10">
        <v>-1.8337987707535822E-2</v>
      </c>
      <c r="AD172" s="10">
        <v>-4.5533073702087789E-3</v>
      </c>
      <c r="AE172" s="10">
        <v>0</v>
      </c>
      <c r="AF172" s="10">
        <v>0</v>
      </c>
    </row>
    <row r="173" spans="3:32">
      <c r="C173">
        <f t="shared" si="4"/>
        <v>2025</v>
      </c>
      <c r="D173">
        <f t="shared" si="5"/>
        <v>9</v>
      </c>
      <c r="E173" s="10">
        <v>-0.112835764312818</v>
      </c>
      <c r="F173" s="10">
        <v>-0.112835764312818</v>
      </c>
      <c r="G173" s="10">
        <v>-0.112835764312818</v>
      </c>
      <c r="H173" s="10">
        <v>-8.3894081771396387E-2</v>
      </c>
      <c r="I173" s="10">
        <v>-8.3894081771396387E-2</v>
      </c>
      <c r="J173" s="10">
        <v>-6.8916445226795228E-2</v>
      </c>
      <c r="K173" s="10">
        <v>-6.8916445226795228E-2</v>
      </c>
      <c r="L173" s="10">
        <v>-6.8916445226795228E-2</v>
      </c>
      <c r="M173" s="10">
        <v>-6.8916445226795228E-2</v>
      </c>
      <c r="N173" s="10">
        <v>-6.8916445226795228E-2</v>
      </c>
      <c r="O173" s="10">
        <v>0</v>
      </c>
      <c r="P173" s="10">
        <v>0</v>
      </c>
      <c r="Q173" s="10">
        <v>-6.5783965157499638E-2</v>
      </c>
      <c r="R173" s="10">
        <v>-8.0106494909856107E-2</v>
      </c>
      <c r="S173" s="10">
        <v>-8.8952620779705269E-3</v>
      </c>
      <c r="T173" s="10">
        <v>-6.2119003046717039E-2</v>
      </c>
      <c r="U173" s="10">
        <v>-3.0432941505348681E-2</v>
      </c>
      <c r="V173" s="10">
        <v>0</v>
      </c>
      <c r="W173" s="10">
        <v>0</v>
      </c>
      <c r="X173" s="10">
        <v>0</v>
      </c>
      <c r="Y173" s="10">
        <v>0</v>
      </c>
      <c r="Z173" s="10">
        <v>-5.5239956567958999E-2</v>
      </c>
      <c r="AA173" s="10">
        <v>-6.0199257718607208E-2</v>
      </c>
      <c r="AB173" s="10">
        <v>0</v>
      </c>
      <c r="AC173" s="10">
        <v>-4.4967931093787467E-2</v>
      </c>
      <c r="AD173" s="10">
        <v>-5.6393501588633779E-2</v>
      </c>
      <c r="AE173" s="10">
        <v>0</v>
      </c>
      <c r="AF173" s="10">
        <v>0</v>
      </c>
    </row>
    <row r="174" spans="3:32">
      <c r="C174">
        <f t="shared" si="4"/>
        <v>2025</v>
      </c>
      <c r="D174">
        <f t="shared" si="5"/>
        <v>10</v>
      </c>
      <c r="E174" s="10">
        <v>-0.1649969547470681</v>
      </c>
      <c r="F174" s="10">
        <v>-0.1649969547470681</v>
      </c>
      <c r="G174" s="10">
        <v>-0.1649969547470681</v>
      </c>
      <c r="H174" s="10">
        <v>-0.10713268103551785</v>
      </c>
      <c r="I174" s="10">
        <v>-0.10713268103551785</v>
      </c>
      <c r="J174" s="10">
        <v>-7.5695936357395951E-2</v>
      </c>
      <c r="K174" s="10">
        <v>-7.5695936357395951E-2</v>
      </c>
      <c r="L174" s="10">
        <v>-7.5695936357395951E-2</v>
      </c>
      <c r="M174" s="10">
        <v>-7.5695936357395951E-2</v>
      </c>
      <c r="N174" s="10">
        <v>-7.5695936357395951E-2</v>
      </c>
      <c r="O174" s="10">
        <v>0</v>
      </c>
      <c r="P174" s="10">
        <v>0</v>
      </c>
      <c r="Q174" s="10">
        <v>-3.7318528895739722E-2</v>
      </c>
      <c r="R174" s="10">
        <v>-1.4619909232055415E-2</v>
      </c>
      <c r="S174" s="10">
        <v>-0.10452673671355489</v>
      </c>
      <c r="T174" s="10">
        <v>-4.9897584652583829E-2</v>
      </c>
      <c r="U174" s="10">
        <v>-9.2736498024588217E-3</v>
      </c>
      <c r="V174" s="10">
        <v>0</v>
      </c>
      <c r="W174" s="10">
        <v>0</v>
      </c>
      <c r="X174" s="10">
        <v>0</v>
      </c>
      <c r="Y174" s="10">
        <v>0</v>
      </c>
      <c r="Z174" s="10">
        <v>6.7244384439321975E-3</v>
      </c>
      <c r="AA174" s="10">
        <v>9.315430876202048E-3</v>
      </c>
      <c r="AB174" s="10">
        <v>0</v>
      </c>
      <c r="AC174" s="10">
        <v>7.1541165580520398E-3</v>
      </c>
      <c r="AD174" s="10">
        <v>-6.5424736898873634E-3</v>
      </c>
      <c r="AE174" s="10">
        <v>0</v>
      </c>
      <c r="AF174" s="10">
        <v>0</v>
      </c>
    </row>
    <row r="175" spans="3:32">
      <c r="C175">
        <f t="shared" si="4"/>
        <v>2025</v>
      </c>
      <c r="D175">
        <f t="shared" si="5"/>
        <v>11</v>
      </c>
      <c r="E175" s="10">
        <v>7.0803950524959164E-2</v>
      </c>
      <c r="F175" s="10">
        <v>7.0803950524959164E-2</v>
      </c>
      <c r="G175" s="10">
        <v>7.0803950524959164E-2</v>
      </c>
      <c r="H175" s="10">
        <v>1.4345540516821817E-2</v>
      </c>
      <c r="I175" s="10">
        <v>1.4345540516821817E-2</v>
      </c>
      <c r="J175" s="10">
        <v>-1.0815604891118788E-2</v>
      </c>
      <c r="K175" s="10">
        <v>-1.0815604891118788E-2</v>
      </c>
      <c r="L175" s="10">
        <v>-1.0815604891118788E-2</v>
      </c>
      <c r="M175" s="10">
        <v>-1.0815604891118788E-2</v>
      </c>
      <c r="N175" s="10">
        <v>-1.0815604891118788E-2</v>
      </c>
      <c r="O175" s="10">
        <v>0</v>
      </c>
      <c r="P175" s="10">
        <v>0</v>
      </c>
      <c r="Q175" s="10">
        <v>4.683201067693421E-2</v>
      </c>
      <c r="R175" s="10">
        <v>0.10465907313767399</v>
      </c>
      <c r="S175" s="10">
        <v>7.3420118719862509E-2</v>
      </c>
      <c r="T175" s="10">
        <v>4.2228445444488144E-2</v>
      </c>
      <c r="U175" s="10">
        <v>1.299222855397239E-2</v>
      </c>
      <c r="V175" s="10">
        <v>0</v>
      </c>
      <c r="W175" s="10">
        <v>0</v>
      </c>
      <c r="X175" s="10">
        <v>0</v>
      </c>
      <c r="Y175" s="10">
        <v>0</v>
      </c>
      <c r="Z175" s="10">
        <v>0.11174065111169816</v>
      </c>
      <c r="AA175" s="10">
        <v>0.11932702202360332</v>
      </c>
      <c r="AB175" s="10">
        <v>0</v>
      </c>
      <c r="AC175" s="10">
        <v>0.1098947836820251</v>
      </c>
      <c r="AD175" s="10">
        <v>0.13342926021229623</v>
      </c>
      <c r="AE175" s="10">
        <v>0</v>
      </c>
      <c r="AF175" s="10">
        <v>0</v>
      </c>
    </row>
    <row r="176" spans="3:32">
      <c r="C176">
        <f t="shared" si="4"/>
        <v>2025</v>
      </c>
      <c r="D176">
        <f t="shared" si="5"/>
        <v>12</v>
      </c>
      <c r="E176" s="10">
        <v>0.11770157377824372</v>
      </c>
      <c r="F176" s="10">
        <v>0.11770157377824372</v>
      </c>
      <c r="G176" s="10">
        <v>0.11770157377824372</v>
      </c>
      <c r="H176" s="10">
        <v>6.8925372674101246E-2</v>
      </c>
      <c r="I176" s="10">
        <v>6.8925372674101246E-2</v>
      </c>
      <c r="J176" s="10">
        <v>-1.6208997920236757E-3</v>
      </c>
      <c r="K176" s="10">
        <v>-1.6208997920236757E-3</v>
      </c>
      <c r="L176" s="10">
        <v>-1.6208997920236757E-3</v>
      </c>
      <c r="M176" s="10">
        <v>-1.6208997920236757E-3</v>
      </c>
      <c r="N176" s="10">
        <v>-1.6208997920236757E-3</v>
      </c>
      <c r="O176" s="10">
        <v>0</v>
      </c>
      <c r="P176" s="10">
        <v>0</v>
      </c>
      <c r="Q176" s="10">
        <v>3.7767347475102576E-3</v>
      </c>
      <c r="R176" s="10">
        <v>-4.5009644610708444E-2</v>
      </c>
      <c r="S176" s="10">
        <v>2.3565665166443664E-2</v>
      </c>
      <c r="T176" s="10">
        <v>1.7179129847759267E-2</v>
      </c>
      <c r="U176" s="10">
        <v>1.564724437532166E-2</v>
      </c>
      <c r="V176" s="10">
        <v>0</v>
      </c>
      <c r="W176" s="10">
        <v>0</v>
      </c>
      <c r="X176" s="10">
        <v>0</v>
      </c>
      <c r="Y176" s="10">
        <v>0</v>
      </c>
      <c r="Z176" s="10">
        <v>2.231681890923206E-2</v>
      </c>
      <c r="AA176" s="10">
        <v>3.046594982078853E-2</v>
      </c>
      <c r="AB176" s="10">
        <v>0</v>
      </c>
      <c r="AC176" s="10">
        <v>3.3418968680385054E-2</v>
      </c>
      <c r="AD176" s="10">
        <v>1.2496875781054736E-2</v>
      </c>
      <c r="AE176" s="10">
        <v>0</v>
      </c>
      <c r="AF176" s="10">
        <v>0</v>
      </c>
    </row>
    <row r="177" spans="3:32">
      <c r="C177">
        <f t="shared" si="4"/>
        <v>2026</v>
      </c>
      <c r="D177">
        <f t="shared" si="5"/>
        <v>1</v>
      </c>
      <c r="E177" s="10">
        <v>-2.5918532163571102E-2</v>
      </c>
      <c r="F177" s="10">
        <v>-2.5918532163571102E-2</v>
      </c>
      <c r="G177" s="10">
        <v>-2.5918532163571102E-2</v>
      </c>
      <c r="H177" s="10">
        <v>-1.7799592448729869E-2</v>
      </c>
      <c r="I177" s="10">
        <v>-1.7799592448729869E-2</v>
      </c>
      <c r="J177" s="10">
        <v>-9.7093573627633056E-3</v>
      </c>
      <c r="K177" s="10">
        <v>-9.7093573627633056E-3</v>
      </c>
      <c r="L177" s="10">
        <v>-9.7093573627633056E-3</v>
      </c>
      <c r="M177" s="10">
        <v>-9.7093573627633056E-3</v>
      </c>
      <c r="N177" s="10">
        <v>-9.7093573627633056E-3</v>
      </c>
      <c r="O177" s="10">
        <v>0</v>
      </c>
      <c r="P177" s="10">
        <v>0</v>
      </c>
      <c r="Q177" s="10">
        <v>-3.4018372992842494E-2</v>
      </c>
      <c r="R177" s="10">
        <v>-7.6865197985340486E-2</v>
      </c>
      <c r="S177" s="10">
        <v>-5.2059819413092553E-2</v>
      </c>
      <c r="T177" s="10">
        <v>-5.7350841367335127E-2</v>
      </c>
      <c r="U177" s="10">
        <v>-2.5593692550381471E-2</v>
      </c>
      <c r="V177" s="10">
        <v>0</v>
      </c>
      <c r="W177" s="10">
        <v>0</v>
      </c>
      <c r="X177" s="10">
        <v>0</v>
      </c>
      <c r="Y177" s="10">
        <v>0</v>
      </c>
      <c r="Z177" s="10">
        <v>-8.4397240007865471E-2</v>
      </c>
      <c r="AA177" s="10">
        <v>-8.4383920512345958E-2</v>
      </c>
      <c r="AB177" s="10">
        <v>0</v>
      </c>
      <c r="AC177" s="10">
        <v>-8.7754546033758762E-2</v>
      </c>
      <c r="AD177" s="10">
        <v>-9.5907843379329324E-2</v>
      </c>
      <c r="AE177" s="10">
        <v>0</v>
      </c>
      <c r="AF177" s="10">
        <v>0</v>
      </c>
    </row>
    <row r="178" spans="3:32">
      <c r="C178">
        <f t="shared" si="4"/>
        <v>2026</v>
      </c>
      <c r="D178">
        <f t="shared" si="5"/>
        <v>2</v>
      </c>
      <c r="E178" s="10">
        <v>-0.12820866386311489</v>
      </c>
      <c r="F178" s="10">
        <v>-0.12820866386311489</v>
      </c>
      <c r="G178" s="10">
        <v>-0.12820866386311489</v>
      </c>
      <c r="H178" s="10">
        <v>-0.10817793804251155</v>
      </c>
      <c r="I178" s="10">
        <v>-0.10817793804251155</v>
      </c>
      <c r="J178" s="10">
        <v>-6.5643121754027811E-2</v>
      </c>
      <c r="K178" s="10">
        <v>-6.5643121754027811E-2</v>
      </c>
      <c r="L178" s="10">
        <v>-6.5643121754027811E-2</v>
      </c>
      <c r="M178" s="10">
        <v>-6.5643121754027811E-2</v>
      </c>
      <c r="N178" s="10">
        <v>-6.5643121754027811E-2</v>
      </c>
      <c r="O178" s="10">
        <v>0</v>
      </c>
      <c r="P178" s="10">
        <v>0</v>
      </c>
      <c r="Q178" s="10">
        <v>-5.7299797359774175E-2</v>
      </c>
      <c r="R178" s="10">
        <v>-3.3175175555133801E-2</v>
      </c>
      <c r="S178" s="10">
        <v>-3.4037612881521399E-2</v>
      </c>
      <c r="T178" s="10">
        <v>-7.2084452831850998E-2</v>
      </c>
      <c r="U178" s="10">
        <v>-3.1258622244031593E-2</v>
      </c>
      <c r="V178" s="10">
        <v>0</v>
      </c>
      <c r="W178" s="10">
        <v>0</v>
      </c>
      <c r="X178" s="10">
        <v>0</v>
      </c>
      <c r="Y178" s="10">
        <v>0</v>
      </c>
      <c r="Z178" s="10">
        <v>-5.8521748838719939E-2</v>
      </c>
      <c r="AA178" s="10">
        <v>-6.6224220629124669E-2</v>
      </c>
      <c r="AB178" s="10">
        <v>0</v>
      </c>
      <c r="AC178" s="10">
        <v>-5.8345052267049551E-2</v>
      </c>
      <c r="AD178" s="10">
        <v>-5.0035862413072632E-2</v>
      </c>
      <c r="AE178" s="10">
        <v>0</v>
      </c>
      <c r="AF178" s="10">
        <v>0</v>
      </c>
    </row>
    <row r="179" spans="3:32">
      <c r="C179">
        <f t="shared" si="4"/>
        <v>2026</v>
      </c>
      <c r="D179">
        <f t="shared" si="5"/>
        <v>3</v>
      </c>
      <c r="E179" s="10">
        <v>-1.8015029642409756E-2</v>
      </c>
      <c r="F179" s="10">
        <v>-1.8015029642409756E-2</v>
      </c>
      <c r="G179" s="10">
        <v>-1.8015029642409756E-2</v>
      </c>
      <c r="H179" s="10">
        <v>1.4641797746803707E-2</v>
      </c>
      <c r="I179" s="10">
        <v>1.4641797746803707E-2</v>
      </c>
      <c r="J179" s="10">
        <v>5.9693719843067497E-2</v>
      </c>
      <c r="K179" s="10">
        <v>5.9693719843067497E-2</v>
      </c>
      <c r="L179" s="10">
        <v>5.9693719843067497E-2</v>
      </c>
      <c r="M179" s="10">
        <v>5.9693719843067497E-2</v>
      </c>
      <c r="N179" s="10">
        <v>5.9693719843067497E-2</v>
      </c>
      <c r="O179" s="10">
        <v>0</v>
      </c>
      <c r="P179" s="10">
        <v>0</v>
      </c>
      <c r="Q179" s="10">
        <v>2.1187418342038276E-2</v>
      </c>
      <c r="R179" s="10">
        <v>8.2409528172240037E-2</v>
      </c>
      <c r="S179" s="10">
        <v>-2.029345153116521E-2</v>
      </c>
      <c r="T179" s="10">
        <v>1.8613415440523268E-2</v>
      </c>
      <c r="U179" s="10">
        <v>1.0072381116130369E-2</v>
      </c>
      <c r="V179" s="10">
        <v>0</v>
      </c>
      <c r="W179" s="10">
        <v>0</v>
      </c>
      <c r="X179" s="10">
        <v>0</v>
      </c>
      <c r="Y179" s="10">
        <v>0</v>
      </c>
      <c r="Z179" s="10">
        <v>2.5733147300950516E-2</v>
      </c>
      <c r="AA179" s="10">
        <v>1.5062683417826706E-2</v>
      </c>
      <c r="AB179" s="10">
        <v>0</v>
      </c>
      <c r="AC179" s="10">
        <v>3.0436072790892391E-2</v>
      </c>
      <c r="AD179" s="10">
        <v>2.1195034503544541E-2</v>
      </c>
      <c r="AE179" s="10">
        <v>0</v>
      </c>
      <c r="AF179" s="10">
        <v>0</v>
      </c>
    </row>
    <row r="180" spans="3:32">
      <c r="C180">
        <f t="shared" si="4"/>
        <v>2026</v>
      </c>
      <c r="D180">
        <f t="shared" si="5"/>
        <v>4</v>
      </c>
      <c r="E180" s="10">
        <v>-1.0003158713562608E-2</v>
      </c>
      <c r="F180" s="10">
        <v>-1.0003158713562608E-2</v>
      </c>
      <c r="G180" s="10">
        <v>-1.0003158713562608E-2</v>
      </c>
      <c r="H180" s="10">
        <v>1.7863305006902606E-2</v>
      </c>
      <c r="I180" s="10">
        <v>1.7863305006902606E-2</v>
      </c>
      <c r="J180" s="10">
        <v>1.3960374360986723E-2</v>
      </c>
      <c r="K180" s="10">
        <v>1.3960374360986723E-2</v>
      </c>
      <c r="L180" s="10">
        <v>1.3960374360986723E-2</v>
      </c>
      <c r="M180" s="10">
        <v>1.3960374360986723E-2</v>
      </c>
      <c r="N180" s="10">
        <v>1.3960374360986723E-2</v>
      </c>
      <c r="O180" s="10">
        <v>0</v>
      </c>
      <c r="P180" s="10">
        <v>0</v>
      </c>
      <c r="Q180" s="10">
        <v>5.2252847831002092E-2</v>
      </c>
      <c r="R180" s="10">
        <v>6.2679936847970782E-2</v>
      </c>
      <c r="S180" s="10">
        <v>8.8179429136419213E-2</v>
      </c>
      <c r="T180" s="10">
        <v>4.7853733921034224E-2</v>
      </c>
      <c r="U180" s="10">
        <v>3.0337584998090885E-2</v>
      </c>
      <c r="V180" s="10">
        <v>0</v>
      </c>
      <c r="W180" s="10">
        <v>0</v>
      </c>
      <c r="X180" s="10">
        <v>0</v>
      </c>
      <c r="Y180" s="10">
        <v>0</v>
      </c>
      <c r="Z180" s="10">
        <v>5.584374746011149E-2</v>
      </c>
      <c r="AA180" s="10">
        <v>6.9037169506818208E-2</v>
      </c>
      <c r="AB180" s="10">
        <v>0</v>
      </c>
      <c r="AC180" s="10">
        <v>5.6029091517150381E-2</v>
      </c>
      <c r="AD180" s="10">
        <v>6.6229241169842745E-2</v>
      </c>
      <c r="AE180" s="10">
        <v>0</v>
      </c>
      <c r="AF180" s="10">
        <v>0</v>
      </c>
    </row>
    <row r="181" spans="3:32">
      <c r="C181">
        <f t="shared" si="4"/>
        <v>2026</v>
      </c>
      <c r="D181">
        <f t="shared" si="5"/>
        <v>5</v>
      </c>
      <c r="E181" s="10">
        <v>0.25526976799695322</v>
      </c>
      <c r="F181" s="10">
        <v>0.25526976799695322</v>
      </c>
      <c r="G181" s="10">
        <v>0.25526976799695322</v>
      </c>
      <c r="H181" s="10">
        <v>0.17241946299359259</v>
      </c>
      <c r="I181" s="10">
        <v>0.17241946299359259</v>
      </c>
      <c r="J181" s="10">
        <v>0.13017150667462826</v>
      </c>
      <c r="K181" s="10">
        <v>0.13017150667462826</v>
      </c>
      <c r="L181" s="10">
        <v>0.13017150667462826</v>
      </c>
      <c r="M181" s="10">
        <v>0.13017150667462826</v>
      </c>
      <c r="N181" s="10">
        <v>0.13017150667462826</v>
      </c>
      <c r="O181" s="10">
        <v>0</v>
      </c>
      <c r="P181" s="10">
        <v>0</v>
      </c>
      <c r="Q181" s="10">
        <v>0.13013596240803577</v>
      </c>
      <c r="R181" s="10">
        <v>0.11846587399629402</v>
      </c>
      <c r="S181" s="10">
        <v>0.17428524230374401</v>
      </c>
      <c r="T181" s="10">
        <v>0.11856823589195743</v>
      </c>
      <c r="U181" s="10">
        <v>3.7441677648518884E-2</v>
      </c>
      <c r="V181" s="10">
        <v>0</v>
      </c>
      <c r="W181" s="10">
        <v>0</v>
      </c>
      <c r="X181" s="10">
        <v>0</v>
      </c>
      <c r="Y181" s="10">
        <v>0</v>
      </c>
      <c r="Z181" s="10">
        <v>0.10568171423150852</v>
      </c>
      <c r="AA181" s="10">
        <v>0.11710193855284559</v>
      </c>
      <c r="AB181" s="10">
        <v>0</v>
      </c>
      <c r="AC181" s="10">
        <v>0.11204504582768675</v>
      </c>
      <c r="AD181" s="10">
        <v>0.11834022480454361</v>
      </c>
      <c r="AE181" s="10">
        <v>0</v>
      </c>
      <c r="AF181" s="10">
        <v>0</v>
      </c>
    </row>
    <row r="182" spans="3:32">
      <c r="C182">
        <f t="shared" si="4"/>
        <v>2026</v>
      </c>
      <c r="D182">
        <f t="shared" si="5"/>
        <v>6</v>
      </c>
      <c r="E182" s="10">
        <v>8.8580040041941741E-2</v>
      </c>
      <c r="F182" s="10">
        <v>8.8580040041941741E-2</v>
      </c>
      <c r="G182" s="10">
        <v>8.8580040041941741E-2</v>
      </c>
      <c r="H182" s="10">
        <v>4.9087221619869691E-2</v>
      </c>
      <c r="I182" s="10">
        <v>4.9087221619869691E-2</v>
      </c>
      <c r="J182" s="10">
        <v>2.4278144393680104E-2</v>
      </c>
      <c r="K182" s="10">
        <v>2.4278144393680104E-2</v>
      </c>
      <c r="L182" s="10">
        <v>2.4278144393680104E-2</v>
      </c>
      <c r="M182" s="10">
        <v>2.4278144393680104E-2</v>
      </c>
      <c r="N182" s="10">
        <v>2.4278144393680104E-2</v>
      </c>
      <c r="O182" s="10">
        <v>0</v>
      </c>
      <c r="P182" s="10">
        <v>0</v>
      </c>
      <c r="Q182" s="10">
        <v>-3.9942329189376442E-3</v>
      </c>
      <c r="R182" s="10">
        <v>-2.7041596799341042E-2</v>
      </c>
      <c r="S182" s="10">
        <v>-4.4534114673361699E-2</v>
      </c>
      <c r="T182" s="10">
        <v>3.71771907594785E-3</v>
      </c>
      <c r="U182" s="10">
        <v>1.1153116859296593E-3</v>
      </c>
      <c r="V182" s="10">
        <v>0</v>
      </c>
      <c r="W182" s="10">
        <v>0</v>
      </c>
      <c r="X182" s="10">
        <v>0</v>
      </c>
      <c r="Y182" s="10">
        <v>0</v>
      </c>
      <c r="Z182" s="10">
        <v>-5.4229078742223193E-2</v>
      </c>
      <c r="AA182" s="10">
        <v>-6.0685099045819819E-2</v>
      </c>
      <c r="AB182" s="10">
        <v>0</v>
      </c>
      <c r="AC182" s="10">
        <v>-5.2125849514976043E-2</v>
      </c>
      <c r="AD182" s="10">
        <v>-6.1701961067745975E-2</v>
      </c>
      <c r="AE182" s="10">
        <v>0</v>
      </c>
      <c r="AF182" s="10">
        <v>0</v>
      </c>
    </row>
    <row r="183" spans="3:32">
      <c r="C183">
        <f t="shared" si="4"/>
        <v>2026</v>
      </c>
      <c r="D183">
        <f t="shared" si="5"/>
        <v>7</v>
      </c>
      <c r="E183" s="10">
        <v>3.0825529540681601E-2</v>
      </c>
      <c r="F183" s="10">
        <v>3.0825529540681601E-2</v>
      </c>
      <c r="G183" s="10">
        <v>3.0825529540681601E-2</v>
      </c>
      <c r="H183" s="10">
        <v>2.5804861194684597E-2</v>
      </c>
      <c r="I183" s="10">
        <v>2.5804861194684597E-2</v>
      </c>
      <c r="J183" s="10">
        <v>2.1283685801759284E-2</v>
      </c>
      <c r="K183" s="10">
        <v>2.1283685801759284E-2</v>
      </c>
      <c r="L183" s="10">
        <v>2.1283685801759284E-2</v>
      </c>
      <c r="M183" s="10">
        <v>2.1283685801759284E-2</v>
      </c>
      <c r="N183" s="10">
        <v>2.1283685801759284E-2</v>
      </c>
      <c r="O183" s="10">
        <v>0</v>
      </c>
      <c r="P183" s="10">
        <v>0</v>
      </c>
      <c r="Q183" s="10">
        <v>-8.0510009982078991E-3</v>
      </c>
      <c r="R183" s="10">
        <v>-3.7089798850574708E-2</v>
      </c>
      <c r="S183" s="10">
        <v>-7.5022526581366017E-2</v>
      </c>
      <c r="T183" s="10">
        <v>-1.9155269884613052E-2</v>
      </c>
      <c r="U183" s="10">
        <v>-1.1784981180132533E-3</v>
      </c>
      <c r="V183" s="10">
        <v>0</v>
      </c>
      <c r="W183" s="10">
        <v>0</v>
      </c>
      <c r="X183" s="10">
        <v>0</v>
      </c>
      <c r="Y183" s="10">
        <v>0</v>
      </c>
      <c r="Z183" s="10">
        <v>-5.4487364154166169E-2</v>
      </c>
      <c r="AA183" s="10">
        <v>-5.3322021765885387E-2</v>
      </c>
      <c r="AB183" s="10">
        <v>0</v>
      </c>
      <c r="AC183" s="10">
        <v>-4.950434835492306E-2</v>
      </c>
      <c r="AD183" s="10">
        <v>-5.4874354811350473E-2</v>
      </c>
      <c r="AE183" s="10">
        <v>0</v>
      </c>
      <c r="AF183" s="10">
        <v>0</v>
      </c>
    </row>
    <row r="184" spans="3:32">
      <c r="C184">
        <f t="shared" si="4"/>
        <v>2026</v>
      </c>
      <c r="D184">
        <f t="shared" si="5"/>
        <v>8</v>
      </c>
      <c r="E184" s="10">
        <v>-5.455332895970319E-3</v>
      </c>
      <c r="F184" s="10">
        <v>-5.455332895970319E-3</v>
      </c>
      <c r="G184" s="10">
        <v>-5.455332895970319E-3</v>
      </c>
      <c r="H184" s="10">
        <v>6.6322532327738734E-3</v>
      </c>
      <c r="I184" s="10">
        <v>6.6322532327738734E-3</v>
      </c>
      <c r="J184" s="10">
        <v>1.4088285375566747E-2</v>
      </c>
      <c r="K184" s="10">
        <v>1.4088285375566747E-2</v>
      </c>
      <c r="L184" s="10">
        <v>1.4088285375566747E-2</v>
      </c>
      <c r="M184" s="10">
        <v>1.4088285375566747E-2</v>
      </c>
      <c r="N184" s="10">
        <v>1.4088285375566747E-2</v>
      </c>
      <c r="O184" s="10">
        <v>0</v>
      </c>
      <c r="P184" s="10">
        <v>0</v>
      </c>
      <c r="Q184" s="10">
        <v>-1.3956015975902519E-2</v>
      </c>
      <c r="R184" s="10">
        <v>7.1818734961418265E-3</v>
      </c>
      <c r="S184" s="10">
        <v>-5.8107770904745018E-2</v>
      </c>
      <c r="T184" s="10">
        <v>1.0221203128024964E-2</v>
      </c>
      <c r="U184" s="10">
        <v>-3.1189177745081531E-3</v>
      </c>
      <c r="V184" s="10">
        <v>0</v>
      </c>
      <c r="W184" s="10">
        <v>0</v>
      </c>
      <c r="X184" s="10">
        <v>0</v>
      </c>
      <c r="Y184" s="10">
        <v>0</v>
      </c>
      <c r="Z184" s="10">
        <v>-1.4457955948182329E-2</v>
      </c>
      <c r="AA184" s="10">
        <v>-2.2060867021007759E-2</v>
      </c>
      <c r="AB184" s="10">
        <v>0</v>
      </c>
      <c r="AC184" s="10">
        <v>-1.8337987707535822E-2</v>
      </c>
      <c r="AD184" s="10">
        <v>-4.5533073702087789E-3</v>
      </c>
      <c r="AE184" s="10">
        <v>0</v>
      </c>
      <c r="AF184" s="10">
        <v>0</v>
      </c>
    </row>
    <row r="185" spans="3:32">
      <c r="C185">
        <f t="shared" si="4"/>
        <v>2026</v>
      </c>
      <c r="D185">
        <f t="shared" si="5"/>
        <v>9</v>
      </c>
      <c r="E185" s="10">
        <v>-0.112835764312818</v>
      </c>
      <c r="F185" s="10">
        <v>-0.112835764312818</v>
      </c>
      <c r="G185" s="10">
        <v>-0.112835764312818</v>
      </c>
      <c r="H185" s="10">
        <v>-8.3894081771396387E-2</v>
      </c>
      <c r="I185" s="10">
        <v>-8.3894081771396387E-2</v>
      </c>
      <c r="J185" s="10">
        <v>-6.8916445226795228E-2</v>
      </c>
      <c r="K185" s="10">
        <v>-6.8916445226795228E-2</v>
      </c>
      <c r="L185" s="10">
        <v>-6.8916445226795228E-2</v>
      </c>
      <c r="M185" s="10">
        <v>-6.8916445226795228E-2</v>
      </c>
      <c r="N185" s="10">
        <v>-6.8916445226795228E-2</v>
      </c>
      <c r="O185" s="10">
        <v>0</v>
      </c>
      <c r="P185" s="10">
        <v>0</v>
      </c>
      <c r="Q185" s="10">
        <v>-6.5783965157499638E-2</v>
      </c>
      <c r="R185" s="10">
        <v>-8.0106494909856107E-2</v>
      </c>
      <c r="S185" s="10">
        <v>-8.8952620779705269E-3</v>
      </c>
      <c r="T185" s="10">
        <v>-6.2119003046717039E-2</v>
      </c>
      <c r="U185" s="10">
        <v>-3.0432941505348681E-2</v>
      </c>
      <c r="V185" s="10">
        <v>0</v>
      </c>
      <c r="W185" s="10">
        <v>0</v>
      </c>
      <c r="X185" s="10">
        <v>0</v>
      </c>
      <c r="Y185" s="10">
        <v>0</v>
      </c>
      <c r="Z185" s="10">
        <v>-5.5239956567958999E-2</v>
      </c>
      <c r="AA185" s="10">
        <v>-6.0199257718607208E-2</v>
      </c>
      <c r="AB185" s="10">
        <v>0</v>
      </c>
      <c r="AC185" s="10">
        <v>-4.4967931093787467E-2</v>
      </c>
      <c r="AD185" s="10">
        <v>-5.6393501588633779E-2</v>
      </c>
      <c r="AE185" s="10">
        <v>0</v>
      </c>
      <c r="AF185" s="10">
        <v>0</v>
      </c>
    </row>
    <row r="186" spans="3:32">
      <c r="C186">
        <f t="shared" si="4"/>
        <v>2026</v>
      </c>
      <c r="D186">
        <f t="shared" si="5"/>
        <v>10</v>
      </c>
      <c r="E186" s="10">
        <v>-0.1649969547470681</v>
      </c>
      <c r="F186" s="10">
        <v>-0.1649969547470681</v>
      </c>
      <c r="G186" s="10">
        <v>-0.1649969547470681</v>
      </c>
      <c r="H186" s="10">
        <v>-0.10713268103551785</v>
      </c>
      <c r="I186" s="10">
        <v>-0.10713268103551785</v>
      </c>
      <c r="J186" s="10">
        <v>-7.5695936357395951E-2</v>
      </c>
      <c r="K186" s="10">
        <v>-7.5695936357395951E-2</v>
      </c>
      <c r="L186" s="10">
        <v>-7.5695936357395951E-2</v>
      </c>
      <c r="M186" s="10">
        <v>-7.5695936357395951E-2</v>
      </c>
      <c r="N186" s="10">
        <v>-7.5695936357395951E-2</v>
      </c>
      <c r="O186" s="10">
        <v>0</v>
      </c>
      <c r="P186" s="10">
        <v>0</v>
      </c>
      <c r="Q186" s="10">
        <v>-3.7318528895739722E-2</v>
      </c>
      <c r="R186" s="10">
        <v>-1.4619909232055415E-2</v>
      </c>
      <c r="S186" s="10">
        <v>-0.10452673671355489</v>
      </c>
      <c r="T186" s="10">
        <v>-4.9897584652583829E-2</v>
      </c>
      <c r="U186" s="10">
        <v>-9.2736498024588217E-3</v>
      </c>
      <c r="V186" s="10">
        <v>0</v>
      </c>
      <c r="W186" s="10">
        <v>0</v>
      </c>
      <c r="X186" s="10">
        <v>0</v>
      </c>
      <c r="Y186" s="10">
        <v>0</v>
      </c>
      <c r="Z186" s="10">
        <v>6.7244384439321975E-3</v>
      </c>
      <c r="AA186" s="10">
        <v>9.315430876202048E-3</v>
      </c>
      <c r="AB186" s="10">
        <v>0</v>
      </c>
      <c r="AC186" s="10">
        <v>7.1541165580520398E-3</v>
      </c>
      <c r="AD186" s="10">
        <v>-6.5424736898873634E-3</v>
      </c>
      <c r="AE186" s="10">
        <v>0</v>
      </c>
      <c r="AF186" s="10">
        <v>0</v>
      </c>
    </row>
    <row r="187" spans="3:32">
      <c r="C187">
        <f t="shared" si="4"/>
        <v>2026</v>
      </c>
      <c r="D187">
        <f t="shared" si="5"/>
        <v>11</v>
      </c>
      <c r="E187" s="10">
        <v>7.0803950524959164E-2</v>
      </c>
      <c r="F187" s="10">
        <v>7.0803950524959164E-2</v>
      </c>
      <c r="G187" s="10">
        <v>7.0803950524959164E-2</v>
      </c>
      <c r="H187" s="10">
        <v>1.4345540516821817E-2</v>
      </c>
      <c r="I187" s="10">
        <v>1.4345540516821817E-2</v>
      </c>
      <c r="J187" s="10">
        <v>-1.0815604891118788E-2</v>
      </c>
      <c r="K187" s="10">
        <v>-1.0815604891118788E-2</v>
      </c>
      <c r="L187" s="10">
        <v>-1.0815604891118788E-2</v>
      </c>
      <c r="M187" s="10">
        <v>-1.0815604891118788E-2</v>
      </c>
      <c r="N187" s="10">
        <v>-1.0815604891118788E-2</v>
      </c>
      <c r="O187" s="10">
        <v>0</v>
      </c>
      <c r="P187" s="10">
        <v>0</v>
      </c>
      <c r="Q187" s="10">
        <v>4.683201067693421E-2</v>
      </c>
      <c r="R187" s="10">
        <v>0.10465907313767399</v>
      </c>
      <c r="S187" s="10">
        <v>7.3420118719862509E-2</v>
      </c>
      <c r="T187" s="10">
        <v>4.2228445444488144E-2</v>
      </c>
      <c r="U187" s="10">
        <v>1.299222855397239E-2</v>
      </c>
      <c r="V187" s="10">
        <v>0</v>
      </c>
      <c r="W187" s="10">
        <v>0</v>
      </c>
      <c r="X187" s="10">
        <v>0</v>
      </c>
      <c r="Y187" s="10">
        <v>0</v>
      </c>
      <c r="Z187" s="10">
        <v>0.11174065111169816</v>
      </c>
      <c r="AA187" s="10">
        <v>0.11932702202360332</v>
      </c>
      <c r="AB187" s="10">
        <v>0</v>
      </c>
      <c r="AC187" s="10">
        <v>0.1098947836820251</v>
      </c>
      <c r="AD187" s="10">
        <v>0.13342926021229623</v>
      </c>
      <c r="AE187" s="10">
        <v>0</v>
      </c>
      <c r="AF187" s="10">
        <v>0</v>
      </c>
    </row>
    <row r="188" spans="3:32">
      <c r="C188">
        <f t="shared" si="4"/>
        <v>2026</v>
      </c>
      <c r="D188">
        <f t="shared" si="5"/>
        <v>12</v>
      </c>
      <c r="E188" s="10">
        <v>0.11770157377824372</v>
      </c>
      <c r="F188" s="10">
        <v>0.11770157377824372</v>
      </c>
      <c r="G188" s="10">
        <v>0.11770157377824372</v>
      </c>
      <c r="H188" s="10">
        <v>6.8925372674101246E-2</v>
      </c>
      <c r="I188" s="10">
        <v>6.8925372674101246E-2</v>
      </c>
      <c r="J188" s="10">
        <v>-1.6208997920236757E-3</v>
      </c>
      <c r="K188" s="10">
        <v>-1.6208997920236757E-3</v>
      </c>
      <c r="L188" s="10">
        <v>-1.6208997920236757E-3</v>
      </c>
      <c r="M188" s="10">
        <v>-1.6208997920236757E-3</v>
      </c>
      <c r="N188" s="10">
        <v>-1.6208997920236757E-3</v>
      </c>
      <c r="O188" s="10">
        <v>0</v>
      </c>
      <c r="P188" s="10">
        <v>0</v>
      </c>
      <c r="Q188" s="10">
        <v>3.7767347475102576E-3</v>
      </c>
      <c r="R188" s="10">
        <v>-4.5009644610708444E-2</v>
      </c>
      <c r="S188" s="10">
        <v>2.3565665166443664E-2</v>
      </c>
      <c r="T188" s="10">
        <v>1.7179129847759267E-2</v>
      </c>
      <c r="U188" s="10">
        <v>1.564724437532166E-2</v>
      </c>
      <c r="V188" s="10">
        <v>0</v>
      </c>
      <c r="W188" s="10">
        <v>0</v>
      </c>
      <c r="X188" s="10">
        <v>0</v>
      </c>
      <c r="Y188" s="10">
        <v>0</v>
      </c>
      <c r="Z188" s="10">
        <v>2.231681890923206E-2</v>
      </c>
      <c r="AA188" s="10">
        <v>3.046594982078853E-2</v>
      </c>
      <c r="AB188" s="10">
        <v>0</v>
      </c>
      <c r="AC188" s="10">
        <v>3.3418968680385054E-2</v>
      </c>
      <c r="AD188" s="10">
        <v>1.2496875781054736E-2</v>
      </c>
      <c r="AE188" s="10">
        <v>0</v>
      </c>
      <c r="AF188" s="10">
        <v>0</v>
      </c>
    </row>
    <row r="189" spans="3:32">
      <c r="C189">
        <f t="shared" si="4"/>
        <v>2027</v>
      </c>
      <c r="D189">
        <f t="shared" si="5"/>
        <v>1</v>
      </c>
      <c r="E189" s="10">
        <v>-2.5918532163571102E-2</v>
      </c>
      <c r="F189" s="10">
        <v>-2.5918532163571102E-2</v>
      </c>
      <c r="G189" s="10">
        <v>-2.5918532163571102E-2</v>
      </c>
      <c r="H189" s="10">
        <v>-1.7799592448729869E-2</v>
      </c>
      <c r="I189" s="10">
        <v>-1.7799592448729869E-2</v>
      </c>
      <c r="J189" s="10">
        <v>-9.7093573627633056E-3</v>
      </c>
      <c r="K189" s="10">
        <v>-9.7093573627633056E-3</v>
      </c>
      <c r="L189" s="10">
        <v>-9.7093573627633056E-3</v>
      </c>
      <c r="M189" s="10">
        <v>-9.7093573627633056E-3</v>
      </c>
      <c r="N189" s="10">
        <v>-9.7093573627633056E-3</v>
      </c>
      <c r="O189" s="10">
        <v>0</v>
      </c>
      <c r="P189" s="10">
        <v>0</v>
      </c>
      <c r="Q189" s="10">
        <v>-3.4018372992842494E-2</v>
      </c>
      <c r="R189" s="10">
        <v>-7.6865197985340486E-2</v>
      </c>
      <c r="S189" s="10">
        <v>-5.2059819413092553E-2</v>
      </c>
      <c r="T189" s="10">
        <v>-5.7350841367335127E-2</v>
      </c>
      <c r="U189" s="10">
        <v>-2.5593692550381471E-2</v>
      </c>
      <c r="V189" s="10">
        <v>0</v>
      </c>
      <c r="W189" s="10">
        <v>0</v>
      </c>
      <c r="X189" s="10">
        <v>0</v>
      </c>
      <c r="Y189" s="10">
        <v>0</v>
      </c>
      <c r="Z189" s="10">
        <v>-8.4397240007865471E-2</v>
      </c>
      <c r="AA189" s="10">
        <v>-8.4383920512345958E-2</v>
      </c>
      <c r="AB189" s="10">
        <v>0</v>
      </c>
      <c r="AC189" s="10">
        <v>-8.7754546033758762E-2</v>
      </c>
      <c r="AD189" s="10">
        <v>-9.5907843379329324E-2</v>
      </c>
      <c r="AE189" s="10">
        <v>0</v>
      </c>
      <c r="AF189" s="10">
        <v>0</v>
      </c>
    </row>
    <row r="190" spans="3:32">
      <c r="C190">
        <f t="shared" si="4"/>
        <v>2027</v>
      </c>
      <c r="D190">
        <f t="shared" si="5"/>
        <v>2</v>
      </c>
      <c r="E190" s="10">
        <v>-0.12820866386311489</v>
      </c>
      <c r="F190" s="10">
        <v>-0.12820866386311489</v>
      </c>
      <c r="G190" s="10">
        <v>-0.12820866386311489</v>
      </c>
      <c r="H190" s="10">
        <v>-0.10817793804251155</v>
      </c>
      <c r="I190" s="10">
        <v>-0.10817793804251155</v>
      </c>
      <c r="J190" s="10">
        <v>-6.5643121754027811E-2</v>
      </c>
      <c r="K190" s="10">
        <v>-6.5643121754027811E-2</v>
      </c>
      <c r="L190" s="10">
        <v>-6.5643121754027811E-2</v>
      </c>
      <c r="M190" s="10">
        <v>-6.5643121754027811E-2</v>
      </c>
      <c r="N190" s="10">
        <v>-6.5643121754027811E-2</v>
      </c>
      <c r="O190" s="10">
        <v>0</v>
      </c>
      <c r="P190" s="10">
        <v>0</v>
      </c>
      <c r="Q190" s="10">
        <v>-5.7299797359774175E-2</v>
      </c>
      <c r="R190" s="10">
        <v>-3.3175175555133801E-2</v>
      </c>
      <c r="S190" s="10">
        <v>-3.4037612881521399E-2</v>
      </c>
      <c r="T190" s="10">
        <v>-7.2084452831850998E-2</v>
      </c>
      <c r="U190" s="10">
        <v>-3.1258622244031593E-2</v>
      </c>
      <c r="V190" s="10">
        <v>0</v>
      </c>
      <c r="W190" s="10">
        <v>0</v>
      </c>
      <c r="X190" s="10">
        <v>0</v>
      </c>
      <c r="Y190" s="10">
        <v>0</v>
      </c>
      <c r="Z190" s="10">
        <v>-5.8521748838719939E-2</v>
      </c>
      <c r="AA190" s="10">
        <v>-6.6224220629124669E-2</v>
      </c>
      <c r="AB190" s="10">
        <v>0</v>
      </c>
      <c r="AC190" s="10">
        <v>-5.8345052267049551E-2</v>
      </c>
      <c r="AD190" s="10">
        <v>-5.0035862413072632E-2</v>
      </c>
      <c r="AE190" s="10">
        <v>0</v>
      </c>
      <c r="AF190" s="10">
        <v>0</v>
      </c>
    </row>
    <row r="191" spans="3:32">
      <c r="C191">
        <f t="shared" si="4"/>
        <v>2027</v>
      </c>
      <c r="D191">
        <f t="shared" si="5"/>
        <v>3</v>
      </c>
      <c r="E191" s="10">
        <v>-1.8015029642409756E-2</v>
      </c>
      <c r="F191" s="10">
        <v>-1.8015029642409756E-2</v>
      </c>
      <c r="G191" s="10">
        <v>-1.8015029642409756E-2</v>
      </c>
      <c r="H191" s="10">
        <v>1.4641797746803707E-2</v>
      </c>
      <c r="I191" s="10">
        <v>1.4641797746803707E-2</v>
      </c>
      <c r="J191" s="10">
        <v>5.9693719843067497E-2</v>
      </c>
      <c r="K191" s="10">
        <v>5.9693719843067497E-2</v>
      </c>
      <c r="L191" s="10">
        <v>5.9693719843067497E-2</v>
      </c>
      <c r="M191" s="10">
        <v>5.9693719843067497E-2</v>
      </c>
      <c r="N191" s="10">
        <v>5.9693719843067497E-2</v>
      </c>
      <c r="O191" s="10">
        <v>0</v>
      </c>
      <c r="P191" s="10">
        <v>0</v>
      </c>
      <c r="Q191" s="10">
        <v>2.1187418342038276E-2</v>
      </c>
      <c r="R191" s="10">
        <v>8.2409528172240037E-2</v>
      </c>
      <c r="S191" s="10">
        <v>-2.029345153116521E-2</v>
      </c>
      <c r="T191" s="10">
        <v>1.8613415440523268E-2</v>
      </c>
      <c r="U191" s="10">
        <v>1.0072381116130369E-2</v>
      </c>
      <c r="V191" s="10">
        <v>0</v>
      </c>
      <c r="W191" s="10">
        <v>0</v>
      </c>
      <c r="X191" s="10">
        <v>0</v>
      </c>
      <c r="Y191" s="10">
        <v>0</v>
      </c>
      <c r="Z191" s="10">
        <v>2.5733147300950516E-2</v>
      </c>
      <c r="AA191" s="10">
        <v>1.5062683417826706E-2</v>
      </c>
      <c r="AB191" s="10">
        <v>0</v>
      </c>
      <c r="AC191" s="10">
        <v>3.0436072790892391E-2</v>
      </c>
      <c r="AD191" s="10">
        <v>2.1195034503544541E-2</v>
      </c>
      <c r="AE191" s="10">
        <v>0</v>
      </c>
      <c r="AF191" s="10">
        <v>0</v>
      </c>
    </row>
    <row r="192" spans="3:32">
      <c r="C192">
        <f t="shared" si="4"/>
        <v>2027</v>
      </c>
      <c r="D192">
        <f t="shared" si="5"/>
        <v>4</v>
      </c>
      <c r="E192" s="10">
        <v>-1.0003158713562608E-2</v>
      </c>
      <c r="F192" s="10">
        <v>-1.0003158713562608E-2</v>
      </c>
      <c r="G192" s="10">
        <v>-1.0003158713562608E-2</v>
      </c>
      <c r="H192" s="10">
        <v>1.7863305006902606E-2</v>
      </c>
      <c r="I192" s="10">
        <v>1.7863305006902606E-2</v>
      </c>
      <c r="J192" s="10">
        <v>1.3960374360986723E-2</v>
      </c>
      <c r="K192" s="10">
        <v>1.3960374360986723E-2</v>
      </c>
      <c r="L192" s="10">
        <v>1.3960374360986723E-2</v>
      </c>
      <c r="M192" s="10">
        <v>1.3960374360986723E-2</v>
      </c>
      <c r="N192" s="10">
        <v>1.3960374360986723E-2</v>
      </c>
      <c r="O192" s="10">
        <v>0</v>
      </c>
      <c r="P192" s="10">
        <v>0</v>
      </c>
      <c r="Q192" s="10">
        <v>5.2252847831002092E-2</v>
      </c>
      <c r="R192" s="10">
        <v>6.2679936847970782E-2</v>
      </c>
      <c r="S192" s="10">
        <v>8.8179429136419213E-2</v>
      </c>
      <c r="T192" s="10">
        <v>4.7853733921034224E-2</v>
      </c>
      <c r="U192" s="10">
        <v>3.0337584998090885E-2</v>
      </c>
      <c r="V192" s="10">
        <v>0</v>
      </c>
      <c r="W192" s="10">
        <v>0</v>
      </c>
      <c r="X192" s="10">
        <v>0</v>
      </c>
      <c r="Y192" s="10">
        <v>0</v>
      </c>
      <c r="Z192" s="10">
        <v>5.584374746011149E-2</v>
      </c>
      <c r="AA192" s="10">
        <v>6.9037169506818208E-2</v>
      </c>
      <c r="AB192" s="10">
        <v>0</v>
      </c>
      <c r="AC192" s="10">
        <v>5.6029091517150381E-2</v>
      </c>
      <c r="AD192" s="10">
        <v>6.6229241169842745E-2</v>
      </c>
      <c r="AE192" s="10">
        <v>0</v>
      </c>
      <c r="AF192" s="10">
        <v>0</v>
      </c>
    </row>
    <row r="193" spans="3:32">
      <c r="C193">
        <f t="shared" si="4"/>
        <v>2027</v>
      </c>
      <c r="D193">
        <f t="shared" si="5"/>
        <v>5</v>
      </c>
      <c r="E193" s="10">
        <v>0.25526976799695322</v>
      </c>
      <c r="F193" s="10">
        <v>0.25526976799695322</v>
      </c>
      <c r="G193" s="10">
        <v>0.25526976799695322</v>
      </c>
      <c r="H193" s="10">
        <v>0.17241946299359259</v>
      </c>
      <c r="I193" s="10">
        <v>0.17241946299359259</v>
      </c>
      <c r="J193" s="10">
        <v>0.13017150667462826</v>
      </c>
      <c r="K193" s="10">
        <v>0.13017150667462826</v>
      </c>
      <c r="L193" s="10">
        <v>0.13017150667462826</v>
      </c>
      <c r="M193" s="10">
        <v>0.13017150667462826</v>
      </c>
      <c r="N193" s="10">
        <v>0.13017150667462826</v>
      </c>
      <c r="O193" s="10">
        <v>0</v>
      </c>
      <c r="P193" s="10">
        <v>0</v>
      </c>
      <c r="Q193" s="10">
        <v>0.13013596240803577</v>
      </c>
      <c r="R193" s="10">
        <v>0.11846587399629402</v>
      </c>
      <c r="S193" s="10">
        <v>0.17428524230374401</v>
      </c>
      <c r="T193" s="10">
        <v>0.11856823589195743</v>
      </c>
      <c r="U193" s="10">
        <v>3.7441677648518884E-2</v>
      </c>
      <c r="V193" s="10">
        <v>0</v>
      </c>
      <c r="W193" s="10">
        <v>0</v>
      </c>
      <c r="X193" s="10">
        <v>0</v>
      </c>
      <c r="Y193" s="10">
        <v>0</v>
      </c>
      <c r="Z193" s="10">
        <v>0.10568171423150852</v>
      </c>
      <c r="AA193" s="10">
        <v>0.11710193855284559</v>
      </c>
      <c r="AB193" s="10">
        <v>0</v>
      </c>
      <c r="AC193" s="10">
        <v>0.11204504582768675</v>
      </c>
      <c r="AD193" s="10">
        <v>0.11834022480454361</v>
      </c>
      <c r="AE193" s="10">
        <v>0</v>
      </c>
      <c r="AF193" s="10">
        <v>0</v>
      </c>
    </row>
    <row r="194" spans="3:32">
      <c r="C194">
        <f t="shared" si="4"/>
        <v>2027</v>
      </c>
      <c r="D194">
        <f t="shared" si="5"/>
        <v>6</v>
      </c>
      <c r="E194" s="10">
        <v>8.8580040041941741E-2</v>
      </c>
      <c r="F194" s="10">
        <v>8.8580040041941741E-2</v>
      </c>
      <c r="G194" s="10">
        <v>8.8580040041941741E-2</v>
      </c>
      <c r="H194" s="10">
        <v>4.9087221619869691E-2</v>
      </c>
      <c r="I194" s="10">
        <v>4.9087221619869691E-2</v>
      </c>
      <c r="J194" s="10">
        <v>2.4278144393680104E-2</v>
      </c>
      <c r="K194" s="10">
        <v>2.4278144393680104E-2</v>
      </c>
      <c r="L194" s="10">
        <v>2.4278144393680104E-2</v>
      </c>
      <c r="M194" s="10">
        <v>2.4278144393680104E-2</v>
      </c>
      <c r="N194" s="10">
        <v>2.4278144393680104E-2</v>
      </c>
      <c r="O194" s="10">
        <v>0</v>
      </c>
      <c r="P194" s="10">
        <v>0</v>
      </c>
      <c r="Q194" s="10">
        <v>-3.9942329189376442E-3</v>
      </c>
      <c r="R194" s="10">
        <v>-2.7041596799341042E-2</v>
      </c>
      <c r="S194" s="10">
        <v>-4.4534114673361699E-2</v>
      </c>
      <c r="T194" s="10">
        <v>3.71771907594785E-3</v>
      </c>
      <c r="U194" s="10">
        <v>1.1153116859296593E-3</v>
      </c>
      <c r="V194" s="10">
        <v>0</v>
      </c>
      <c r="W194" s="10">
        <v>0</v>
      </c>
      <c r="X194" s="10">
        <v>0</v>
      </c>
      <c r="Y194" s="10">
        <v>0</v>
      </c>
      <c r="Z194" s="10">
        <v>-5.4229078742223193E-2</v>
      </c>
      <c r="AA194" s="10">
        <v>-6.0685099045819819E-2</v>
      </c>
      <c r="AB194" s="10">
        <v>0</v>
      </c>
      <c r="AC194" s="10">
        <v>-5.2125849514976043E-2</v>
      </c>
      <c r="AD194" s="10">
        <v>-6.1701961067745975E-2</v>
      </c>
      <c r="AE194" s="10">
        <v>0</v>
      </c>
      <c r="AF194" s="10">
        <v>0</v>
      </c>
    </row>
    <row r="195" spans="3:32">
      <c r="C195">
        <f t="shared" si="4"/>
        <v>2027</v>
      </c>
      <c r="D195">
        <f t="shared" si="5"/>
        <v>7</v>
      </c>
      <c r="E195" s="10">
        <v>3.0825529540681601E-2</v>
      </c>
      <c r="F195" s="10">
        <v>3.0825529540681601E-2</v>
      </c>
      <c r="G195" s="10">
        <v>3.0825529540681601E-2</v>
      </c>
      <c r="H195" s="10">
        <v>2.5804861194684597E-2</v>
      </c>
      <c r="I195" s="10">
        <v>2.5804861194684597E-2</v>
      </c>
      <c r="J195" s="10">
        <v>2.1283685801759284E-2</v>
      </c>
      <c r="K195" s="10">
        <v>2.1283685801759284E-2</v>
      </c>
      <c r="L195" s="10">
        <v>2.1283685801759284E-2</v>
      </c>
      <c r="M195" s="10">
        <v>2.1283685801759284E-2</v>
      </c>
      <c r="N195" s="10">
        <v>2.1283685801759284E-2</v>
      </c>
      <c r="O195" s="10">
        <v>0</v>
      </c>
      <c r="P195" s="10">
        <v>0</v>
      </c>
      <c r="Q195" s="10">
        <v>-8.0510009982078991E-3</v>
      </c>
      <c r="R195" s="10">
        <v>-3.7089798850574708E-2</v>
      </c>
      <c r="S195" s="10">
        <v>-7.5022526581366017E-2</v>
      </c>
      <c r="T195" s="10">
        <v>-1.9155269884613052E-2</v>
      </c>
      <c r="U195" s="10">
        <v>-1.1784981180132533E-3</v>
      </c>
      <c r="V195" s="10">
        <v>0</v>
      </c>
      <c r="W195" s="10">
        <v>0</v>
      </c>
      <c r="X195" s="10">
        <v>0</v>
      </c>
      <c r="Y195" s="10">
        <v>0</v>
      </c>
      <c r="Z195" s="10">
        <v>-5.4487364154166169E-2</v>
      </c>
      <c r="AA195" s="10">
        <v>-5.3322021765885387E-2</v>
      </c>
      <c r="AB195" s="10">
        <v>0</v>
      </c>
      <c r="AC195" s="10">
        <v>-4.950434835492306E-2</v>
      </c>
      <c r="AD195" s="10">
        <v>-5.4874354811350473E-2</v>
      </c>
      <c r="AE195" s="10">
        <v>0</v>
      </c>
      <c r="AF195" s="10">
        <v>0</v>
      </c>
    </row>
    <row r="196" spans="3:32">
      <c r="C196">
        <f t="shared" si="4"/>
        <v>2027</v>
      </c>
      <c r="D196">
        <f t="shared" si="5"/>
        <v>8</v>
      </c>
      <c r="E196" s="10">
        <v>-5.455332895970319E-3</v>
      </c>
      <c r="F196" s="10">
        <v>-5.455332895970319E-3</v>
      </c>
      <c r="G196" s="10">
        <v>-5.455332895970319E-3</v>
      </c>
      <c r="H196" s="10">
        <v>6.6322532327738734E-3</v>
      </c>
      <c r="I196" s="10">
        <v>6.6322532327738734E-3</v>
      </c>
      <c r="J196" s="10">
        <v>1.4088285375566747E-2</v>
      </c>
      <c r="K196" s="10">
        <v>1.4088285375566747E-2</v>
      </c>
      <c r="L196" s="10">
        <v>1.4088285375566747E-2</v>
      </c>
      <c r="M196" s="10">
        <v>1.4088285375566747E-2</v>
      </c>
      <c r="N196" s="10">
        <v>1.4088285375566747E-2</v>
      </c>
      <c r="O196" s="10">
        <v>0</v>
      </c>
      <c r="P196" s="10">
        <v>0</v>
      </c>
      <c r="Q196" s="10">
        <v>-1.3956015975902519E-2</v>
      </c>
      <c r="R196" s="10">
        <v>7.1818734961418265E-3</v>
      </c>
      <c r="S196" s="10">
        <v>-5.8107770904745018E-2</v>
      </c>
      <c r="T196" s="10">
        <v>1.0221203128024964E-2</v>
      </c>
      <c r="U196" s="10">
        <v>-3.1189177745081531E-3</v>
      </c>
      <c r="V196" s="10">
        <v>0</v>
      </c>
      <c r="W196" s="10">
        <v>0</v>
      </c>
      <c r="X196" s="10">
        <v>0</v>
      </c>
      <c r="Y196" s="10">
        <v>0</v>
      </c>
      <c r="Z196" s="10">
        <v>-1.4457955948182329E-2</v>
      </c>
      <c r="AA196" s="10">
        <v>-2.2060867021007759E-2</v>
      </c>
      <c r="AB196" s="10">
        <v>0</v>
      </c>
      <c r="AC196" s="10">
        <v>-1.8337987707535822E-2</v>
      </c>
      <c r="AD196" s="10">
        <v>-4.5533073702087789E-3</v>
      </c>
      <c r="AE196" s="10">
        <v>0</v>
      </c>
      <c r="AF196" s="10">
        <v>0</v>
      </c>
    </row>
    <row r="197" spans="3:32">
      <c r="C197">
        <f t="shared" si="4"/>
        <v>2027</v>
      </c>
      <c r="D197">
        <f t="shared" si="5"/>
        <v>9</v>
      </c>
      <c r="E197" s="10">
        <v>-0.112835764312818</v>
      </c>
      <c r="F197" s="10">
        <v>-0.112835764312818</v>
      </c>
      <c r="G197" s="10">
        <v>-0.112835764312818</v>
      </c>
      <c r="H197" s="10">
        <v>-8.3894081771396387E-2</v>
      </c>
      <c r="I197" s="10">
        <v>-8.3894081771396387E-2</v>
      </c>
      <c r="J197" s="10">
        <v>-6.8916445226795228E-2</v>
      </c>
      <c r="K197" s="10">
        <v>-6.8916445226795228E-2</v>
      </c>
      <c r="L197" s="10">
        <v>-6.8916445226795228E-2</v>
      </c>
      <c r="M197" s="10">
        <v>-6.8916445226795228E-2</v>
      </c>
      <c r="N197" s="10">
        <v>-6.8916445226795228E-2</v>
      </c>
      <c r="O197" s="10">
        <v>0</v>
      </c>
      <c r="P197" s="10">
        <v>0</v>
      </c>
      <c r="Q197" s="10">
        <v>-6.5783965157499638E-2</v>
      </c>
      <c r="R197" s="10">
        <v>-8.0106494909856107E-2</v>
      </c>
      <c r="S197" s="10">
        <v>-8.8952620779705269E-3</v>
      </c>
      <c r="T197" s="10">
        <v>-6.2119003046717039E-2</v>
      </c>
      <c r="U197" s="10">
        <v>-3.0432941505348681E-2</v>
      </c>
      <c r="V197" s="10">
        <v>0</v>
      </c>
      <c r="W197" s="10">
        <v>0</v>
      </c>
      <c r="X197" s="10">
        <v>0</v>
      </c>
      <c r="Y197" s="10">
        <v>0</v>
      </c>
      <c r="Z197" s="10">
        <v>-5.5239956567958999E-2</v>
      </c>
      <c r="AA197" s="10">
        <v>-6.0199257718607208E-2</v>
      </c>
      <c r="AB197" s="10">
        <v>0</v>
      </c>
      <c r="AC197" s="10">
        <v>-4.4967931093787467E-2</v>
      </c>
      <c r="AD197" s="10">
        <v>-5.6393501588633779E-2</v>
      </c>
      <c r="AE197" s="10">
        <v>0</v>
      </c>
      <c r="AF197" s="10">
        <v>0</v>
      </c>
    </row>
    <row r="198" spans="3:32">
      <c r="C198">
        <f t="shared" si="4"/>
        <v>2027</v>
      </c>
      <c r="D198">
        <f t="shared" si="5"/>
        <v>10</v>
      </c>
      <c r="E198" s="10">
        <v>-0.1649969547470681</v>
      </c>
      <c r="F198" s="10">
        <v>-0.1649969547470681</v>
      </c>
      <c r="G198" s="10">
        <v>-0.1649969547470681</v>
      </c>
      <c r="H198" s="10">
        <v>-0.10713268103551785</v>
      </c>
      <c r="I198" s="10">
        <v>-0.10713268103551785</v>
      </c>
      <c r="J198" s="10">
        <v>-7.5695936357395951E-2</v>
      </c>
      <c r="K198" s="10">
        <v>-7.5695936357395951E-2</v>
      </c>
      <c r="L198" s="10">
        <v>-7.5695936357395951E-2</v>
      </c>
      <c r="M198" s="10">
        <v>-7.5695936357395951E-2</v>
      </c>
      <c r="N198" s="10">
        <v>-7.5695936357395951E-2</v>
      </c>
      <c r="O198" s="10">
        <v>0</v>
      </c>
      <c r="P198" s="10">
        <v>0</v>
      </c>
      <c r="Q198" s="10">
        <v>-3.7318528895739722E-2</v>
      </c>
      <c r="R198" s="10">
        <v>-1.4619909232055415E-2</v>
      </c>
      <c r="S198" s="10">
        <v>-0.10452673671355489</v>
      </c>
      <c r="T198" s="10">
        <v>-4.9897584652583829E-2</v>
      </c>
      <c r="U198" s="10">
        <v>-9.2736498024588217E-3</v>
      </c>
      <c r="V198" s="10">
        <v>0</v>
      </c>
      <c r="W198" s="10">
        <v>0</v>
      </c>
      <c r="X198" s="10">
        <v>0</v>
      </c>
      <c r="Y198" s="10">
        <v>0</v>
      </c>
      <c r="Z198" s="10">
        <v>6.7244384439321975E-3</v>
      </c>
      <c r="AA198" s="10">
        <v>9.315430876202048E-3</v>
      </c>
      <c r="AB198" s="10">
        <v>0</v>
      </c>
      <c r="AC198" s="10">
        <v>7.1541165580520398E-3</v>
      </c>
      <c r="AD198" s="10">
        <v>-6.5424736898873634E-3</v>
      </c>
      <c r="AE198" s="10">
        <v>0</v>
      </c>
      <c r="AF198" s="10">
        <v>0</v>
      </c>
    </row>
    <row r="199" spans="3:32">
      <c r="C199">
        <f t="shared" si="4"/>
        <v>2027</v>
      </c>
      <c r="D199">
        <f t="shared" si="5"/>
        <v>11</v>
      </c>
      <c r="E199" s="10">
        <v>7.0803950524959164E-2</v>
      </c>
      <c r="F199" s="10">
        <v>7.0803950524959164E-2</v>
      </c>
      <c r="G199" s="10">
        <v>7.0803950524959164E-2</v>
      </c>
      <c r="H199" s="10">
        <v>1.4345540516821817E-2</v>
      </c>
      <c r="I199" s="10">
        <v>1.4345540516821817E-2</v>
      </c>
      <c r="J199" s="10">
        <v>-1.0815604891118788E-2</v>
      </c>
      <c r="K199" s="10">
        <v>-1.0815604891118788E-2</v>
      </c>
      <c r="L199" s="10">
        <v>-1.0815604891118788E-2</v>
      </c>
      <c r="M199" s="10">
        <v>-1.0815604891118788E-2</v>
      </c>
      <c r="N199" s="10">
        <v>-1.0815604891118788E-2</v>
      </c>
      <c r="O199" s="10">
        <v>0</v>
      </c>
      <c r="P199" s="10">
        <v>0</v>
      </c>
      <c r="Q199" s="10">
        <v>4.683201067693421E-2</v>
      </c>
      <c r="R199" s="10">
        <v>0.10465907313767399</v>
      </c>
      <c r="S199" s="10">
        <v>7.3420118719862509E-2</v>
      </c>
      <c r="T199" s="10">
        <v>4.2228445444488144E-2</v>
      </c>
      <c r="U199" s="10">
        <v>1.299222855397239E-2</v>
      </c>
      <c r="V199" s="10">
        <v>0</v>
      </c>
      <c r="W199" s="10">
        <v>0</v>
      </c>
      <c r="X199" s="10">
        <v>0</v>
      </c>
      <c r="Y199" s="10">
        <v>0</v>
      </c>
      <c r="Z199" s="10">
        <v>0.11174065111169816</v>
      </c>
      <c r="AA199" s="10">
        <v>0.11932702202360332</v>
      </c>
      <c r="AB199" s="10">
        <v>0</v>
      </c>
      <c r="AC199" s="10">
        <v>0.1098947836820251</v>
      </c>
      <c r="AD199" s="10">
        <v>0.13342926021229623</v>
      </c>
      <c r="AE199" s="10">
        <v>0</v>
      </c>
      <c r="AF199" s="10">
        <v>0</v>
      </c>
    </row>
    <row r="200" spans="3:32">
      <c r="C200">
        <f t="shared" si="4"/>
        <v>2027</v>
      </c>
      <c r="D200">
        <f t="shared" si="5"/>
        <v>12</v>
      </c>
      <c r="E200" s="10">
        <v>0.11770157377824372</v>
      </c>
      <c r="F200" s="10">
        <v>0.11770157377824372</v>
      </c>
      <c r="G200" s="10">
        <v>0.11770157377824372</v>
      </c>
      <c r="H200" s="10">
        <v>6.8925372674101246E-2</v>
      </c>
      <c r="I200" s="10">
        <v>6.8925372674101246E-2</v>
      </c>
      <c r="J200" s="10">
        <v>-1.6208997920236757E-3</v>
      </c>
      <c r="K200" s="10">
        <v>-1.6208997920236757E-3</v>
      </c>
      <c r="L200" s="10">
        <v>-1.6208997920236757E-3</v>
      </c>
      <c r="M200" s="10">
        <v>-1.6208997920236757E-3</v>
      </c>
      <c r="N200" s="10">
        <v>-1.6208997920236757E-3</v>
      </c>
      <c r="O200" s="10">
        <v>0</v>
      </c>
      <c r="P200" s="10">
        <v>0</v>
      </c>
      <c r="Q200" s="10">
        <v>3.7767347475102576E-3</v>
      </c>
      <c r="R200" s="10">
        <v>-4.5009644610708444E-2</v>
      </c>
      <c r="S200" s="10">
        <v>2.3565665166443664E-2</v>
      </c>
      <c r="T200" s="10">
        <v>1.7179129847759267E-2</v>
      </c>
      <c r="U200" s="10">
        <v>1.564724437532166E-2</v>
      </c>
      <c r="V200" s="10">
        <v>0</v>
      </c>
      <c r="W200" s="10">
        <v>0</v>
      </c>
      <c r="X200" s="10">
        <v>0</v>
      </c>
      <c r="Y200" s="10">
        <v>0</v>
      </c>
      <c r="Z200" s="10">
        <v>2.231681890923206E-2</v>
      </c>
      <c r="AA200" s="10">
        <v>3.046594982078853E-2</v>
      </c>
      <c r="AB200" s="10">
        <v>0</v>
      </c>
      <c r="AC200" s="10">
        <v>3.3418968680385054E-2</v>
      </c>
      <c r="AD200" s="10">
        <v>1.2496875781054736E-2</v>
      </c>
      <c r="AE200" s="10">
        <v>0</v>
      </c>
      <c r="AF200" s="10">
        <v>0</v>
      </c>
    </row>
    <row r="201" spans="3:32">
      <c r="C201">
        <f t="shared" si="4"/>
        <v>2028</v>
      </c>
      <c r="D201">
        <f t="shared" si="5"/>
        <v>1</v>
      </c>
      <c r="E201" s="10">
        <v>-2.5918532163571102E-2</v>
      </c>
      <c r="F201" s="10">
        <v>-2.5918532163571102E-2</v>
      </c>
      <c r="G201" s="10">
        <v>-2.5918532163571102E-2</v>
      </c>
      <c r="H201" s="10">
        <v>-1.7799592448729869E-2</v>
      </c>
      <c r="I201" s="10">
        <v>-1.7799592448729869E-2</v>
      </c>
      <c r="J201" s="10">
        <v>-9.7093573627633056E-3</v>
      </c>
      <c r="K201" s="10">
        <v>-9.7093573627633056E-3</v>
      </c>
      <c r="L201" s="10">
        <v>-9.7093573627633056E-3</v>
      </c>
      <c r="M201" s="10">
        <v>-9.7093573627633056E-3</v>
      </c>
      <c r="N201" s="10">
        <v>-9.7093573627633056E-3</v>
      </c>
      <c r="O201" s="10">
        <v>0</v>
      </c>
      <c r="P201" s="10">
        <v>0</v>
      </c>
      <c r="Q201" s="10">
        <v>-3.4018372992842494E-2</v>
      </c>
      <c r="R201" s="10">
        <v>-7.6865197985340486E-2</v>
      </c>
      <c r="S201" s="10">
        <v>-5.2059819413092553E-2</v>
      </c>
      <c r="T201" s="10">
        <v>-5.7350841367335127E-2</v>
      </c>
      <c r="U201" s="10">
        <v>-2.5593692550381471E-2</v>
      </c>
      <c r="V201" s="10">
        <v>0</v>
      </c>
      <c r="W201" s="10">
        <v>0</v>
      </c>
      <c r="X201" s="10">
        <v>0</v>
      </c>
      <c r="Y201" s="10">
        <v>0</v>
      </c>
      <c r="Z201" s="10">
        <v>-8.4397240007865471E-2</v>
      </c>
      <c r="AA201" s="10">
        <v>-8.4383920512345958E-2</v>
      </c>
      <c r="AB201" s="10">
        <v>0</v>
      </c>
      <c r="AC201" s="10">
        <v>-8.7754546033758762E-2</v>
      </c>
      <c r="AD201" s="10">
        <v>-9.5907843379329324E-2</v>
      </c>
      <c r="AE201" s="10">
        <v>0</v>
      </c>
      <c r="AF201" s="10">
        <v>0</v>
      </c>
    </row>
    <row r="202" spans="3:32">
      <c r="C202">
        <f t="shared" si="4"/>
        <v>2028</v>
      </c>
      <c r="D202">
        <f t="shared" si="5"/>
        <v>2</v>
      </c>
      <c r="E202" s="10">
        <v>-9.7023900613168138E-2</v>
      </c>
      <c r="F202" s="10">
        <v>-9.7023900613168138E-2</v>
      </c>
      <c r="G202" s="10">
        <v>-9.7023900613168138E-2</v>
      </c>
      <c r="H202" s="10">
        <v>-7.5843782484892694E-2</v>
      </c>
      <c r="I202" s="10">
        <v>-7.5843782484892694E-2</v>
      </c>
      <c r="J202" s="10">
        <v>-3.193813697102757E-2</v>
      </c>
      <c r="K202" s="10">
        <v>-3.193813697102757E-2</v>
      </c>
      <c r="L202" s="10">
        <v>-3.193813697102757E-2</v>
      </c>
      <c r="M202" s="10">
        <v>-3.193813697102757E-2</v>
      </c>
      <c r="N202" s="10">
        <v>-3.193813697102757E-2</v>
      </c>
      <c r="O202" s="10">
        <v>0</v>
      </c>
      <c r="P202" s="10">
        <v>0</v>
      </c>
      <c r="Q202" s="10">
        <v>-5.7299797359774175E-2</v>
      </c>
      <c r="R202" s="10">
        <v>-3.3175175555133801E-2</v>
      </c>
      <c r="S202" s="10">
        <v>-3.4037612881521399E-2</v>
      </c>
      <c r="T202" s="10">
        <v>-7.2084452831850998E-2</v>
      </c>
      <c r="U202" s="10">
        <v>-3.1258622244031593E-2</v>
      </c>
      <c r="V202" s="10">
        <v>0</v>
      </c>
      <c r="W202" s="10">
        <v>0</v>
      </c>
      <c r="X202" s="10">
        <v>0</v>
      </c>
      <c r="Y202" s="10">
        <v>0</v>
      </c>
      <c r="Z202" s="10">
        <v>-5.8521748838719939E-2</v>
      </c>
      <c r="AA202" s="10">
        <v>-6.6224220629124669E-2</v>
      </c>
      <c r="AB202" s="10">
        <v>0</v>
      </c>
      <c r="AC202" s="10">
        <v>-5.8345052267049551E-2</v>
      </c>
      <c r="AD202" s="10">
        <v>-5.0035862413072632E-2</v>
      </c>
      <c r="AE202" s="10">
        <v>0</v>
      </c>
      <c r="AF202" s="10">
        <v>0</v>
      </c>
    </row>
    <row r="203" spans="3:32">
      <c r="C203">
        <f t="shared" ref="C203:C262" si="6">IF(D203=1,C202+1,C202)</f>
        <v>2028</v>
      </c>
      <c r="D203">
        <f t="shared" ref="D203:D262" si="7">IF(D202=12,1,D202+1)</f>
        <v>3</v>
      </c>
      <c r="E203" s="10">
        <v>-5.2539836875202334E-2</v>
      </c>
      <c r="F203" s="10">
        <v>-5.2539836875202334E-2</v>
      </c>
      <c r="G203" s="10">
        <v>-5.2539836875202334E-2</v>
      </c>
      <c r="H203" s="10">
        <v>-1.9359124098405588E-2</v>
      </c>
      <c r="I203" s="10">
        <v>-1.9359124098405588E-2</v>
      </c>
      <c r="J203" s="10">
        <v>2.5245970792278895E-2</v>
      </c>
      <c r="K203" s="10">
        <v>2.5245970792278895E-2</v>
      </c>
      <c r="L203" s="10">
        <v>2.5245970792278895E-2</v>
      </c>
      <c r="M203" s="10">
        <v>2.5245970792278895E-2</v>
      </c>
      <c r="N203" s="10">
        <v>2.5245970792278895E-2</v>
      </c>
      <c r="O203" s="10">
        <v>0</v>
      </c>
      <c r="P203" s="10">
        <v>0</v>
      </c>
      <c r="Q203" s="10">
        <v>2.1187418342038276E-2</v>
      </c>
      <c r="R203" s="10">
        <v>8.2409528172240037E-2</v>
      </c>
      <c r="S203" s="10">
        <v>-2.029345153116521E-2</v>
      </c>
      <c r="T203" s="10">
        <v>1.8613415440523268E-2</v>
      </c>
      <c r="U203" s="10">
        <v>1.0072381116130369E-2</v>
      </c>
      <c r="V203" s="10">
        <v>0</v>
      </c>
      <c r="W203" s="10">
        <v>0</v>
      </c>
      <c r="X203" s="10">
        <v>0</v>
      </c>
      <c r="Y203" s="10">
        <v>0</v>
      </c>
      <c r="Z203" s="10">
        <v>2.5733147300950516E-2</v>
      </c>
      <c r="AA203" s="10">
        <v>1.5062683417826706E-2</v>
      </c>
      <c r="AB203" s="10">
        <v>0</v>
      </c>
      <c r="AC203" s="10">
        <v>3.0436072790892391E-2</v>
      </c>
      <c r="AD203" s="10">
        <v>2.1195034503544541E-2</v>
      </c>
      <c r="AE203" s="10">
        <v>0</v>
      </c>
      <c r="AF203" s="10">
        <v>0</v>
      </c>
    </row>
    <row r="204" spans="3:32">
      <c r="C204">
        <f t="shared" si="6"/>
        <v>2028</v>
      </c>
      <c r="D204">
        <f t="shared" si="7"/>
        <v>4</v>
      </c>
      <c r="E204" s="10">
        <v>-1.0003158713562608E-2</v>
      </c>
      <c r="F204" s="10">
        <v>-1.0003158713562608E-2</v>
      </c>
      <c r="G204" s="10">
        <v>-1.0003158713562608E-2</v>
      </c>
      <c r="H204" s="10">
        <v>1.7863305006902606E-2</v>
      </c>
      <c r="I204" s="10">
        <v>1.7863305006902606E-2</v>
      </c>
      <c r="J204" s="10">
        <v>1.3960374360986723E-2</v>
      </c>
      <c r="K204" s="10">
        <v>1.3960374360986723E-2</v>
      </c>
      <c r="L204" s="10">
        <v>1.3960374360986723E-2</v>
      </c>
      <c r="M204" s="10">
        <v>1.3960374360986723E-2</v>
      </c>
      <c r="N204" s="10">
        <v>1.3960374360986723E-2</v>
      </c>
      <c r="O204" s="10">
        <v>0</v>
      </c>
      <c r="P204" s="10">
        <v>0</v>
      </c>
      <c r="Q204" s="10">
        <v>5.2252847831002092E-2</v>
      </c>
      <c r="R204" s="10">
        <v>6.2679936847970782E-2</v>
      </c>
      <c r="S204" s="10">
        <v>8.8179429136419213E-2</v>
      </c>
      <c r="T204" s="10">
        <v>4.7853733921034224E-2</v>
      </c>
      <c r="U204" s="10">
        <v>3.0337584998090885E-2</v>
      </c>
      <c r="V204" s="10">
        <v>0</v>
      </c>
      <c r="W204" s="10">
        <v>0</v>
      </c>
      <c r="X204" s="10">
        <v>0</v>
      </c>
      <c r="Y204" s="10">
        <v>0</v>
      </c>
      <c r="Z204" s="10">
        <v>5.584374746011149E-2</v>
      </c>
      <c r="AA204" s="10">
        <v>6.9037169506818208E-2</v>
      </c>
      <c r="AB204" s="10">
        <v>0</v>
      </c>
      <c r="AC204" s="10">
        <v>5.6029091517150381E-2</v>
      </c>
      <c r="AD204" s="10">
        <v>6.6229241169842745E-2</v>
      </c>
      <c r="AE204" s="10">
        <v>0</v>
      </c>
      <c r="AF204" s="10">
        <v>0</v>
      </c>
    </row>
    <row r="205" spans="3:32">
      <c r="C205">
        <f t="shared" si="6"/>
        <v>2028</v>
      </c>
      <c r="D205">
        <f t="shared" si="7"/>
        <v>5</v>
      </c>
      <c r="E205" s="10">
        <v>0.25526976799695322</v>
      </c>
      <c r="F205" s="10">
        <v>0.25526976799695322</v>
      </c>
      <c r="G205" s="10">
        <v>0.25526976799695322</v>
      </c>
      <c r="H205" s="10">
        <v>0.17241946299359259</v>
      </c>
      <c r="I205" s="10">
        <v>0.17241946299359259</v>
      </c>
      <c r="J205" s="10">
        <v>0.13017150667462826</v>
      </c>
      <c r="K205" s="10">
        <v>0.13017150667462826</v>
      </c>
      <c r="L205" s="10">
        <v>0.13017150667462826</v>
      </c>
      <c r="M205" s="10">
        <v>0.13017150667462826</v>
      </c>
      <c r="N205" s="10">
        <v>0.13017150667462826</v>
      </c>
      <c r="O205" s="10">
        <v>0</v>
      </c>
      <c r="P205" s="10">
        <v>0</v>
      </c>
      <c r="Q205" s="10">
        <v>0.13013596240803577</v>
      </c>
      <c r="R205" s="10">
        <v>0.11846587399629402</v>
      </c>
      <c r="S205" s="10">
        <v>0.17428524230374401</v>
      </c>
      <c r="T205" s="10">
        <v>0.11856823589195743</v>
      </c>
      <c r="U205" s="10">
        <v>3.7441677648518884E-2</v>
      </c>
      <c r="V205" s="10">
        <v>0</v>
      </c>
      <c r="W205" s="10">
        <v>0</v>
      </c>
      <c r="X205" s="10">
        <v>0</v>
      </c>
      <c r="Y205" s="10">
        <v>0</v>
      </c>
      <c r="Z205" s="10">
        <v>0.10568171423150852</v>
      </c>
      <c r="AA205" s="10">
        <v>0.11710193855284559</v>
      </c>
      <c r="AB205" s="10">
        <v>0</v>
      </c>
      <c r="AC205" s="10">
        <v>0.11204504582768675</v>
      </c>
      <c r="AD205" s="10">
        <v>0.11834022480454361</v>
      </c>
      <c r="AE205" s="10">
        <v>0</v>
      </c>
      <c r="AF205" s="10">
        <v>0</v>
      </c>
    </row>
    <row r="206" spans="3:32">
      <c r="C206">
        <f t="shared" si="6"/>
        <v>2028</v>
      </c>
      <c r="D206">
        <f t="shared" si="7"/>
        <v>6</v>
      </c>
      <c r="E206" s="10">
        <v>8.8580040041941741E-2</v>
      </c>
      <c r="F206" s="10">
        <v>8.8580040041941741E-2</v>
      </c>
      <c r="G206" s="10">
        <v>8.8580040041941741E-2</v>
      </c>
      <c r="H206" s="10">
        <v>4.9087221619869691E-2</v>
      </c>
      <c r="I206" s="10">
        <v>4.9087221619869691E-2</v>
      </c>
      <c r="J206" s="10">
        <v>2.4278144393680104E-2</v>
      </c>
      <c r="K206" s="10">
        <v>2.4278144393680104E-2</v>
      </c>
      <c r="L206" s="10">
        <v>2.4278144393680104E-2</v>
      </c>
      <c r="M206" s="10">
        <v>2.4278144393680104E-2</v>
      </c>
      <c r="N206" s="10">
        <v>2.4278144393680104E-2</v>
      </c>
      <c r="O206" s="10">
        <v>0</v>
      </c>
      <c r="P206" s="10">
        <v>0</v>
      </c>
      <c r="Q206" s="10">
        <v>-3.9942329189376442E-3</v>
      </c>
      <c r="R206" s="10">
        <v>-2.7041596799341042E-2</v>
      </c>
      <c r="S206" s="10">
        <v>-4.4534114673361699E-2</v>
      </c>
      <c r="T206" s="10">
        <v>3.71771907594785E-3</v>
      </c>
      <c r="U206" s="10">
        <v>1.1153116859296593E-3</v>
      </c>
      <c r="V206" s="10">
        <v>0</v>
      </c>
      <c r="W206" s="10">
        <v>0</v>
      </c>
      <c r="X206" s="10">
        <v>0</v>
      </c>
      <c r="Y206" s="10">
        <v>0</v>
      </c>
      <c r="Z206" s="10">
        <v>-5.4229078742223193E-2</v>
      </c>
      <c r="AA206" s="10">
        <v>-6.0685099045819819E-2</v>
      </c>
      <c r="AB206" s="10">
        <v>0</v>
      </c>
      <c r="AC206" s="10">
        <v>-5.2125849514976043E-2</v>
      </c>
      <c r="AD206" s="10">
        <v>-6.1701961067745975E-2</v>
      </c>
      <c r="AE206" s="10">
        <v>0</v>
      </c>
      <c r="AF206" s="10">
        <v>0</v>
      </c>
    </row>
    <row r="207" spans="3:32">
      <c r="C207">
        <f t="shared" si="6"/>
        <v>2028</v>
      </c>
      <c r="D207">
        <f t="shared" si="7"/>
        <v>7</v>
      </c>
      <c r="E207" s="10">
        <v>3.0825529540681601E-2</v>
      </c>
      <c r="F207" s="10">
        <v>3.0825529540681601E-2</v>
      </c>
      <c r="G207" s="10">
        <v>3.0825529540681601E-2</v>
      </c>
      <c r="H207" s="10">
        <v>2.5804861194684597E-2</v>
      </c>
      <c r="I207" s="10">
        <v>2.5804861194684597E-2</v>
      </c>
      <c r="J207" s="10">
        <v>2.1283685801759284E-2</v>
      </c>
      <c r="K207" s="10">
        <v>2.1283685801759284E-2</v>
      </c>
      <c r="L207" s="10">
        <v>2.1283685801759284E-2</v>
      </c>
      <c r="M207" s="10">
        <v>2.1283685801759284E-2</v>
      </c>
      <c r="N207" s="10">
        <v>2.1283685801759284E-2</v>
      </c>
      <c r="O207" s="10">
        <v>0</v>
      </c>
      <c r="P207" s="10">
        <v>0</v>
      </c>
      <c r="Q207" s="10">
        <v>-8.0510009982078991E-3</v>
      </c>
      <c r="R207" s="10">
        <v>-3.7089798850574708E-2</v>
      </c>
      <c r="S207" s="10">
        <v>-7.5022526581366017E-2</v>
      </c>
      <c r="T207" s="10">
        <v>-1.9155269884613052E-2</v>
      </c>
      <c r="U207" s="10">
        <v>-1.1784981180132533E-3</v>
      </c>
      <c r="V207" s="10">
        <v>0</v>
      </c>
      <c r="W207" s="10">
        <v>0</v>
      </c>
      <c r="X207" s="10">
        <v>0</v>
      </c>
      <c r="Y207" s="10">
        <v>0</v>
      </c>
      <c r="Z207" s="10">
        <v>-5.4487364154166169E-2</v>
      </c>
      <c r="AA207" s="10">
        <v>-5.3322021765885387E-2</v>
      </c>
      <c r="AB207" s="10">
        <v>0</v>
      </c>
      <c r="AC207" s="10">
        <v>-4.950434835492306E-2</v>
      </c>
      <c r="AD207" s="10">
        <v>-5.4874354811350473E-2</v>
      </c>
      <c r="AE207" s="10">
        <v>0</v>
      </c>
      <c r="AF207" s="10">
        <v>0</v>
      </c>
    </row>
    <row r="208" spans="3:32">
      <c r="C208">
        <f t="shared" si="6"/>
        <v>2028</v>
      </c>
      <c r="D208">
        <f t="shared" si="7"/>
        <v>8</v>
      </c>
      <c r="E208" s="10">
        <v>-5.455332895970319E-3</v>
      </c>
      <c r="F208" s="10">
        <v>-5.455332895970319E-3</v>
      </c>
      <c r="G208" s="10">
        <v>-5.455332895970319E-3</v>
      </c>
      <c r="H208" s="10">
        <v>6.6322532327738734E-3</v>
      </c>
      <c r="I208" s="10">
        <v>6.6322532327738734E-3</v>
      </c>
      <c r="J208" s="10">
        <v>1.4088285375566747E-2</v>
      </c>
      <c r="K208" s="10">
        <v>1.4088285375566747E-2</v>
      </c>
      <c r="L208" s="10">
        <v>1.4088285375566747E-2</v>
      </c>
      <c r="M208" s="10">
        <v>1.4088285375566747E-2</v>
      </c>
      <c r="N208" s="10">
        <v>1.4088285375566747E-2</v>
      </c>
      <c r="O208" s="10">
        <v>0</v>
      </c>
      <c r="P208" s="10">
        <v>0</v>
      </c>
      <c r="Q208" s="10">
        <v>-1.3956015975902519E-2</v>
      </c>
      <c r="R208" s="10">
        <v>7.1818734961418265E-3</v>
      </c>
      <c r="S208" s="10">
        <v>-5.8107770904745018E-2</v>
      </c>
      <c r="T208" s="10">
        <v>1.0221203128024964E-2</v>
      </c>
      <c r="U208" s="10">
        <v>-3.1189177745081531E-3</v>
      </c>
      <c r="V208" s="10">
        <v>0</v>
      </c>
      <c r="W208" s="10">
        <v>0</v>
      </c>
      <c r="X208" s="10">
        <v>0</v>
      </c>
      <c r="Y208" s="10">
        <v>0</v>
      </c>
      <c r="Z208" s="10">
        <v>-1.4457955948182329E-2</v>
      </c>
      <c r="AA208" s="10">
        <v>-2.2060867021007759E-2</v>
      </c>
      <c r="AB208" s="10">
        <v>0</v>
      </c>
      <c r="AC208" s="10">
        <v>-1.8337987707535822E-2</v>
      </c>
      <c r="AD208" s="10">
        <v>-4.5533073702087789E-3</v>
      </c>
      <c r="AE208" s="10">
        <v>0</v>
      </c>
      <c r="AF208" s="10">
        <v>0</v>
      </c>
    </row>
    <row r="209" spans="3:32">
      <c r="C209">
        <f t="shared" si="6"/>
        <v>2028</v>
      </c>
      <c r="D209">
        <f t="shared" si="7"/>
        <v>9</v>
      </c>
      <c r="E209" s="10">
        <v>-0.112835764312818</v>
      </c>
      <c r="F209" s="10">
        <v>-0.112835764312818</v>
      </c>
      <c r="G209" s="10">
        <v>-0.112835764312818</v>
      </c>
      <c r="H209" s="10">
        <v>-8.3894081771396387E-2</v>
      </c>
      <c r="I209" s="10">
        <v>-8.3894081771396387E-2</v>
      </c>
      <c r="J209" s="10">
        <v>-6.8916445226795228E-2</v>
      </c>
      <c r="K209" s="10">
        <v>-6.8916445226795228E-2</v>
      </c>
      <c r="L209" s="10">
        <v>-6.8916445226795228E-2</v>
      </c>
      <c r="M209" s="10">
        <v>-6.8916445226795228E-2</v>
      </c>
      <c r="N209" s="10">
        <v>-6.8916445226795228E-2</v>
      </c>
      <c r="O209" s="10">
        <v>0</v>
      </c>
      <c r="P209" s="10">
        <v>0</v>
      </c>
      <c r="Q209" s="10">
        <v>-6.5783965157499638E-2</v>
      </c>
      <c r="R209" s="10">
        <v>-8.0106494909856107E-2</v>
      </c>
      <c r="S209" s="10">
        <v>-8.8952620779705269E-3</v>
      </c>
      <c r="T209" s="10">
        <v>-6.2119003046717039E-2</v>
      </c>
      <c r="U209" s="10">
        <v>-3.0432941505348681E-2</v>
      </c>
      <c r="V209" s="10">
        <v>0</v>
      </c>
      <c r="W209" s="10">
        <v>0</v>
      </c>
      <c r="X209" s="10">
        <v>0</v>
      </c>
      <c r="Y209" s="10">
        <v>0</v>
      </c>
      <c r="Z209" s="10">
        <v>-5.5239956567958999E-2</v>
      </c>
      <c r="AA209" s="10">
        <v>-6.0199257718607208E-2</v>
      </c>
      <c r="AB209" s="10">
        <v>0</v>
      </c>
      <c r="AC209" s="10">
        <v>-4.4967931093787467E-2</v>
      </c>
      <c r="AD209" s="10">
        <v>-5.6393501588633779E-2</v>
      </c>
      <c r="AE209" s="10">
        <v>0</v>
      </c>
      <c r="AF209" s="10">
        <v>0</v>
      </c>
    </row>
    <row r="210" spans="3:32">
      <c r="C210">
        <f t="shared" si="6"/>
        <v>2028</v>
      </c>
      <c r="D210">
        <f t="shared" si="7"/>
        <v>10</v>
      </c>
      <c r="E210" s="10">
        <v>-0.1649969547470681</v>
      </c>
      <c r="F210" s="10">
        <v>-0.1649969547470681</v>
      </c>
      <c r="G210" s="10">
        <v>-0.1649969547470681</v>
      </c>
      <c r="H210" s="10">
        <v>-0.10713268103551785</v>
      </c>
      <c r="I210" s="10">
        <v>-0.10713268103551785</v>
      </c>
      <c r="J210" s="10">
        <v>-7.5695936357395951E-2</v>
      </c>
      <c r="K210" s="10">
        <v>-7.5695936357395951E-2</v>
      </c>
      <c r="L210" s="10">
        <v>-7.5695936357395951E-2</v>
      </c>
      <c r="M210" s="10">
        <v>-7.5695936357395951E-2</v>
      </c>
      <c r="N210" s="10">
        <v>-7.5695936357395951E-2</v>
      </c>
      <c r="O210" s="10">
        <v>0</v>
      </c>
      <c r="P210" s="10">
        <v>0</v>
      </c>
      <c r="Q210" s="10">
        <v>-3.7318528895739722E-2</v>
      </c>
      <c r="R210" s="10">
        <v>-1.4619909232055415E-2</v>
      </c>
      <c r="S210" s="10">
        <v>-0.10452673671355489</v>
      </c>
      <c r="T210" s="10">
        <v>-4.9897584652583829E-2</v>
      </c>
      <c r="U210" s="10">
        <v>-9.2736498024588217E-3</v>
      </c>
      <c r="V210" s="10">
        <v>0</v>
      </c>
      <c r="W210" s="10">
        <v>0</v>
      </c>
      <c r="X210" s="10">
        <v>0</v>
      </c>
      <c r="Y210" s="10">
        <v>0</v>
      </c>
      <c r="Z210" s="10">
        <v>6.7244384439321975E-3</v>
      </c>
      <c r="AA210" s="10">
        <v>9.315430876202048E-3</v>
      </c>
      <c r="AB210" s="10">
        <v>0</v>
      </c>
      <c r="AC210" s="10">
        <v>7.1541165580520398E-3</v>
      </c>
      <c r="AD210" s="10">
        <v>-6.5424736898873634E-3</v>
      </c>
      <c r="AE210" s="10">
        <v>0</v>
      </c>
      <c r="AF210" s="10">
        <v>0</v>
      </c>
    </row>
    <row r="211" spans="3:32">
      <c r="C211">
        <f t="shared" si="6"/>
        <v>2028</v>
      </c>
      <c r="D211">
        <f t="shared" si="7"/>
        <v>11</v>
      </c>
      <c r="E211" s="10">
        <v>7.0803950524959164E-2</v>
      </c>
      <c r="F211" s="10">
        <v>7.0803950524959164E-2</v>
      </c>
      <c r="G211" s="10">
        <v>7.0803950524959164E-2</v>
      </c>
      <c r="H211" s="10">
        <v>1.4345540516821817E-2</v>
      </c>
      <c r="I211" s="10">
        <v>1.4345540516821817E-2</v>
      </c>
      <c r="J211" s="10">
        <v>-1.0815604891118788E-2</v>
      </c>
      <c r="K211" s="10">
        <v>-1.0815604891118788E-2</v>
      </c>
      <c r="L211" s="10">
        <v>-1.0815604891118788E-2</v>
      </c>
      <c r="M211" s="10">
        <v>-1.0815604891118788E-2</v>
      </c>
      <c r="N211" s="10">
        <v>-1.0815604891118788E-2</v>
      </c>
      <c r="O211" s="10">
        <v>0</v>
      </c>
      <c r="P211" s="10">
        <v>0</v>
      </c>
      <c r="Q211" s="10">
        <v>4.683201067693421E-2</v>
      </c>
      <c r="R211" s="10">
        <v>0.10465907313767399</v>
      </c>
      <c r="S211" s="10">
        <v>7.3420118719862509E-2</v>
      </c>
      <c r="T211" s="10">
        <v>4.2228445444488144E-2</v>
      </c>
      <c r="U211" s="10">
        <v>1.299222855397239E-2</v>
      </c>
      <c r="V211" s="10">
        <v>0</v>
      </c>
      <c r="W211" s="10">
        <v>0</v>
      </c>
      <c r="X211" s="10">
        <v>0</v>
      </c>
      <c r="Y211" s="10">
        <v>0</v>
      </c>
      <c r="Z211" s="10">
        <v>0.11174065111169816</v>
      </c>
      <c r="AA211" s="10">
        <v>0.11932702202360332</v>
      </c>
      <c r="AB211" s="10">
        <v>0</v>
      </c>
      <c r="AC211" s="10">
        <v>0.1098947836820251</v>
      </c>
      <c r="AD211" s="10">
        <v>0.13342926021229623</v>
      </c>
      <c r="AE211" s="10">
        <v>0</v>
      </c>
      <c r="AF211" s="10">
        <v>0</v>
      </c>
    </row>
    <row r="212" spans="3:32">
      <c r="C212">
        <f t="shared" si="6"/>
        <v>2028</v>
      </c>
      <c r="D212">
        <f t="shared" si="7"/>
        <v>12</v>
      </c>
      <c r="E212" s="10">
        <v>0.11770157377824372</v>
      </c>
      <c r="F212" s="10">
        <v>0.11770157377824372</v>
      </c>
      <c r="G212" s="10">
        <v>0.11770157377824372</v>
      </c>
      <c r="H212" s="10">
        <v>6.8925372674101246E-2</v>
      </c>
      <c r="I212" s="10">
        <v>6.8925372674101246E-2</v>
      </c>
      <c r="J212" s="10">
        <v>-1.6208997920236757E-3</v>
      </c>
      <c r="K212" s="10">
        <v>-1.6208997920236757E-3</v>
      </c>
      <c r="L212" s="10">
        <v>-1.6208997920236757E-3</v>
      </c>
      <c r="M212" s="10">
        <v>-1.6208997920236757E-3</v>
      </c>
      <c r="N212" s="10">
        <v>-1.6208997920236757E-3</v>
      </c>
      <c r="O212" s="10">
        <v>0</v>
      </c>
      <c r="P212" s="10">
        <v>0</v>
      </c>
      <c r="Q212" s="10">
        <v>3.7767347475102576E-3</v>
      </c>
      <c r="R212" s="10">
        <v>-4.5009644610708444E-2</v>
      </c>
      <c r="S212" s="10">
        <v>2.3565665166443664E-2</v>
      </c>
      <c r="T212" s="10">
        <v>1.7179129847759267E-2</v>
      </c>
      <c r="U212" s="10">
        <v>1.564724437532166E-2</v>
      </c>
      <c r="V212" s="10">
        <v>0</v>
      </c>
      <c r="W212" s="10">
        <v>0</v>
      </c>
      <c r="X212" s="10">
        <v>0</v>
      </c>
      <c r="Y212" s="10">
        <v>0</v>
      </c>
      <c r="Z212" s="10">
        <v>2.231681890923206E-2</v>
      </c>
      <c r="AA212" s="10">
        <v>3.046594982078853E-2</v>
      </c>
      <c r="AB212" s="10">
        <v>0</v>
      </c>
      <c r="AC212" s="10">
        <v>3.3418968680385054E-2</v>
      </c>
      <c r="AD212" s="10">
        <v>1.2496875781054736E-2</v>
      </c>
      <c r="AE212" s="10">
        <v>0</v>
      </c>
      <c r="AF212" s="10">
        <v>0</v>
      </c>
    </row>
    <row r="213" spans="3:32">
      <c r="C213">
        <f t="shared" si="6"/>
        <v>2029</v>
      </c>
      <c r="D213">
        <f t="shared" si="7"/>
        <v>1</v>
      </c>
      <c r="E213" s="10">
        <v>-2.5918532163571102E-2</v>
      </c>
      <c r="F213" s="10">
        <v>-2.5918532163571102E-2</v>
      </c>
      <c r="G213" s="10">
        <v>-2.5918532163571102E-2</v>
      </c>
      <c r="H213" s="10">
        <v>-1.7799592448729869E-2</v>
      </c>
      <c r="I213" s="10">
        <v>-1.7799592448729869E-2</v>
      </c>
      <c r="J213" s="10">
        <v>-9.7093573627633056E-3</v>
      </c>
      <c r="K213" s="10">
        <v>-9.7093573627633056E-3</v>
      </c>
      <c r="L213" s="10">
        <v>-9.7093573627633056E-3</v>
      </c>
      <c r="M213" s="10">
        <v>-9.7093573627633056E-3</v>
      </c>
      <c r="N213" s="10">
        <v>-9.7093573627633056E-3</v>
      </c>
      <c r="O213" s="10">
        <v>0</v>
      </c>
      <c r="P213" s="10">
        <v>0</v>
      </c>
      <c r="Q213" s="10">
        <v>-3.4018372992842494E-2</v>
      </c>
      <c r="R213" s="10">
        <v>-7.6865197985340486E-2</v>
      </c>
      <c r="S213" s="10">
        <v>-5.2059819413092553E-2</v>
      </c>
      <c r="T213" s="10">
        <v>-5.7350841367335127E-2</v>
      </c>
      <c r="U213" s="10">
        <v>-2.5593692550381471E-2</v>
      </c>
      <c r="V213" s="10">
        <v>0</v>
      </c>
      <c r="W213" s="10">
        <v>0</v>
      </c>
      <c r="X213" s="10">
        <v>0</v>
      </c>
      <c r="Y213" s="10">
        <v>0</v>
      </c>
      <c r="Z213" s="10">
        <v>-8.4397240007865471E-2</v>
      </c>
      <c r="AA213" s="10">
        <v>-8.4383920512345958E-2</v>
      </c>
      <c r="AB213" s="10">
        <v>0</v>
      </c>
      <c r="AC213" s="10">
        <v>-8.7754546033758762E-2</v>
      </c>
      <c r="AD213" s="10">
        <v>-9.5907843379329324E-2</v>
      </c>
      <c r="AE213" s="10">
        <v>0</v>
      </c>
      <c r="AF213" s="10">
        <v>0</v>
      </c>
    </row>
    <row r="214" spans="3:32">
      <c r="C214">
        <f t="shared" si="6"/>
        <v>2029</v>
      </c>
      <c r="D214">
        <f t="shared" si="7"/>
        <v>2</v>
      </c>
      <c r="E214" s="10">
        <v>-0.12820866386311489</v>
      </c>
      <c r="F214" s="10">
        <v>-0.12820866386311489</v>
      </c>
      <c r="G214" s="10">
        <v>-0.12820866386311489</v>
      </c>
      <c r="H214" s="10">
        <v>-0.10817793804251155</v>
      </c>
      <c r="I214" s="10">
        <v>-0.10817793804251155</v>
      </c>
      <c r="J214" s="10">
        <v>-6.5643121754027811E-2</v>
      </c>
      <c r="K214" s="10">
        <v>-6.5643121754027811E-2</v>
      </c>
      <c r="L214" s="10">
        <v>-6.5643121754027811E-2</v>
      </c>
      <c r="M214" s="10">
        <v>-6.5643121754027811E-2</v>
      </c>
      <c r="N214" s="10">
        <v>-6.5643121754027811E-2</v>
      </c>
      <c r="O214" s="10">
        <v>0</v>
      </c>
      <c r="P214" s="10">
        <v>0</v>
      </c>
      <c r="Q214" s="10">
        <v>-5.7299797359774175E-2</v>
      </c>
      <c r="R214" s="10">
        <v>-3.3175175555133801E-2</v>
      </c>
      <c r="S214" s="10">
        <v>-3.4037612881521399E-2</v>
      </c>
      <c r="T214" s="10">
        <v>-7.2084452831850998E-2</v>
      </c>
      <c r="U214" s="10">
        <v>-3.1258622244031593E-2</v>
      </c>
      <c r="V214" s="10">
        <v>0</v>
      </c>
      <c r="W214" s="10">
        <v>0</v>
      </c>
      <c r="X214" s="10">
        <v>0</v>
      </c>
      <c r="Y214" s="10">
        <v>0</v>
      </c>
      <c r="Z214" s="10">
        <v>-5.8521748838719939E-2</v>
      </c>
      <c r="AA214" s="10">
        <v>-6.6224220629124669E-2</v>
      </c>
      <c r="AB214" s="10">
        <v>0</v>
      </c>
      <c r="AC214" s="10">
        <v>-5.8345052267049551E-2</v>
      </c>
      <c r="AD214" s="10">
        <v>-5.0035862413072632E-2</v>
      </c>
      <c r="AE214" s="10">
        <v>0</v>
      </c>
      <c r="AF214" s="10">
        <v>0</v>
      </c>
    </row>
    <row r="215" spans="3:32">
      <c r="C215">
        <f t="shared" si="6"/>
        <v>2029</v>
      </c>
      <c r="D215">
        <f t="shared" si="7"/>
        <v>3</v>
      </c>
      <c r="E215" s="10">
        <v>-1.8015029642409756E-2</v>
      </c>
      <c r="F215" s="10">
        <v>-1.8015029642409756E-2</v>
      </c>
      <c r="G215" s="10">
        <v>-1.8015029642409756E-2</v>
      </c>
      <c r="H215" s="10">
        <v>1.4641797746803707E-2</v>
      </c>
      <c r="I215" s="10">
        <v>1.4641797746803707E-2</v>
      </c>
      <c r="J215" s="10">
        <v>5.9693719843067497E-2</v>
      </c>
      <c r="K215" s="10">
        <v>5.9693719843067497E-2</v>
      </c>
      <c r="L215" s="10">
        <v>5.9693719843067497E-2</v>
      </c>
      <c r="M215" s="10">
        <v>5.9693719843067497E-2</v>
      </c>
      <c r="N215" s="10">
        <v>5.9693719843067497E-2</v>
      </c>
      <c r="O215" s="10">
        <v>0</v>
      </c>
      <c r="P215" s="10">
        <v>0</v>
      </c>
      <c r="Q215" s="10">
        <v>2.1187418342038276E-2</v>
      </c>
      <c r="R215" s="10">
        <v>8.2409528172240037E-2</v>
      </c>
      <c r="S215" s="10">
        <v>-2.029345153116521E-2</v>
      </c>
      <c r="T215" s="10">
        <v>1.8613415440523268E-2</v>
      </c>
      <c r="U215" s="10">
        <v>1.0072381116130369E-2</v>
      </c>
      <c r="V215" s="10">
        <v>0</v>
      </c>
      <c r="W215" s="10">
        <v>0</v>
      </c>
      <c r="X215" s="10">
        <v>0</v>
      </c>
      <c r="Y215" s="10">
        <v>0</v>
      </c>
      <c r="Z215" s="10">
        <v>2.5733147300950516E-2</v>
      </c>
      <c r="AA215" s="10">
        <v>1.5062683417826706E-2</v>
      </c>
      <c r="AB215" s="10">
        <v>0</v>
      </c>
      <c r="AC215" s="10">
        <v>3.0436072790892391E-2</v>
      </c>
      <c r="AD215" s="10">
        <v>2.1195034503544541E-2</v>
      </c>
      <c r="AE215" s="10">
        <v>0</v>
      </c>
      <c r="AF215" s="10">
        <v>0</v>
      </c>
    </row>
    <row r="216" spans="3:32">
      <c r="C216">
        <f t="shared" si="6"/>
        <v>2029</v>
      </c>
      <c r="D216">
        <f t="shared" si="7"/>
        <v>4</v>
      </c>
      <c r="E216" s="10">
        <v>-1.0003158713562608E-2</v>
      </c>
      <c r="F216" s="10">
        <v>-1.0003158713562608E-2</v>
      </c>
      <c r="G216" s="10">
        <v>-1.0003158713562608E-2</v>
      </c>
      <c r="H216" s="10">
        <v>1.7863305006902606E-2</v>
      </c>
      <c r="I216" s="10">
        <v>1.7863305006902606E-2</v>
      </c>
      <c r="J216" s="10">
        <v>1.3960374360986723E-2</v>
      </c>
      <c r="K216" s="10">
        <v>1.3960374360986723E-2</v>
      </c>
      <c r="L216" s="10">
        <v>1.3960374360986723E-2</v>
      </c>
      <c r="M216" s="10">
        <v>1.3960374360986723E-2</v>
      </c>
      <c r="N216" s="10">
        <v>1.3960374360986723E-2</v>
      </c>
      <c r="O216" s="10">
        <v>0</v>
      </c>
      <c r="P216" s="10">
        <v>0</v>
      </c>
      <c r="Q216" s="10">
        <v>5.2252847831002092E-2</v>
      </c>
      <c r="R216" s="10">
        <v>6.2679936847970782E-2</v>
      </c>
      <c r="S216" s="10">
        <v>8.8179429136419213E-2</v>
      </c>
      <c r="T216" s="10">
        <v>4.7853733921034224E-2</v>
      </c>
      <c r="U216" s="10">
        <v>3.0337584998090885E-2</v>
      </c>
      <c r="V216" s="10">
        <v>0</v>
      </c>
      <c r="W216" s="10">
        <v>0</v>
      </c>
      <c r="X216" s="10">
        <v>0</v>
      </c>
      <c r="Y216" s="10">
        <v>0</v>
      </c>
      <c r="Z216" s="10">
        <v>5.584374746011149E-2</v>
      </c>
      <c r="AA216" s="10">
        <v>6.9037169506818208E-2</v>
      </c>
      <c r="AB216" s="10">
        <v>0</v>
      </c>
      <c r="AC216" s="10">
        <v>5.6029091517150381E-2</v>
      </c>
      <c r="AD216" s="10">
        <v>6.6229241169842745E-2</v>
      </c>
      <c r="AE216" s="10">
        <v>0</v>
      </c>
      <c r="AF216" s="10">
        <v>0</v>
      </c>
    </row>
    <row r="217" spans="3:32">
      <c r="C217">
        <f t="shared" si="6"/>
        <v>2029</v>
      </c>
      <c r="D217">
        <f t="shared" si="7"/>
        <v>5</v>
      </c>
      <c r="E217" s="10">
        <v>0.25526976799695322</v>
      </c>
      <c r="F217" s="10">
        <v>0.25526976799695322</v>
      </c>
      <c r="G217" s="10">
        <v>0.25526976799695322</v>
      </c>
      <c r="H217" s="10">
        <v>0.17241946299359259</v>
      </c>
      <c r="I217" s="10">
        <v>0.17241946299359259</v>
      </c>
      <c r="J217" s="10">
        <v>0.13017150667462826</v>
      </c>
      <c r="K217" s="10">
        <v>0.13017150667462826</v>
      </c>
      <c r="L217" s="10">
        <v>0.13017150667462826</v>
      </c>
      <c r="M217" s="10">
        <v>0.13017150667462826</v>
      </c>
      <c r="N217" s="10">
        <v>0.13017150667462826</v>
      </c>
      <c r="O217" s="10">
        <v>0</v>
      </c>
      <c r="P217" s="10">
        <v>0</v>
      </c>
      <c r="Q217" s="10">
        <v>0.13013596240803577</v>
      </c>
      <c r="R217" s="10">
        <v>0.11846587399629402</v>
      </c>
      <c r="S217" s="10">
        <v>0.17428524230374401</v>
      </c>
      <c r="T217" s="10">
        <v>0.11856823589195743</v>
      </c>
      <c r="U217" s="10">
        <v>3.7441677648518884E-2</v>
      </c>
      <c r="V217" s="10">
        <v>0</v>
      </c>
      <c r="W217" s="10">
        <v>0</v>
      </c>
      <c r="X217" s="10">
        <v>0</v>
      </c>
      <c r="Y217" s="10">
        <v>0</v>
      </c>
      <c r="Z217" s="10">
        <v>0.10568171423150852</v>
      </c>
      <c r="AA217" s="10">
        <v>0.11710193855284559</v>
      </c>
      <c r="AB217" s="10">
        <v>0</v>
      </c>
      <c r="AC217" s="10">
        <v>0.11204504582768675</v>
      </c>
      <c r="AD217" s="10">
        <v>0.11834022480454361</v>
      </c>
      <c r="AE217" s="10">
        <v>0</v>
      </c>
      <c r="AF217" s="10">
        <v>0</v>
      </c>
    </row>
    <row r="218" spans="3:32">
      <c r="C218">
        <f t="shared" si="6"/>
        <v>2029</v>
      </c>
      <c r="D218">
        <f t="shared" si="7"/>
        <v>6</v>
      </c>
      <c r="E218" s="10">
        <v>8.8580040041941741E-2</v>
      </c>
      <c r="F218" s="10">
        <v>8.8580040041941741E-2</v>
      </c>
      <c r="G218" s="10">
        <v>8.8580040041941741E-2</v>
      </c>
      <c r="H218" s="10">
        <v>4.9087221619869691E-2</v>
      </c>
      <c r="I218" s="10">
        <v>4.9087221619869691E-2</v>
      </c>
      <c r="J218" s="10">
        <v>2.4278144393680104E-2</v>
      </c>
      <c r="K218" s="10">
        <v>2.4278144393680104E-2</v>
      </c>
      <c r="L218" s="10">
        <v>2.4278144393680104E-2</v>
      </c>
      <c r="M218" s="10">
        <v>2.4278144393680104E-2</v>
      </c>
      <c r="N218" s="10">
        <v>2.4278144393680104E-2</v>
      </c>
      <c r="O218" s="10">
        <v>0</v>
      </c>
      <c r="P218" s="10">
        <v>0</v>
      </c>
      <c r="Q218" s="10">
        <v>-3.9942329189376442E-3</v>
      </c>
      <c r="R218" s="10">
        <v>-2.7041596799341042E-2</v>
      </c>
      <c r="S218" s="10">
        <v>-4.4534114673361699E-2</v>
      </c>
      <c r="T218" s="10">
        <v>3.71771907594785E-3</v>
      </c>
      <c r="U218" s="10">
        <v>1.1153116859296593E-3</v>
      </c>
      <c r="V218" s="10">
        <v>0</v>
      </c>
      <c r="W218" s="10">
        <v>0</v>
      </c>
      <c r="X218" s="10">
        <v>0</v>
      </c>
      <c r="Y218" s="10">
        <v>0</v>
      </c>
      <c r="Z218" s="10">
        <v>-5.4229078742223193E-2</v>
      </c>
      <c r="AA218" s="10">
        <v>-6.0685099045819819E-2</v>
      </c>
      <c r="AB218" s="10">
        <v>0</v>
      </c>
      <c r="AC218" s="10">
        <v>-5.2125849514976043E-2</v>
      </c>
      <c r="AD218" s="10">
        <v>-6.1701961067745975E-2</v>
      </c>
      <c r="AE218" s="10">
        <v>0</v>
      </c>
      <c r="AF218" s="10">
        <v>0</v>
      </c>
    </row>
    <row r="219" spans="3:32">
      <c r="C219">
        <f t="shared" si="6"/>
        <v>2029</v>
      </c>
      <c r="D219">
        <f t="shared" si="7"/>
        <v>7</v>
      </c>
      <c r="E219" s="10">
        <v>3.0825529540681601E-2</v>
      </c>
      <c r="F219" s="10">
        <v>3.0825529540681601E-2</v>
      </c>
      <c r="G219" s="10">
        <v>3.0825529540681601E-2</v>
      </c>
      <c r="H219" s="10">
        <v>2.5804861194684597E-2</v>
      </c>
      <c r="I219" s="10">
        <v>2.5804861194684597E-2</v>
      </c>
      <c r="J219" s="10">
        <v>2.1283685801759284E-2</v>
      </c>
      <c r="K219" s="10">
        <v>2.1283685801759284E-2</v>
      </c>
      <c r="L219" s="10">
        <v>2.1283685801759284E-2</v>
      </c>
      <c r="M219" s="10">
        <v>2.1283685801759284E-2</v>
      </c>
      <c r="N219" s="10">
        <v>2.1283685801759284E-2</v>
      </c>
      <c r="O219" s="10">
        <v>0</v>
      </c>
      <c r="P219" s="10">
        <v>0</v>
      </c>
      <c r="Q219" s="10">
        <v>-8.0510009982078991E-3</v>
      </c>
      <c r="R219" s="10">
        <v>-3.7089798850574708E-2</v>
      </c>
      <c r="S219" s="10">
        <v>-7.5022526581366017E-2</v>
      </c>
      <c r="T219" s="10">
        <v>-1.9155269884613052E-2</v>
      </c>
      <c r="U219" s="10">
        <v>-1.1784981180132533E-3</v>
      </c>
      <c r="V219" s="10">
        <v>0</v>
      </c>
      <c r="W219" s="10">
        <v>0</v>
      </c>
      <c r="X219" s="10">
        <v>0</v>
      </c>
      <c r="Y219" s="10">
        <v>0</v>
      </c>
      <c r="Z219" s="10">
        <v>-5.4487364154166169E-2</v>
      </c>
      <c r="AA219" s="10">
        <v>-5.3322021765885387E-2</v>
      </c>
      <c r="AB219" s="10">
        <v>0</v>
      </c>
      <c r="AC219" s="10">
        <v>-4.950434835492306E-2</v>
      </c>
      <c r="AD219" s="10">
        <v>-5.4874354811350473E-2</v>
      </c>
      <c r="AE219" s="10">
        <v>0</v>
      </c>
      <c r="AF219" s="10">
        <v>0</v>
      </c>
    </row>
    <row r="220" spans="3:32">
      <c r="C220">
        <f t="shared" si="6"/>
        <v>2029</v>
      </c>
      <c r="D220">
        <f t="shared" si="7"/>
        <v>8</v>
      </c>
      <c r="E220" s="10">
        <v>-5.455332895970319E-3</v>
      </c>
      <c r="F220" s="10">
        <v>-5.455332895970319E-3</v>
      </c>
      <c r="G220" s="10">
        <v>-5.455332895970319E-3</v>
      </c>
      <c r="H220" s="10">
        <v>6.6322532327738734E-3</v>
      </c>
      <c r="I220" s="10">
        <v>6.6322532327738734E-3</v>
      </c>
      <c r="J220" s="10">
        <v>1.4088285375566747E-2</v>
      </c>
      <c r="K220" s="10">
        <v>1.4088285375566747E-2</v>
      </c>
      <c r="L220" s="10">
        <v>1.4088285375566747E-2</v>
      </c>
      <c r="M220" s="10">
        <v>1.4088285375566747E-2</v>
      </c>
      <c r="N220" s="10">
        <v>1.4088285375566747E-2</v>
      </c>
      <c r="O220" s="10">
        <v>0</v>
      </c>
      <c r="P220" s="10">
        <v>0</v>
      </c>
      <c r="Q220" s="10">
        <v>-1.3956015975902519E-2</v>
      </c>
      <c r="R220" s="10">
        <v>7.1818734961418265E-3</v>
      </c>
      <c r="S220" s="10">
        <v>-5.8107770904745018E-2</v>
      </c>
      <c r="T220" s="10">
        <v>1.0221203128024964E-2</v>
      </c>
      <c r="U220" s="10">
        <v>-3.1189177745081531E-3</v>
      </c>
      <c r="V220" s="10">
        <v>0</v>
      </c>
      <c r="W220" s="10">
        <v>0</v>
      </c>
      <c r="X220" s="10">
        <v>0</v>
      </c>
      <c r="Y220" s="10">
        <v>0</v>
      </c>
      <c r="Z220" s="10">
        <v>-1.4457955948182329E-2</v>
      </c>
      <c r="AA220" s="10">
        <v>-2.2060867021007759E-2</v>
      </c>
      <c r="AB220" s="10">
        <v>0</v>
      </c>
      <c r="AC220" s="10">
        <v>-1.8337987707535822E-2</v>
      </c>
      <c r="AD220" s="10">
        <v>-4.5533073702087789E-3</v>
      </c>
      <c r="AE220" s="10">
        <v>0</v>
      </c>
      <c r="AF220" s="10">
        <v>0</v>
      </c>
    </row>
    <row r="221" spans="3:32">
      <c r="C221">
        <f t="shared" si="6"/>
        <v>2029</v>
      </c>
      <c r="D221">
        <f t="shared" si="7"/>
        <v>9</v>
      </c>
      <c r="E221" s="10">
        <v>-0.112835764312818</v>
      </c>
      <c r="F221" s="10">
        <v>-0.112835764312818</v>
      </c>
      <c r="G221" s="10">
        <v>-0.112835764312818</v>
      </c>
      <c r="H221" s="10">
        <v>-8.3894081771396387E-2</v>
      </c>
      <c r="I221" s="10">
        <v>-8.3894081771396387E-2</v>
      </c>
      <c r="J221" s="10">
        <v>-6.8916445226795228E-2</v>
      </c>
      <c r="K221" s="10">
        <v>-6.8916445226795228E-2</v>
      </c>
      <c r="L221" s="10">
        <v>-6.8916445226795228E-2</v>
      </c>
      <c r="M221" s="10">
        <v>-6.8916445226795228E-2</v>
      </c>
      <c r="N221" s="10">
        <v>-6.8916445226795228E-2</v>
      </c>
      <c r="O221" s="10">
        <v>0</v>
      </c>
      <c r="P221" s="10">
        <v>0</v>
      </c>
      <c r="Q221" s="10">
        <v>-6.5783965157499638E-2</v>
      </c>
      <c r="R221" s="10">
        <v>-8.0106494909856107E-2</v>
      </c>
      <c r="S221" s="10">
        <v>-8.8952620779705269E-3</v>
      </c>
      <c r="T221" s="10">
        <v>-6.2119003046717039E-2</v>
      </c>
      <c r="U221" s="10">
        <v>-3.0432941505348681E-2</v>
      </c>
      <c r="V221" s="10">
        <v>0</v>
      </c>
      <c r="W221" s="10">
        <v>0</v>
      </c>
      <c r="X221" s="10">
        <v>0</v>
      </c>
      <c r="Y221" s="10">
        <v>0</v>
      </c>
      <c r="Z221" s="10">
        <v>-5.5239956567958999E-2</v>
      </c>
      <c r="AA221" s="10">
        <v>-6.0199257718607208E-2</v>
      </c>
      <c r="AB221" s="10">
        <v>0</v>
      </c>
      <c r="AC221" s="10">
        <v>-4.4967931093787467E-2</v>
      </c>
      <c r="AD221" s="10">
        <v>-5.6393501588633779E-2</v>
      </c>
      <c r="AE221" s="10">
        <v>0</v>
      </c>
      <c r="AF221" s="10">
        <v>0</v>
      </c>
    </row>
    <row r="222" spans="3:32">
      <c r="C222">
        <f t="shared" si="6"/>
        <v>2029</v>
      </c>
      <c r="D222">
        <f t="shared" si="7"/>
        <v>10</v>
      </c>
      <c r="E222" s="10">
        <v>-0.1649969547470681</v>
      </c>
      <c r="F222" s="10">
        <v>-0.1649969547470681</v>
      </c>
      <c r="G222" s="10">
        <v>-0.1649969547470681</v>
      </c>
      <c r="H222" s="10">
        <v>-0.10713268103551785</v>
      </c>
      <c r="I222" s="10">
        <v>-0.10713268103551785</v>
      </c>
      <c r="J222" s="10">
        <v>-7.5695936357395951E-2</v>
      </c>
      <c r="K222" s="10">
        <v>-7.5695936357395951E-2</v>
      </c>
      <c r="L222" s="10">
        <v>-7.5695936357395951E-2</v>
      </c>
      <c r="M222" s="10">
        <v>-7.5695936357395951E-2</v>
      </c>
      <c r="N222" s="10">
        <v>-7.5695936357395951E-2</v>
      </c>
      <c r="O222" s="10">
        <v>0</v>
      </c>
      <c r="P222" s="10">
        <v>0</v>
      </c>
      <c r="Q222" s="10">
        <v>-3.7318528895739722E-2</v>
      </c>
      <c r="R222" s="10">
        <v>-1.4619909232055415E-2</v>
      </c>
      <c r="S222" s="10">
        <v>-0.10452673671355489</v>
      </c>
      <c r="T222" s="10">
        <v>-4.9897584652583829E-2</v>
      </c>
      <c r="U222" s="10">
        <v>-9.2736498024588217E-3</v>
      </c>
      <c r="V222" s="10">
        <v>0</v>
      </c>
      <c r="W222" s="10">
        <v>0</v>
      </c>
      <c r="X222" s="10">
        <v>0</v>
      </c>
      <c r="Y222" s="10">
        <v>0</v>
      </c>
      <c r="Z222" s="10">
        <v>6.7244384439321975E-3</v>
      </c>
      <c r="AA222" s="10">
        <v>9.315430876202048E-3</v>
      </c>
      <c r="AB222" s="10">
        <v>0</v>
      </c>
      <c r="AC222" s="10">
        <v>7.1541165580520398E-3</v>
      </c>
      <c r="AD222" s="10">
        <v>-6.5424736898873634E-3</v>
      </c>
      <c r="AE222" s="10">
        <v>0</v>
      </c>
      <c r="AF222" s="10">
        <v>0</v>
      </c>
    </row>
    <row r="223" spans="3:32">
      <c r="C223">
        <f t="shared" si="6"/>
        <v>2029</v>
      </c>
      <c r="D223">
        <f t="shared" si="7"/>
        <v>11</v>
      </c>
      <c r="E223" s="10">
        <v>7.0803950524959164E-2</v>
      </c>
      <c r="F223" s="10">
        <v>7.0803950524959164E-2</v>
      </c>
      <c r="G223" s="10">
        <v>7.0803950524959164E-2</v>
      </c>
      <c r="H223" s="10">
        <v>1.4345540516821817E-2</v>
      </c>
      <c r="I223" s="10">
        <v>1.4345540516821817E-2</v>
      </c>
      <c r="J223" s="10">
        <v>-1.0815604891118788E-2</v>
      </c>
      <c r="K223" s="10">
        <v>-1.0815604891118788E-2</v>
      </c>
      <c r="L223" s="10">
        <v>-1.0815604891118788E-2</v>
      </c>
      <c r="M223" s="10">
        <v>-1.0815604891118788E-2</v>
      </c>
      <c r="N223" s="10">
        <v>-1.0815604891118788E-2</v>
      </c>
      <c r="O223" s="10">
        <v>0</v>
      </c>
      <c r="P223" s="10">
        <v>0</v>
      </c>
      <c r="Q223" s="10">
        <v>4.683201067693421E-2</v>
      </c>
      <c r="R223" s="10">
        <v>0.10465907313767399</v>
      </c>
      <c r="S223" s="10">
        <v>7.3420118719862509E-2</v>
      </c>
      <c r="T223" s="10">
        <v>4.2228445444488144E-2</v>
      </c>
      <c r="U223" s="10">
        <v>1.299222855397239E-2</v>
      </c>
      <c r="V223" s="10">
        <v>0</v>
      </c>
      <c r="W223" s="10">
        <v>0</v>
      </c>
      <c r="X223" s="10">
        <v>0</v>
      </c>
      <c r="Y223" s="10">
        <v>0</v>
      </c>
      <c r="Z223" s="10">
        <v>0.11174065111169816</v>
      </c>
      <c r="AA223" s="10">
        <v>0.11932702202360332</v>
      </c>
      <c r="AB223" s="10">
        <v>0</v>
      </c>
      <c r="AC223" s="10">
        <v>0.1098947836820251</v>
      </c>
      <c r="AD223" s="10">
        <v>0.13342926021229623</v>
      </c>
      <c r="AE223" s="10">
        <v>0</v>
      </c>
      <c r="AF223" s="10">
        <v>0</v>
      </c>
    </row>
    <row r="224" spans="3:32">
      <c r="C224">
        <f t="shared" si="6"/>
        <v>2029</v>
      </c>
      <c r="D224">
        <f t="shared" si="7"/>
        <v>12</v>
      </c>
      <c r="E224" s="10">
        <v>0.11770157377824372</v>
      </c>
      <c r="F224" s="10">
        <v>0.11770157377824372</v>
      </c>
      <c r="G224" s="10">
        <v>0.11770157377824372</v>
      </c>
      <c r="H224" s="10">
        <v>6.8925372674101246E-2</v>
      </c>
      <c r="I224" s="10">
        <v>6.8925372674101246E-2</v>
      </c>
      <c r="J224" s="10">
        <v>-1.6208997920236757E-3</v>
      </c>
      <c r="K224" s="10">
        <v>-1.6208997920236757E-3</v>
      </c>
      <c r="L224" s="10">
        <v>-1.6208997920236757E-3</v>
      </c>
      <c r="M224" s="10">
        <v>-1.6208997920236757E-3</v>
      </c>
      <c r="N224" s="10">
        <v>-1.6208997920236757E-3</v>
      </c>
      <c r="O224" s="10">
        <v>0</v>
      </c>
      <c r="P224" s="10">
        <v>0</v>
      </c>
      <c r="Q224" s="10">
        <v>3.7767347475102576E-3</v>
      </c>
      <c r="R224" s="10">
        <v>-4.5009644610708444E-2</v>
      </c>
      <c r="S224" s="10">
        <v>2.3565665166443664E-2</v>
      </c>
      <c r="T224" s="10">
        <v>1.7179129847759267E-2</v>
      </c>
      <c r="U224" s="10">
        <v>1.564724437532166E-2</v>
      </c>
      <c r="V224" s="10">
        <v>0</v>
      </c>
      <c r="W224" s="10">
        <v>0</v>
      </c>
      <c r="X224" s="10">
        <v>0</v>
      </c>
      <c r="Y224" s="10">
        <v>0</v>
      </c>
      <c r="Z224" s="10">
        <v>2.231681890923206E-2</v>
      </c>
      <c r="AA224" s="10">
        <v>3.046594982078853E-2</v>
      </c>
      <c r="AB224" s="10">
        <v>0</v>
      </c>
      <c r="AC224" s="10">
        <v>3.3418968680385054E-2</v>
      </c>
      <c r="AD224" s="10">
        <v>1.2496875781054736E-2</v>
      </c>
      <c r="AE224" s="10">
        <v>0</v>
      </c>
      <c r="AF224" s="10">
        <v>0</v>
      </c>
    </row>
    <row r="225" spans="3:32">
      <c r="C225">
        <f t="shared" si="6"/>
        <v>2030</v>
      </c>
      <c r="D225">
        <f t="shared" si="7"/>
        <v>1</v>
      </c>
      <c r="E225" s="10">
        <v>-2.5918532163571102E-2</v>
      </c>
      <c r="F225" s="10">
        <v>-2.5918532163571102E-2</v>
      </c>
      <c r="G225" s="10">
        <v>-2.5918532163571102E-2</v>
      </c>
      <c r="H225" s="10">
        <v>-1.7799592448729869E-2</v>
      </c>
      <c r="I225" s="10">
        <v>-1.7799592448729869E-2</v>
      </c>
      <c r="J225" s="10">
        <v>-9.7093573627633056E-3</v>
      </c>
      <c r="K225" s="10">
        <v>-9.7093573627633056E-3</v>
      </c>
      <c r="L225" s="10">
        <v>-9.7093573627633056E-3</v>
      </c>
      <c r="M225" s="10">
        <v>-9.7093573627633056E-3</v>
      </c>
      <c r="N225" s="10">
        <v>-9.7093573627633056E-3</v>
      </c>
      <c r="O225" s="10">
        <v>0</v>
      </c>
      <c r="P225" s="10">
        <v>0</v>
      </c>
      <c r="Q225" s="10">
        <v>-3.4018372992842494E-2</v>
      </c>
      <c r="R225" s="10">
        <v>-7.6865197985340486E-2</v>
      </c>
      <c r="S225" s="10">
        <v>-5.2059819413092553E-2</v>
      </c>
      <c r="T225" s="10">
        <v>-5.7350841367335127E-2</v>
      </c>
      <c r="U225" s="10">
        <v>-2.5593692550381471E-2</v>
      </c>
      <c r="V225" s="10">
        <v>0</v>
      </c>
      <c r="W225" s="10">
        <v>0</v>
      </c>
      <c r="X225" s="10">
        <v>0</v>
      </c>
      <c r="Y225" s="10">
        <v>0</v>
      </c>
      <c r="Z225" s="10">
        <v>-8.4397240007865471E-2</v>
      </c>
      <c r="AA225" s="10">
        <v>-8.4383920512345958E-2</v>
      </c>
      <c r="AB225" s="10">
        <v>0</v>
      </c>
      <c r="AC225" s="10">
        <v>-8.7754546033758762E-2</v>
      </c>
      <c r="AD225" s="10">
        <v>-9.5907843379329324E-2</v>
      </c>
      <c r="AE225" s="10">
        <v>0</v>
      </c>
      <c r="AF225" s="10">
        <v>0</v>
      </c>
    </row>
    <row r="226" spans="3:32">
      <c r="C226">
        <f t="shared" si="6"/>
        <v>2030</v>
      </c>
      <c r="D226">
        <f t="shared" si="7"/>
        <v>2</v>
      </c>
      <c r="E226" s="10">
        <v>-0.12820866386311489</v>
      </c>
      <c r="F226" s="10">
        <v>-0.12820866386311489</v>
      </c>
      <c r="G226" s="10">
        <v>-0.12820866386311489</v>
      </c>
      <c r="H226" s="10">
        <v>-0.10817793804251155</v>
      </c>
      <c r="I226" s="10">
        <v>-0.10817793804251155</v>
      </c>
      <c r="J226" s="10">
        <v>-6.5643121754027811E-2</v>
      </c>
      <c r="K226" s="10">
        <v>-6.5643121754027811E-2</v>
      </c>
      <c r="L226" s="10">
        <v>-6.5643121754027811E-2</v>
      </c>
      <c r="M226" s="10">
        <v>-6.5643121754027811E-2</v>
      </c>
      <c r="N226" s="10">
        <v>-6.5643121754027811E-2</v>
      </c>
      <c r="O226" s="10">
        <v>0</v>
      </c>
      <c r="P226" s="10">
        <v>0</v>
      </c>
      <c r="Q226" s="10">
        <v>-5.7299797359774175E-2</v>
      </c>
      <c r="R226" s="10">
        <v>-3.3175175555133801E-2</v>
      </c>
      <c r="S226" s="10">
        <v>-3.4037612881521399E-2</v>
      </c>
      <c r="T226" s="10">
        <v>-7.2084452831850998E-2</v>
      </c>
      <c r="U226" s="10">
        <v>-3.1258622244031593E-2</v>
      </c>
      <c r="V226" s="10">
        <v>0</v>
      </c>
      <c r="W226" s="10">
        <v>0</v>
      </c>
      <c r="X226" s="10">
        <v>0</v>
      </c>
      <c r="Y226" s="10">
        <v>0</v>
      </c>
      <c r="Z226" s="10">
        <v>-5.8521748838719939E-2</v>
      </c>
      <c r="AA226" s="10">
        <v>-6.6224220629124669E-2</v>
      </c>
      <c r="AB226" s="10">
        <v>0</v>
      </c>
      <c r="AC226" s="10">
        <v>-5.8345052267049551E-2</v>
      </c>
      <c r="AD226" s="10">
        <v>-5.0035862413072632E-2</v>
      </c>
      <c r="AE226" s="10">
        <v>0</v>
      </c>
      <c r="AF226" s="10">
        <v>0</v>
      </c>
    </row>
    <row r="227" spans="3:32">
      <c r="C227">
        <f t="shared" si="6"/>
        <v>2030</v>
      </c>
      <c r="D227">
        <f t="shared" si="7"/>
        <v>3</v>
      </c>
      <c r="E227" s="10">
        <v>-1.8015029642409756E-2</v>
      </c>
      <c r="F227" s="10">
        <v>-1.8015029642409756E-2</v>
      </c>
      <c r="G227" s="10">
        <v>-1.8015029642409756E-2</v>
      </c>
      <c r="H227" s="10">
        <v>1.4641797746803707E-2</v>
      </c>
      <c r="I227" s="10">
        <v>1.4641797746803707E-2</v>
      </c>
      <c r="J227" s="10">
        <v>5.9693719843067497E-2</v>
      </c>
      <c r="K227" s="10">
        <v>5.9693719843067497E-2</v>
      </c>
      <c r="L227" s="10">
        <v>5.9693719843067497E-2</v>
      </c>
      <c r="M227" s="10">
        <v>5.9693719843067497E-2</v>
      </c>
      <c r="N227" s="10">
        <v>5.9693719843067497E-2</v>
      </c>
      <c r="O227" s="10">
        <v>0</v>
      </c>
      <c r="P227" s="10">
        <v>0</v>
      </c>
      <c r="Q227" s="10">
        <v>2.1187418342038276E-2</v>
      </c>
      <c r="R227" s="10">
        <v>8.2409528172240037E-2</v>
      </c>
      <c r="S227" s="10">
        <v>-2.029345153116521E-2</v>
      </c>
      <c r="T227" s="10">
        <v>1.8613415440523268E-2</v>
      </c>
      <c r="U227" s="10">
        <v>1.0072381116130369E-2</v>
      </c>
      <c r="V227" s="10">
        <v>0</v>
      </c>
      <c r="W227" s="10">
        <v>0</v>
      </c>
      <c r="X227" s="10">
        <v>0</v>
      </c>
      <c r="Y227" s="10">
        <v>0</v>
      </c>
      <c r="Z227" s="10">
        <v>2.5733147300950516E-2</v>
      </c>
      <c r="AA227" s="10">
        <v>1.5062683417826706E-2</v>
      </c>
      <c r="AB227" s="10">
        <v>0</v>
      </c>
      <c r="AC227" s="10">
        <v>3.0436072790892391E-2</v>
      </c>
      <c r="AD227" s="10">
        <v>2.1195034503544541E-2</v>
      </c>
      <c r="AE227" s="10">
        <v>0</v>
      </c>
      <c r="AF227" s="10">
        <v>0</v>
      </c>
    </row>
    <row r="228" spans="3:32">
      <c r="C228">
        <f t="shared" si="6"/>
        <v>2030</v>
      </c>
      <c r="D228">
        <f t="shared" si="7"/>
        <v>4</v>
      </c>
      <c r="E228" s="10">
        <v>-1.0003158713562608E-2</v>
      </c>
      <c r="F228" s="10">
        <v>-1.0003158713562608E-2</v>
      </c>
      <c r="G228" s="10">
        <v>-1.0003158713562608E-2</v>
      </c>
      <c r="H228" s="10">
        <v>1.7863305006902606E-2</v>
      </c>
      <c r="I228" s="10">
        <v>1.7863305006902606E-2</v>
      </c>
      <c r="J228" s="10">
        <v>1.3960374360986723E-2</v>
      </c>
      <c r="K228" s="10">
        <v>1.3960374360986723E-2</v>
      </c>
      <c r="L228" s="10">
        <v>1.3960374360986723E-2</v>
      </c>
      <c r="M228" s="10">
        <v>1.3960374360986723E-2</v>
      </c>
      <c r="N228" s="10">
        <v>1.3960374360986723E-2</v>
      </c>
      <c r="O228" s="10">
        <v>0</v>
      </c>
      <c r="P228" s="10">
        <v>0</v>
      </c>
      <c r="Q228" s="10">
        <v>5.2252847831002092E-2</v>
      </c>
      <c r="R228" s="10">
        <v>6.2679936847970782E-2</v>
      </c>
      <c r="S228" s="10">
        <v>8.8179429136419213E-2</v>
      </c>
      <c r="T228" s="10">
        <v>4.7853733921034224E-2</v>
      </c>
      <c r="U228" s="10">
        <v>3.0337584998090885E-2</v>
      </c>
      <c r="V228" s="10">
        <v>0</v>
      </c>
      <c r="W228" s="10">
        <v>0</v>
      </c>
      <c r="X228" s="10">
        <v>0</v>
      </c>
      <c r="Y228" s="10">
        <v>0</v>
      </c>
      <c r="Z228" s="10">
        <v>5.584374746011149E-2</v>
      </c>
      <c r="AA228" s="10">
        <v>6.9037169506818208E-2</v>
      </c>
      <c r="AB228" s="10">
        <v>0</v>
      </c>
      <c r="AC228" s="10">
        <v>5.6029091517150381E-2</v>
      </c>
      <c r="AD228" s="10">
        <v>6.6229241169842745E-2</v>
      </c>
      <c r="AE228" s="10">
        <v>0</v>
      </c>
      <c r="AF228" s="10">
        <v>0</v>
      </c>
    </row>
    <row r="229" spans="3:32">
      <c r="C229">
        <f t="shared" si="6"/>
        <v>2030</v>
      </c>
      <c r="D229">
        <f t="shared" si="7"/>
        <v>5</v>
      </c>
      <c r="E229" s="10">
        <v>0.25526976799695322</v>
      </c>
      <c r="F229" s="10">
        <v>0.25526976799695322</v>
      </c>
      <c r="G229" s="10">
        <v>0.25526976799695322</v>
      </c>
      <c r="H229" s="10">
        <v>0.17241946299359259</v>
      </c>
      <c r="I229" s="10">
        <v>0.17241946299359259</v>
      </c>
      <c r="J229" s="10">
        <v>0.13017150667462826</v>
      </c>
      <c r="K229" s="10">
        <v>0.13017150667462826</v>
      </c>
      <c r="L229" s="10">
        <v>0.13017150667462826</v>
      </c>
      <c r="M229" s="10">
        <v>0.13017150667462826</v>
      </c>
      <c r="N229" s="10">
        <v>0.13017150667462826</v>
      </c>
      <c r="O229" s="10">
        <v>0</v>
      </c>
      <c r="P229" s="10">
        <v>0</v>
      </c>
      <c r="Q229" s="10">
        <v>0.13013596240803577</v>
      </c>
      <c r="R229" s="10">
        <v>0.11846587399629402</v>
      </c>
      <c r="S229" s="10">
        <v>0.17428524230374401</v>
      </c>
      <c r="T229" s="10">
        <v>0.11856823589195743</v>
      </c>
      <c r="U229" s="10">
        <v>3.7441677648518884E-2</v>
      </c>
      <c r="V229" s="10">
        <v>0</v>
      </c>
      <c r="W229" s="10">
        <v>0</v>
      </c>
      <c r="X229" s="10">
        <v>0</v>
      </c>
      <c r="Y229" s="10">
        <v>0</v>
      </c>
      <c r="Z229" s="10">
        <v>0.10568171423150852</v>
      </c>
      <c r="AA229" s="10">
        <v>0.11710193855284559</v>
      </c>
      <c r="AB229" s="10">
        <v>0</v>
      </c>
      <c r="AC229" s="10">
        <v>0.11204504582768675</v>
      </c>
      <c r="AD229" s="10">
        <v>0.11834022480454361</v>
      </c>
      <c r="AE229" s="10">
        <v>0</v>
      </c>
      <c r="AF229" s="10">
        <v>0</v>
      </c>
    </row>
    <row r="230" spans="3:32">
      <c r="C230">
        <f t="shared" si="6"/>
        <v>2030</v>
      </c>
      <c r="D230">
        <f t="shared" si="7"/>
        <v>6</v>
      </c>
      <c r="E230" s="10">
        <v>8.8580040041941741E-2</v>
      </c>
      <c r="F230" s="10">
        <v>8.8580040041941741E-2</v>
      </c>
      <c r="G230" s="10">
        <v>8.8580040041941741E-2</v>
      </c>
      <c r="H230" s="10">
        <v>4.9087221619869691E-2</v>
      </c>
      <c r="I230" s="10">
        <v>4.9087221619869691E-2</v>
      </c>
      <c r="J230" s="10">
        <v>2.4278144393680104E-2</v>
      </c>
      <c r="K230" s="10">
        <v>2.4278144393680104E-2</v>
      </c>
      <c r="L230" s="10">
        <v>2.4278144393680104E-2</v>
      </c>
      <c r="M230" s="10">
        <v>2.4278144393680104E-2</v>
      </c>
      <c r="N230" s="10">
        <v>2.4278144393680104E-2</v>
      </c>
      <c r="O230" s="10">
        <v>0</v>
      </c>
      <c r="P230" s="10">
        <v>0</v>
      </c>
      <c r="Q230" s="10">
        <v>-3.9942329189376442E-3</v>
      </c>
      <c r="R230" s="10">
        <v>-2.7041596799341042E-2</v>
      </c>
      <c r="S230" s="10">
        <v>-4.4534114673361699E-2</v>
      </c>
      <c r="T230" s="10">
        <v>3.71771907594785E-3</v>
      </c>
      <c r="U230" s="10">
        <v>1.1153116859296593E-3</v>
      </c>
      <c r="V230" s="10">
        <v>0</v>
      </c>
      <c r="W230" s="10">
        <v>0</v>
      </c>
      <c r="X230" s="10">
        <v>0</v>
      </c>
      <c r="Y230" s="10">
        <v>0</v>
      </c>
      <c r="Z230" s="10">
        <v>-5.4229078742223193E-2</v>
      </c>
      <c r="AA230" s="10">
        <v>-6.0685099045819819E-2</v>
      </c>
      <c r="AB230" s="10">
        <v>0</v>
      </c>
      <c r="AC230" s="10">
        <v>-5.2125849514976043E-2</v>
      </c>
      <c r="AD230" s="10">
        <v>-6.1701961067745975E-2</v>
      </c>
      <c r="AE230" s="10">
        <v>0</v>
      </c>
      <c r="AF230" s="10">
        <v>0</v>
      </c>
    </row>
    <row r="231" spans="3:32">
      <c r="C231">
        <f t="shared" si="6"/>
        <v>2030</v>
      </c>
      <c r="D231">
        <f t="shared" si="7"/>
        <v>7</v>
      </c>
      <c r="E231" s="10">
        <v>3.0825529540681601E-2</v>
      </c>
      <c r="F231" s="10">
        <v>3.0825529540681601E-2</v>
      </c>
      <c r="G231" s="10">
        <v>3.0825529540681601E-2</v>
      </c>
      <c r="H231" s="10">
        <v>2.5804861194684597E-2</v>
      </c>
      <c r="I231" s="10">
        <v>2.5804861194684597E-2</v>
      </c>
      <c r="J231" s="10">
        <v>2.1283685801759284E-2</v>
      </c>
      <c r="K231" s="10">
        <v>2.1283685801759284E-2</v>
      </c>
      <c r="L231" s="10">
        <v>2.1283685801759284E-2</v>
      </c>
      <c r="M231" s="10">
        <v>2.1283685801759284E-2</v>
      </c>
      <c r="N231" s="10">
        <v>2.1283685801759284E-2</v>
      </c>
      <c r="O231" s="10">
        <v>0</v>
      </c>
      <c r="P231" s="10">
        <v>0</v>
      </c>
      <c r="Q231" s="10">
        <v>-8.0510009982078991E-3</v>
      </c>
      <c r="R231" s="10">
        <v>-3.7089798850574708E-2</v>
      </c>
      <c r="S231" s="10">
        <v>-7.5022526581366017E-2</v>
      </c>
      <c r="T231" s="10">
        <v>-1.9155269884613052E-2</v>
      </c>
      <c r="U231" s="10">
        <v>-1.1784981180132533E-3</v>
      </c>
      <c r="V231" s="10">
        <v>0</v>
      </c>
      <c r="W231" s="10">
        <v>0</v>
      </c>
      <c r="X231" s="10">
        <v>0</v>
      </c>
      <c r="Y231" s="10">
        <v>0</v>
      </c>
      <c r="Z231" s="10">
        <v>-5.4487364154166169E-2</v>
      </c>
      <c r="AA231" s="10">
        <v>-5.3322021765885387E-2</v>
      </c>
      <c r="AB231" s="10">
        <v>0</v>
      </c>
      <c r="AC231" s="10">
        <v>-4.950434835492306E-2</v>
      </c>
      <c r="AD231" s="10">
        <v>-5.4874354811350473E-2</v>
      </c>
      <c r="AE231" s="10">
        <v>0</v>
      </c>
      <c r="AF231" s="10">
        <v>0</v>
      </c>
    </row>
    <row r="232" spans="3:32">
      <c r="C232">
        <f t="shared" si="6"/>
        <v>2030</v>
      </c>
      <c r="D232">
        <f t="shared" si="7"/>
        <v>8</v>
      </c>
      <c r="E232" s="10">
        <v>-5.455332895970319E-3</v>
      </c>
      <c r="F232" s="10">
        <v>-5.455332895970319E-3</v>
      </c>
      <c r="G232" s="10">
        <v>-5.455332895970319E-3</v>
      </c>
      <c r="H232" s="10">
        <v>6.6322532327738734E-3</v>
      </c>
      <c r="I232" s="10">
        <v>6.6322532327738734E-3</v>
      </c>
      <c r="J232" s="10">
        <v>1.4088285375566747E-2</v>
      </c>
      <c r="K232" s="10">
        <v>1.4088285375566747E-2</v>
      </c>
      <c r="L232" s="10">
        <v>1.4088285375566747E-2</v>
      </c>
      <c r="M232" s="10">
        <v>1.4088285375566747E-2</v>
      </c>
      <c r="N232" s="10">
        <v>1.4088285375566747E-2</v>
      </c>
      <c r="O232" s="10">
        <v>0</v>
      </c>
      <c r="P232" s="10">
        <v>0</v>
      </c>
      <c r="Q232" s="10">
        <v>-1.3956015975902519E-2</v>
      </c>
      <c r="R232" s="10">
        <v>7.1818734961418265E-3</v>
      </c>
      <c r="S232" s="10">
        <v>-5.8107770904745018E-2</v>
      </c>
      <c r="T232" s="10">
        <v>1.0221203128024964E-2</v>
      </c>
      <c r="U232" s="10">
        <v>-3.1189177745081531E-3</v>
      </c>
      <c r="V232" s="10">
        <v>0</v>
      </c>
      <c r="W232" s="10">
        <v>0</v>
      </c>
      <c r="X232" s="10">
        <v>0</v>
      </c>
      <c r="Y232" s="10">
        <v>0</v>
      </c>
      <c r="Z232" s="10">
        <v>-1.4457955948182329E-2</v>
      </c>
      <c r="AA232" s="10">
        <v>-2.2060867021007759E-2</v>
      </c>
      <c r="AB232" s="10">
        <v>0</v>
      </c>
      <c r="AC232" s="10">
        <v>-1.8337987707535822E-2</v>
      </c>
      <c r="AD232" s="10">
        <v>-4.5533073702087789E-3</v>
      </c>
      <c r="AE232" s="10">
        <v>0</v>
      </c>
      <c r="AF232" s="10">
        <v>0</v>
      </c>
    </row>
    <row r="233" spans="3:32">
      <c r="C233">
        <f t="shared" si="6"/>
        <v>2030</v>
      </c>
      <c r="D233">
        <f t="shared" si="7"/>
        <v>9</v>
      </c>
      <c r="E233" s="10">
        <v>-0.112835764312818</v>
      </c>
      <c r="F233" s="10">
        <v>-0.112835764312818</v>
      </c>
      <c r="G233" s="10">
        <v>-0.112835764312818</v>
      </c>
      <c r="H233" s="10">
        <v>-8.3894081771396387E-2</v>
      </c>
      <c r="I233" s="10">
        <v>-8.3894081771396387E-2</v>
      </c>
      <c r="J233" s="10">
        <v>-6.8916445226795228E-2</v>
      </c>
      <c r="K233" s="10">
        <v>-6.8916445226795228E-2</v>
      </c>
      <c r="L233" s="10">
        <v>-6.8916445226795228E-2</v>
      </c>
      <c r="M233" s="10">
        <v>-6.8916445226795228E-2</v>
      </c>
      <c r="N233" s="10">
        <v>-6.8916445226795228E-2</v>
      </c>
      <c r="O233" s="10">
        <v>0</v>
      </c>
      <c r="P233" s="10">
        <v>0</v>
      </c>
      <c r="Q233" s="10">
        <v>-6.5783965157499638E-2</v>
      </c>
      <c r="R233" s="10">
        <v>-8.0106494909856107E-2</v>
      </c>
      <c r="S233" s="10">
        <v>-8.8952620779705269E-3</v>
      </c>
      <c r="T233" s="10">
        <v>-6.2119003046717039E-2</v>
      </c>
      <c r="U233" s="10">
        <v>-3.0432941505348681E-2</v>
      </c>
      <c r="V233" s="10">
        <v>0</v>
      </c>
      <c r="W233" s="10">
        <v>0</v>
      </c>
      <c r="X233" s="10">
        <v>0</v>
      </c>
      <c r="Y233" s="10">
        <v>0</v>
      </c>
      <c r="Z233" s="10">
        <v>-5.5239956567958999E-2</v>
      </c>
      <c r="AA233" s="10">
        <v>-6.0199257718607208E-2</v>
      </c>
      <c r="AB233" s="10">
        <v>0</v>
      </c>
      <c r="AC233" s="10">
        <v>-4.4967931093787467E-2</v>
      </c>
      <c r="AD233" s="10">
        <v>-5.6393501588633779E-2</v>
      </c>
      <c r="AE233" s="10">
        <v>0</v>
      </c>
      <c r="AF233" s="10">
        <v>0</v>
      </c>
    </row>
    <row r="234" spans="3:32">
      <c r="C234">
        <f t="shared" si="6"/>
        <v>2030</v>
      </c>
      <c r="D234">
        <f t="shared" si="7"/>
        <v>10</v>
      </c>
      <c r="E234" s="10">
        <v>-0.1649969547470681</v>
      </c>
      <c r="F234" s="10">
        <v>-0.1649969547470681</v>
      </c>
      <c r="G234" s="10">
        <v>-0.1649969547470681</v>
      </c>
      <c r="H234" s="10">
        <v>-0.10713268103551785</v>
      </c>
      <c r="I234" s="10">
        <v>-0.10713268103551785</v>
      </c>
      <c r="J234" s="10">
        <v>-7.5695936357395951E-2</v>
      </c>
      <c r="K234" s="10">
        <v>-7.5695936357395951E-2</v>
      </c>
      <c r="L234" s="10">
        <v>-7.5695936357395951E-2</v>
      </c>
      <c r="M234" s="10">
        <v>-7.5695936357395951E-2</v>
      </c>
      <c r="N234" s="10">
        <v>-7.5695936357395951E-2</v>
      </c>
      <c r="O234" s="10">
        <v>0</v>
      </c>
      <c r="P234" s="10">
        <v>0</v>
      </c>
      <c r="Q234" s="10">
        <v>-3.7318528895739722E-2</v>
      </c>
      <c r="R234" s="10">
        <v>-1.4619909232055415E-2</v>
      </c>
      <c r="S234" s="10">
        <v>-0.10452673671355489</v>
      </c>
      <c r="T234" s="10">
        <v>-4.9897584652583829E-2</v>
      </c>
      <c r="U234" s="10">
        <v>-9.2736498024588217E-3</v>
      </c>
      <c r="V234" s="10">
        <v>0</v>
      </c>
      <c r="W234" s="10">
        <v>0</v>
      </c>
      <c r="X234" s="10">
        <v>0</v>
      </c>
      <c r="Y234" s="10">
        <v>0</v>
      </c>
      <c r="Z234" s="10">
        <v>6.7244384439321975E-3</v>
      </c>
      <c r="AA234" s="10">
        <v>9.315430876202048E-3</v>
      </c>
      <c r="AB234" s="10">
        <v>0</v>
      </c>
      <c r="AC234" s="10">
        <v>7.1541165580520398E-3</v>
      </c>
      <c r="AD234" s="10">
        <v>-6.5424736898873634E-3</v>
      </c>
      <c r="AE234" s="10">
        <v>0</v>
      </c>
      <c r="AF234" s="10">
        <v>0</v>
      </c>
    </row>
    <row r="235" spans="3:32">
      <c r="C235">
        <f t="shared" si="6"/>
        <v>2030</v>
      </c>
      <c r="D235">
        <f t="shared" si="7"/>
        <v>11</v>
      </c>
      <c r="E235" s="10">
        <v>7.0803950524959164E-2</v>
      </c>
      <c r="F235" s="10">
        <v>7.0803950524959164E-2</v>
      </c>
      <c r="G235" s="10">
        <v>7.0803950524959164E-2</v>
      </c>
      <c r="H235" s="10">
        <v>1.4345540516821817E-2</v>
      </c>
      <c r="I235" s="10">
        <v>1.4345540516821817E-2</v>
      </c>
      <c r="J235" s="10">
        <v>-1.0815604891118788E-2</v>
      </c>
      <c r="K235" s="10">
        <v>-1.0815604891118788E-2</v>
      </c>
      <c r="L235" s="10">
        <v>-1.0815604891118788E-2</v>
      </c>
      <c r="M235" s="10">
        <v>-1.0815604891118788E-2</v>
      </c>
      <c r="N235" s="10">
        <v>-1.0815604891118788E-2</v>
      </c>
      <c r="O235" s="10">
        <v>0</v>
      </c>
      <c r="P235" s="10">
        <v>0</v>
      </c>
      <c r="Q235" s="10">
        <v>4.683201067693421E-2</v>
      </c>
      <c r="R235" s="10">
        <v>0.10465907313767399</v>
      </c>
      <c r="S235" s="10">
        <v>7.3420118719862509E-2</v>
      </c>
      <c r="T235" s="10">
        <v>4.2228445444488144E-2</v>
      </c>
      <c r="U235" s="10">
        <v>1.299222855397239E-2</v>
      </c>
      <c r="V235" s="10">
        <v>0</v>
      </c>
      <c r="W235" s="10">
        <v>0</v>
      </c>
      <c r="X235" s="10">
        <v>0</v>
      </c>
      <c r="Y235" s="10">
        <v>0</v>
      </c>
      <c r="Z235" s="10">
        <v>0.11174065111169816</v>
      </c>
      <c r="AA235" s="10">
        <v>0.11932702202360332</v>
      </c>
      <c r="AB235" s="10">
        <v>0</v>
      </c>
      <c r="AC235" s="10">
        <v>0.1098947836820251</v>
      </c>
      <c r="AD235" s="10">
        <v>0.13342926021229623</v>
      </c>
      <c r="AE235" s="10">
        <v>0</v>
      </c>
      <c r="AF235" s="10">
        <v>0</v>
      </c>
    </row>
    <row r="236" spans="3:32">
      <c r="C236">
        <f t="shared" si="6"/>
        <v>2030</v>
      </c>
      <c r="D236">
        <f t="shared" si="7"/>
        <v>12</v>
      </c>
      <c r="E236" s="10">
        <v>0.11770157377824372</v>
      </c>
      <c r="F236" s="10">
        <v>0.11770157377824372</v>
      </c>
      <c r="G236" s="10">
        <v>0.11770157377824372</v>
      </c>
      <c r="H236" s="10">
        <v>6.8925372674101246E-2</v>
      </c>
      <c r="I236" s="10">
        <v>6.8925372674101246E-2</v>
      </c>
      <c r="J236" s="10">
        <v>-1.6208997920236757E-3</v>
      </c>
      <c r="K236" s="10">
        <v>-1.6208997920236757E-3</v>
      </c>
      <c r="L236" s="10">
        <v>-1.6208997920236757E-3</v>
      </c>
      <c r="M236" s="10">
        <v>-1.6208997920236757E-3</v>
      </c>
      <c r="N236" s="10">
        <v>-1.6208997920236757E-3</v>
      </c>
      <c r="O236" s="10">
        <v>0</v>
      </c>
      <c r="P236" s="10">
        <v>0</v>
      </c>
      <c r="Q236" s="10">
        <v>3.7767347475102576E-3</v>
      </c>
      <c r="R236" s="10">
        <v>-4.5009644610708444E-2</v>
      </c>
      <c r="S236" s="10">
        <v>2.3565665166443664E-2</v>
      </c>
      <c r="T236" s="10">
        <v>1.7179129847759267E-2</v>
      </c>
      <c r="U236" s="10">
        <v>1.564724437532166E-2</v>
      </c>
      <c r="V236" s="10">
        <v>0</v>
      </c>
      <c r="W236" s="10">
        <v>0</v>
      </c>
      <c r="X236" s="10">
        <v>0</v>
      </c>
      <c r="Y236" s="10">
        <v>0</v>
      </c>
      <c r="Z236" s="10">
        <v>2.231681890923206E-2</v>
      </c>
      <c r="AA236" s="10">
        <v>3.046594982078853E-2</v>
      </c>
      <c r="AB236" s="10">
        <v>0</v>
      </c>
      <c r="AC236" s="10">
        <v>3.3418968680385054E-2</v>
      </c>
      <c r="AD236" s="10">
        <v>1.2496875781054736E-2</v>
      </c>
      <c r="AE236" s="10">
        <v>0</v>
      </c>
      <c r="AF236" s="10">
        <v>0</v>
      </c>
    </row>
    <row r="237" spans="3:32">
      <c r="C237">
        <f t="shared" si="6"/>
        <v>2031</v>
      </c>
      <c r="D237">
        <f t="shared" si="7"/>
        <v>1</v>
      </c>
      <c r="E237" s="10">
        <v>-2.5918532163571102E-2</v>
      </c>
      <c r="F237" s="10">
        <v>-2.5918532163571102E-2</v>
      </c>
      <c r="G237" s="10">
        <v>-2.5918532163571102E-2</v>
      </c>
      <c r="H237" s="10">
        <v>-1.7799592448729869E-2</v>
      </c>
      <c r="I237" s="10">
        <v>-1.7799592448729869E-2</v>
      </c>
      <c r="J237" s="10">
        <v>-9.7093573627633056E-3</v>
      </c>
      <c r="K237" s="10">
        <v>-9.7093573627633056E-3</v>
      </c>
      <c r="L237" s="10">
        <v>-9.7093573627633056E-3</v>
      </c>
      <c r="M237" s="10">
        <v>-9.7093573627633056E-3</v>
      </c>
      <c r="N237" s="10">
        <v>-9.7093573627633056E-3</v>
      </c>
      <c r="O237" s="10">
        <v>0</v>
      </c>
      <c r="P237" s="10">
        <v>0</v>
      </c>
      <c r="Q237" s="10">
        <v>-3.4018372992842494E-2</v>
      </c>
      <c r="R237" s="10">
        <v>-7.6865197985340486E-2</v>
      </c>
      <c r="S237" s="10">
        <v>-5.2059819413092553E-2</v>
      </c>
      <c r="T237" s="10">
        <v>-5.7350841367335127E-2</v>
      </c>
      <c r="U237" s="10">
        <v>-2.5593692550381471E-2</v>
      </c>
      <c r="V237" s="10">
        <v>0</v>
      </c>
      <c r="W237" s="10">
        <v>0</v>
      </c>
      <c r="X237" s="10">
        <v>0</v>
      </c>
      <c r="Y237" s="10">
        <v>0</v>
      </c>
      <c r="Z237" s="10">
        <v>-8.4397240007865471E-2</v>
      </c>
      <c r="AA237" s="10">
        <v>-8.4383920512345958E-2</v>
      </c>
      <c r="AB237" s="10">
        <v>0</v>
      </c>
      <c r="AC237" s="10">
        <v>-8.7754546033758762E-2</v>
      </c>
      <c r="AD237" s="10">
        <v>-9.5907843379329324E-2</v>
      </c>
      <c r="AE237" s="10">
        <v>0</v>
      </c>
      <c r="AF237" s="10">
        <v>0</v>
      </c>
    </row>
    <row r="238" spans="3:32">
      <c r="C238">
        <f t="shared" si="6"/>
        <v>2031</v>
      </c>
      <c r="D238">
        <f t="shared" si="7"/>
        <v>2</v>
      </c>
      <c r="E238" s="10">
        <v>-0.12820866386311489</v>
      </c>
      <c r="F238" s="10">
        <v>-0.12820866386311489</v>
      </c>
      <c r="G238" s="10">
        <v>-0.12820866386311489</v>
      </c>
      <c r="H238" s="10">
        <v>-0.10817793804251155</v>
      </c>
      <c r="I238" s="10">
        <v>-0.10817793804251155</v>
      </c>
      <c r="J238" s="10">
        <v>-6.5643121754027811E-2</v>
      </c>
      <c r="K238" s="10">
        <v>-6.5643121754027811E-2</v>
      </c>
      <c r="L238" s="10">
        <v>-6.5643121754027811E-2</v>
      </c>
      <c r="M238" s="10">
        <v>-6.5643121754027811E-2</v>
      </c>
      <c r="N238" s="10">
        <v>-6.5643121754027811E-2</v>
      </c>
      <c r="O238" s="10">
        <v>0</v>
      </c>
      <c r="P238" s="10">
        <v>0</v>
      </c>
      <c r="Q238" s="10">
        <v>-5.7299797359774175E-2</v>
      </c>
      <c r="R238" s="10">
        <v>-3.3175175555133801E-2</v>
      </c>
      <c r="S238" s="10">
        <v>-3.4037612881521399E-2</v>
      </c>
      <c r="T238" s="10">
        <v>-7.2084452831850998E-2</v>
      </c>
      <c r="U238" s="10">
        <v>-3.1258622244031593E-2</v>
      </c>
      <c r="V238" s="10">
        <v>0</v>
      </c>
      <c r="W238" s="10">
        <v>0</v>
      </c>
      <c r="X238" s="10">
        <v>0</v>
      </c>
      <c r="Y238" s="10">
        <v>0</v>
      </c>
      <c r="Z238" s="10">
        <v>-5.8521748838719939E-2</v>
      </c>
      <c r="AA238" s="10">
        <v>-6.6224220629124669E-2</v>
      </c>
      <c r="AB238" s="10">
        <v>0</v>
      </c>
      <c r="AC238" s="10">
        <v>-5.8345052267049551E-2</v>
      </c>
      <c r="AD238" s="10">
        <v>-5.0035862413072632E-2</v>
      </c>
      <c r="AE238" s="10">
        <v>0</v>
      </c>
      <c r="AF238" s="10">
        <v>0</v>
      </c>
    </row>
    <row r="239" spans="3:32">
      <c r="C239">
        <f t="shared" si="6"/>
        <v>2031</v>
      </c>
      <c r="D239">
        <f t="shared" si="7"/>
        <v>3</v>
      </c>
      <c r="E239" s="10">
        <v>-1.8015029642409756E-2</v>
      </c>
      <c r="F239" s="10">
        <v>-1.8015029642409756E-2</v>
      </c>
      <c r="G239" s="10">
        <v>-1.8015029642409756E-2</v>
      </c>
      <c r="H239" s="10">
        <v>1.4641797746803707E-2</v>
      </c>
      <c r="I239" s="10">
        <v>1.4641797746803707E-2</v>
      </c>
      <c r="J239" s="10">
        <v>5.9693719843067497E-2</v>
      </c>
      <c r="K239" s="10">
        <v>5.9693719843067497E-2</v>
      </c>
      <c r="L239" s="10">
        <v>5.9693719843067497E-2</v>
      </c>
      <c r="M239" s="10">
        <v>5.9693719843067497E-2</v>
      </c>
      <c r="N239" s="10">
        <v>5.9693719843067497E-2</v>
      </c>
      <c r="O239" s="10">
        <v>0</v>
      </c>
      <c r="P239" s="10">
        <v>0</v>
      </c>
      <c r="Q239" s="10">
        <v>2.1187418342038276E-2</v>
      </c>
      <c r="R239" s="10">
        <v>8.2409528172240037E-2</v>
      </c>
      <c r="S239" s="10">
        <v>-2.029345153116521E-2</v>
      </c>
      <c r="T239" s="10">
        <v>1.8613415440523268E-2</v>
      </c>
      <c r="U239" s="10">
        <v>1.0072381116130369E-2</v>
      </c>
      <c r="V239" s="10">
        <v>0</v>
      </c>
      <c r="W239" s="10">
        <v>0</v>
      </c>
      <c r="X239" s="10">
        <v>0</v>
      </c>
      <c r="Y239" s="10">
        <v>0</v>
      </c>
      <c r="Z239" s="10">
        <v>2.5733147300950516E-2</v>
      </c>
      <c r="AA239" s="10">
        <v>1.5062683417826706E-2</v>
      </c>
      <c r="AB239" s="10">
        <v>0</v>
      </c>
      <c r="AC239" s="10">
        <v>3.0436072790892391E-2</v>
      </c>
      <c r="AD239" s="10">
        <v>2.1195034503544541E-2</v>
      </c>
      <c r="AE239" s="10">
        <v>0</v>
      </c>
      <c r="AF239" s="10">
        <v>0</v>
      </c>
    </row>
    <row r="240" spans="3:32">
      <c r="C240">
        <f t="shared" si="6"/>
        <v>2031</v>
      </c>
      <c r="D240">
        <f t="shared" si="7"/>
        <v>4</v>
      </c>
      <c r="E240" s="10">
        <v>-1.0003158713562608E-2</v>
      </c>
      <c r="F240" s="10">
        <v>-1.0003158713562608E-2</v>
      </c>
      <c r="G240" s="10">
        <v>-1.0003158713562608E-2</v>
      </c>
      <c r="H240" s="10">
        <v>1.7863305006902606E-2</v>
      </c>
      <c r="I240" s="10">
        <v>1.7863305006902606E-2</v>
      </c>
      <c r="J240" s="10">
        <v>1.3960374360986723E-2</v>
      </c>
      <c r="K240" s="10">
        <v>1.3960374360986723E-2</v>
      </c>
      <c r="L240" s="10">
        <v>1.3960374360986723E-2</v>
      </c>
      <c r="M240" s="10">
        <v>1.3960374360986723E-2</v>
      </c>
      <c r="N240" s="10">
        <v>1.3960374360986723E-2</v>
      </c>
      <c r="O240" s="10">
        <v>0</v>
      </c>
      <c r="P240" s="10">
        <v>0</v>
      </c>
      <c r="Q240" s="10">
        <v>5.2252847831002092E-2</v>
      </c>
      <c r="R240" s="10">
        <v>6.2679936847970782E-2</v>
      </c>
      <c r="S240" s="10">
        <v>8.8179429136419213E-2</v>
      </c>
      <c r="T240" s="10">
        <v>4.7853733921034224E-2</v>
      </c>
      <c r="U240" s="10">
        <v>3.0337584998090885E-2</v>
      </c>
      <c r="V240" s="10">
        <v>0</v>
      </c>
      <c r="W240" s="10">
        <v>0</v>
      </c>
      <c r="X240" s="10">
        <v>0</v>
      </c>
      <c r="Y240" s="10">
        <v>0</v>
      </c>
      <c r="Z240" s="10">
        <v>5.584374746011149E-2</v>
      </c>
      <c r="AA240" s="10">
        <v>6.9037169506818208E-2</v>
      </c>
      <c r="AB240" s="10">
        <v>0</v>
      </c>
      <c r="AC240" s="10">
        <v>5.6029091517150381E-2</v>
      </c>
      <c r="AD240" s="10">
        <v>6.6229241169842745E-2</v>
      </c>
      <c r="AE240" s="10">
        <v>0</v>
      </c>
      <c r="AF240" s="10">
        <v>0</v>
      </c>
    </row>
    <row r="241" spans="3:32">
      <c r="C241">
        <f t="shared" si="6"/>
        <v>2031</v>
      </c>
      <c r="D241">
        <f t="shared" si="7"/>
        <v>5</v>
      </c>
      <c r="E241" s="10">
        <v>0.25526976799695322</v>
      </c>
      <c r="F241" s="10">
        <v>0.25526976799695322</v>
      </c>
      <c r="G241" s="10">
        <v>0.25526976799695322</v>
      </c>
      <c r="H241" s="10">
        <v>0.17241946299359259</v>
      </c>
      <c r="I241" s="10">
        <v>0.17241946299359259</v>
      </c>
      <c r="J241" s="10">
        <v>0.13017150667462826</v>
      </c>
      <c r="K241" s="10">
        <v>0.13017150667462826</v>
      </c>
      <c r="L241" s="10">
        <v>0.13017150667462826</v>
      </c>
      <c r="M241" s="10">
        <v>0.13017150667462826</v>
      </c>
      <c r="N241" s="10">
        <v>0.13017150667462826</v>
      </c>
      <c r="O241" s="10">
        <v>0</v>
      </c>
      <c r="P241" s="10">
        <v>0</v>
      </c>
      <c r="Q241" s="10">
        <v>0.13013596240803577</v>
      </c>
      <c r="R241" s="10">
        <v>0.11846587399629402</v>
      </c>
      <c r="S241" s="10">
        <v>0.17428524230374401</v>
      </c>
      <c r="T241" s="10">
        <v>0.11856823589195743</v>
      </c>
      <c r="U241" s="10">
        <v>3.7441677648518884E-2</v>
      </c>
      <c r="V241" s="10">
        <v>0</v>
      </c>
      <c r="W241" s="10">
        <v>0</v>
      </c>
      <c r="X241" s="10">
        <v>0</v>
      </c>
      <c r="Y241" s="10">
        <v>0</v>
      </c>
      <c r="Z241" s="10">
        <v>0.10568171423150852</v>
      </c>
      <c r="AA241" s="10">
        <v>0.11710193855284559</v>
      </c>
      <c r="AB241" s="10">
        <v>0</v>
      </c>
      <c r="AC241" s="10">
        <v>0.11204504582768675</v>
      </c>
      <c r="AD241" s="10">
        <v>0.11834022480454361</v>
      </c>
      <c r="AE241" s="10">
        <v>0</v>
      </c>
      <c r="AF241" s="10">
        <v>0</v>
      </c>
    </row>
    <row r="242" spans="3:32">
      <c r="C242">
        <f t="shared" si="6"/>
        <v>2031</v>
      </c>
      <c r="D242">
        <f t="shared" si="7"/>
        <v>6</v>
      </c>
      <c r="E242" s="10">
        <v>8.8580040041941741E-2</v>
      </c>
      <c r="F242" s="10">
        <v>8.8580040041941741E-2</v>
      </c>
      <c r="G242" s="10">
        <v>8.8580040041941741E-2</v>
      </c>
      <c r="H242" s="10">
        <v>4.9087221619869691E-2</v>
      </c>
      <c r="I242" s="10">
        <v>4.9087221619869691E-2</v>
      </c>
      <c r="J242" s="10">
        <v>2.4278144393680104E-2</v>
      </c>
      <c r="K242" s="10">
        <v>2.4278144393680104E-2</v>
      </c>
      <c r="L242" s="10">
        <v>2.4278144393680104E-2</v>
      </c>
      <c r="M242" s="10">
        <v>2.4278144393680104E-2</v>
      </c>
      <c r="N242" s="10">
        <v>2.4278144393680104E-2</v>
      </c>
      <c r="O242" s="10">
        <v>0</v>
      </c>
      <c r="P242" s="10">
        <v>0</v>
      </c>
      <c r="Q242" s="10">
        <v>-3.9942329189376442E-3</v>
      </c>
      <c r="R242" s="10">
        <v>-2.7041596799341042E-2</v>
      </c>
      <c r="S242" s="10">
        <v>-4.4534114673361699E-2</v>
      </c>
      <c r="T242" s="10">
        <v>3.71771907594785E-3</v>
      </c>
      <c r="U242" s="10">
        <v>1.1153116859296593E-3</v>
      </c>
      <c r="V242" s="10">
        <v>0</v>
      </c>
      <c r="W242" s="10">
        <v>0</v>
      </c>
      <c r="X242" s="10">
        <v>0</v>
      </c>
      <c r="Y242" s="10">
        <v>0</v>
      </c>
      <c r="Z242" s="10">
        <v>-5.4229078742223193E-2</v>
      </c>
      <c r="AA242" s="10">
        <v>-6.0685099045819819E-2</v>
      </c>
      <c r="AB242" s="10">
        <v>0</v>
      </c>
      <c r="AC242" s="10">
        <v>-5.2125849514976043E-2</v>
      </c>
      <c r="AD242" s="10">
        <v>-6.1701961067745975E-2</v>
      </c>
      <c r="AE242" s="10">
        <v>0</v>
      </c>
      <c r="AF242" s="10">
        <v>0</v>
      </c>
    </row>
    <row r="243" spans="3:32">
      <c r="C243">
        <f t="shared" si="6"/>
        <v>2031</v>
      </c>
      <c r="D243">
        <f t="shared" si="7"/>
        <v>7</v>
      </c>
      <c r="E243" s="10">
        <v>3.0825529540681601E-2</v>
      </c>
      <c r="F243" s="10">
        <v>3.0825529540681601E-2</v>
      </c>
      <c r="G243" s="10">
        <v>3.0825529540681601E-2</v>
      </c>
      <c r="H243" s="10">
        <v>2.5804861194684597E-2</v>
      </c>
      <c r="I243" s="10">
        <v>2.5804861194684597E-2</v>
      </c>
      <c r="J243" s="10">
        <v>2.1283685801759284E-2</v>
      </c>
      <c r="K243" s="10">
        <v>2.1283685801759284E-2</v>
      </c>
      <c r="L243" s="10">
        <v>2.1283685801759284E-2</v>
      </c>
      <c r="M243" s="10">
        <v>2.1283685801759284E-2</v>
      </c>
      <c r="N243" s="10">
        <v>2.1283685801759284E-2</v>
      </c>
      <c r="O243" s="10">
        <v>0</v>
      </c>
      <c r="P243" s="10">
        <v>0</v>
      </c>
      <c r="Q243" s="10">
        <v>-8.0510009982078991E-3</v>
      </c>
      <c r="R243" s="10">
        <v>-3.7089798850574708E-2</v>
      </c>
      <c r="S243" s="10">
        <v>-7.5022526581366017E-2</v>
      </c>
      <c r="T243" s="10">
        <v>-1.9155269884613052E-2</v>
      </c>
      <c r="U243" s="10">
        <v>-1.1784981180132533E-3</v>
      </c>
      <c r="V243" s="10">
        <v>0</v>
      </c>
      <c r="W243" s="10">
        <v>0</v>
      </c>
      <c r="X243" s="10">
        <v>0</v>
      </c>
      <c r="Y243" s="10">
        <v>0</v>
      </c>
      <c r="Z243" s="10">
        <v>-5.4487364154166169E-2</v>
      </c>
      <c r="AA243" s="10">
        <v>-5.3322021765885387E-2</v>
      </c>
      <c r="AB243" s="10">
        <v>0</v>
      </c>
      <c r="AC243" s="10">
        <v>-4.950434835492306E-2</v>
      </c>
      <c r="AD243" s="10">
        <v>-5.4874354811350473E-2</v>
      </c>
      <c r="AE243" s="10">
        <v>0</v>
      </c>
      <c r="AF243" s="10">
        <v>0</v>
      </c>
    </row>
    <row r="244" spans="3:32">
      <c r="C244">
        <f t="shared" si="6"/>
        <v>2031</v>
      </c>
      <c r="D244">
        <f t="shared" si="7"/>
        <v>8</v>
      </c>
      <c r="E244" s="10">
        <v>-5.455332895970319E-3</v>
      </c>
      <c r="F244" s="10">
        <v>-5.455332895970319E-3</v>
      </c>
      <c r="G244" s="10">
        <v>-5.455332895970319E-3</v>
      </c>
      <c r="H244" s="10">
        <v>6.6322532327738734E-3</v>
      </c>
      <c r="I244" s="10">
        <v>6.6322532327738734E-3</v>
      </c>
      <c r="J244" s="10">
        <v>1.4088285375566747E-2</v>
      </c>
      <c r="K244" s="10">
        <v>1.4088285375566747E-2</v>
      </c>
      <c r="L244" s="10">
        <v>1.4088285375566747E-2</v>
      </c>
      <c r="M244" s="10">
        <v>1.4088285375566747E-2</v>
      </c>
      <c r="N244" s="10">
        <v>1.4088285375566747E-2</v>
      </c>
      <c r="O244" s="10">
        <v>0</v>
      </c>
      <c r="P244" s="10">
        <v>0</v>
      </c>
      <c r="Q244" s="10">
        <v>-1.3956015975902519E-2</v>
      </c>
      <c r="R244" s="10">
        <v>7.1818734961418265E-3</v>
      </c>
      <c r="S244" s="10">
        <v>-5.8107770904745018E-2</v>
      </c>
      <c r="T244" s="10">
        <v>1.0221203128024964E-2</v>
      </c>
      <c r="U244" s="10">
        <v>-3.1189177745081531E-3</v>
      </c>
      <c r="V244" s="10">
        <v>0</v>
      </c>
      <c r="W244" s="10">
        <v>0</v>
      </c>
      <c r="X244" s="10">
        <v>0</v>
      </c>
      <c r="Y244" s="10">
        <v>0</v>
      </c>
      <c r="Z244" s="10">
        <v>-1.4457955948182329E-2</v>
      </c>
      <c r="AA244" s="10">
        <v>-2.2060867021007759E-2</v>
      </c>
      <c r="AB244" s="10">
        <v>0</v>
      </c>
      <c r="AC244" s="10">
        <v>-1.8337987707535822E-2</v>
      </c>
      <c r="AD244" s="10">
        <v>-4.5533073702087789E-3</v>
      </c>
      <c r="AE244" s="10">
        <v>0</v>
      </c>
      <c r="AF244" s="10">
        <v>0</v>
      </c>
    </row>
    <row r="245" spans="3:32">
      <c r="C245">
        <f t="shared" si="6"/>
        <v>2031</v>
      </c>
      <c r="D245">
        <f t="shared" si="7"/>
        <v>9</v>
      </c>
      <c r="E245" s="10">
        <v>-0.112835764312818</v>
      </c>
      <c r="F245" s="10">
        <v>-0.112835764312818</v>
      </c>
      <c r="G245" s="10">
        <v>-0.112835764312818</v>
      </c>
      <c r="H245" s="10">
        <v>-8.3894081771396387E-2</v>
      </c>
      <c r="I245" s="10">
        <v>-8.3894081771396387E-2</v>
      </c>
      <c r="J245" s="10">
        <v>-6.8916445226795228E-2</v>
      </c>
      <c r="K245" s="10">
        <v>-6.8916445226795228E-2</v>
      </c>
      <c r="L245" s="10">
        <v>-6.8916445226795228E-2</v>
      </c>
      <c r="M245" s="10">
        <v>-6.8916445226795228E-2</v>
      </c>
      <c r="N245" s="10">
        <v>-6.8916445226795228E-2</v>
      </c>
      <c r="O245" s="10">
        <v>0</v>
      </c>
      <c r="P245" s="10">
        <v>0</v>
      </c>
      <c r="Q245" s="10">
        <v>-6.5783965157499638E-2</v>
      </c>
      <c r="R245" s="10">
        <v>-8.0106494909856107E-2</v>
      </c>
      <c r="S245" s="10">
        <v>-8.8952620779705269E-3</v>
      </c>
      <c r="T245" s="10">
        <v>-6.2119003046717039E-2</v>
      </c>
      <c r="U245" s="10">
        <v>-3.0432941505348681E-2</v>
      </c>
      <c r="V245" s="10">
        <v>0</v>
      </c>
      <c r="W245" s="10">
        <v>0</v>
      </c>
      <c r="X245" s="10">
        <v>0</v>
      </c>
      <c r="Y245" s="10">
        <v>0</v>
      </c>
      <c r="Z245" s="10">
        <v>-5.5239956567958999E-2</v>
      </c>
      <c r="AA245" s="10">
        <v>-6.0199257718607208E-2</v>
      </c>
      <c r="AB245" s="10">
        <v>0</v>
      </c>
      <c r="AC245" s="10">
        <v>-4.4967931093787467E-2</v>
      </c>
      <c r="AD245" s="10">
        <v>-5.6393501588633779E-2</v>
      </c>
      <c r="AE245" s="10">
        <v>0</v>
      </c>
      <c r="AF245" s="10">
        <v>0</v>
      </c>
    </row>
    <row r="246" spans="3:32">
      <c r="C246">
        <f t="shared" si="6"/>
        <v>2031</v>
      </c>
      <c r="D246">
        <f t="shared" si="7"/>
        <v>10</v>
      </c>
      <c r="E246" s="10">
        <v>-0.1649969547470681</v>
      </c>
      <c r="F246" s="10">
        <v>-0.1649969547470681</v>
      </c>
      <c r="G246" s="10">
        <v>-0.1649969547470681</v>
      </c>
      <c r="H246" s="10">
        <v>-0.10713268103551785</v>
      </c>
      <c r="I246" s="10">
        <v>-0.10713268103551785</v>
      </c>
      <c r="J246" s="10">
        <v>-7.5695936357395951E-2</v>
      </c>
      <c r="K246" s="10">
        <v>-7.5695936357395951E-2</v>
      </c>
      <c r="L246" s="10">
        <v>-7.5695936357395951E-2</v>
      </c>
      <c r="M246" s="10">
        <v>-7.5695936357395951E-2</v>
      </c>
      <c r="N246" s="10">
        <v>-7.5695936357395951E-2</v>
      </c>
      <c r="O246" s="10">
        <v>0</v>
      </c>
      <c r="P246" s="10">
        <v>0</v>
      </c>
      <c r="Q246" s="10">
        <v>-3.7318528895739722E-2</v>
      </c>
      <c r="R246" s="10">
        <v>-1.4619909232055415E-2</v>
      </c>
      <c r="S246" s="10">
        <v>-0.10452673671355489</v>
      </c>
      <c r="T246" s="10">
        <v>-4.9897584652583829E-2</v>
      </c>
      <c r="U246" s="10">
        <v>-9.2736498024588217E-3</v>
      </c>
      <c r="V246" s="10">
        <v>0</v>
      </c>
      <c r="W246" s="10">
        <v>0</v>
      </c>
      <c r="X246" s="10">
        <v>0</v>
      </c>
      <c r="Y246" s="10">
        <v>0</v>
      </c>
      <c r="Z246" s="10">
        <v>6.7244384439321975E-3</v>
      </c>
      <c r="AA246" s="10">
        <v>9.315430876202048E-3</v>
      </c>
      <c r="AB246" s="10">
        <v>0</v>
      </c>
      <c r="AC246" s="10">
        <v>7.1541165580520398E-3</v>
      </c>
      <c r="AD246" s="10">
        <v>-6.5424736898873634E-3</v>
      </c>
      <c r="AE246" s="10">
        <v>0</v>
      </c>
      <c r="AF246" s="10">
        <v>0</v>
      </c>
    </row>
    <row r="247" spans="3:32">
      <c r="C247">
        <f t="shared" si="6"/>
        <v>2031</v>
      </c>
      <c r="D247">
        <f t="shared" si="7"/>
        <v>11</v>
      </c>
      <c r="E247" s="10">
        <v>7.0803950524959164E-2</v>
      </c>
      <c r="F247" s="10">
        <v>7.0803950524959164E-2</v>
      </c>
      <c r="G247" s="10">
        <v>7.0803950524959164E-2</v>
      </c>
      <c r="H247" s="10">
        <v>1.4345540516821817E-2</v>
      </c>
      <c r="I247" s="10">
        <v>1.4345540516821817E-2</v>
      </c>
      <c r="J247" s="10">
        <v>-1.0815604891118788E-2</v>
      </c>
      <c r="K247" s="10">
        <v>-1.0815604891118788E-2</v>
      </c>
      <c r="L247" s="10">
        <v>-1.0815604891118788E-2</v>
      </c>
      <c r="M247" s="10">
        <v>-1.0815604891118788E-2</v>
      </c>
      <c r="N247" s="10">
        <v>-1.0815604891118788E-2</v>
      </c>
      <c r="O247" s="10">
        <v>0</v>
      </c>
      <c r="P247" s="10">
        <v>0</v>
      </c>
      <c r="Q247" s="10">
        <v>4.683201067693421E-2</v>
      </c>
      <c r="R247" s="10">
        <v>0.10465907313767399</v>
      </c>
      <c r="S247" s="10">
        <v>7.3420118719862509E-2</v>
      </c>
      <c r="T247" s="10">
        <v>4.2228445444488144E-2</v>
      </c>
      <c r="U247" s="10">
        <v>1.299222855397239E-2</v>
      </c>
      <c r="V247" s="10">
        <v>0</v>
      </c>
      <c r="W247" s="10">
        <v>0</v>
      </c>
      <c r="X247" s="10">
        <v>0</v>
      </c>
      <c r="Y247" s="10">
        <v>0</v>
      </c>
      <c r="Z247" s="10">
        <v>0.11174065111169816</v>
      </c>
      <c r="AA247" s="10">
        <v>0.11932702202360332</v>
      </c>
      <c r="AB247" s="10">
        <v>0</v>
      </c>
      <c r="AC247" s="10">
        <v>0.1098947836820251</v>
      </c>
      <c r="AD247" s="10">
        <v>0.13342926021229623</v>
      </c>
      <c r="AE247" s="10">
        <v>0</v>
      </c>
      <c r="AF247" s="10">
        <v>0</v>
      </c>
    </row>
    <row r="248" spans="3:32">
      <c r="C248">
        <f t="shared" si="6"/>
        <v>2031</v>
      </c>
      <c r="D248">
        <f t="shared" si="7"/>
        <v>12</v>
      </c>
      <c r="E248" s="10">
        <v>0.11770157377824372</v>
      </c>
      <c r="F248" s="10">
        <v>0.11770157377824372</v>
      </c>
      <c r="G248" s="10">
        <v>0.11770157377824372</v>
      </c>
      <c r="H248" s="10">
        <v>6.8925372674101246E-2</v>
      </c>
      <c r="I248" s="10">
        <v>6.8925372674101246E-2</v>
      </c>
      <c r="J248" s="10">
        <v>-1.6208997920236757E-3</v>
      </c>
      <c r="K248" s="10">
        <v>-1.6208997920236757E-3</v>
      </c>
      <c r="L248" s="10">
        <v>-1.6208997920236757E-3</v>
      </c>
      <c r="M248" s="10">
        <v>-1.6208997920236757E-3</v>
      </c>
      <c r="N248" s="10">
        <v>-1.6208997920236757E-3</v>
      </c>
      <c r="O248" s="10">
        <v>0</v>
      </c>
      <c r="P248" s="10">
        <v>0</v>
      </c>
      <c r="Q248" s="10">
        <v>3.7767347475102576E-3</v>
      </c>
      <c r="R248" s="10">
        <v>-4.5009644610708444E-2</v>
      </c>
      <c r="S248" s="10">
        <v>2.3565665166443664E-2</v>
      </c>
      <c r="T248" s="10">
        <v>1.7179129847759267E-2</v>
      </c>
      <c r="U248" s="10">
        <v>1.564724437532166E-2</v>
      </c>
      <c r="V248" s="10">
        <v>0</v>
      </c>
      <c r="W248" s="10">
        <v>0</v>
      </c>
      <c r="X248" s="10">
        <v>0</v>
      </c>
      <c r="Y248" s="10">
        <v>0</v>
      </c>
      <c r="Z248" s="10">
        <v>2.231681890923206E-2</v>
      </c>
      <c r="AA248" s="10">
        <v>3.046594982078853E-2</v>
      </c>
      <c r="AB248" s="10">
        <v>0</v>
      </c>
      <c r="AC248" s="10">
        <v>3.3418968680385054E-2</v>
      </c>
      <c r="AD248" s="10">
        <v>1.2496875781054736E-2</v>
      </c>
      <c r="AE248" s="10">
        <v>0</v>
      </c>
      <c r="AF248" s="10">
        <v>0</v>
      </c>
    </row>
    <row r="249" spans="3:32">
      <c r="C249">
        <f t="shared" si="6"/>
        <v>2032</v>
      </c>
      <c r="D249">
        <f t="shared" si="7"/>
        <v>1</v>
      </c>
      <c r="E249" s="10">
        <v>-2.5918532163571102E-2</v>
      </c>
      <c r="F249" s="10">
        <v>-2.5918532163571102E-2</v>
      </c>
      <c r="G249" s="10">
        <v>-2.5918532163571102E-2</v>
      </c>
      <c r="H249" s="10">
        <v>-1.7799592448729869E-2</v>
      </c>
      <c r="I249" s="10">
        <v>-1.7799592448729869E-2</v>
      </c>
      <c r="J249" s="10">
        <v>-9.7093573627633056E-3</v>
      </c>
      <c r="K249" s="10">
        <v>-9.7093573627633056E-3</v>
      </c>
      <c r="L249" s="10">
        <v>-9.7093573627633056E-3</v>
      </c>
      <c r="M249" s="10">
        <v>-9.7093573627633056E-3</v>
      </c>
      <c r="N249" s="10">
        <v>-9.7093573627633056E-3</v>
      </c>
      <c r="O249" s="10">
        <v>0</v>
      </c>
      <c r="P249" s="10">
        <v>0</v>
      </c>
      <c r="Q249" s="10">
        <v>-3.4018372992842494E-2</v>
      </c>
      <c r="R249" s="10">
        <v>-7.6865197985340486E-2</v>
      </c>
      <c r="S249" s="10">
        <v>-5.2059819413092553E-2</v>
      </c>
      <c r="T249" s="10">
        <v>-5.7350841367335127E-2</v>
      </c>
      <c r="U249" s="10">
        <v>-2.5593692550381471E-2</v>
      </c>
      <c r="V249" s="10">
        <v>0</v>
      </c>
      <c r="W249" s="10">
        <v>0</v>
      </c>
      <c r="X249" s="10">
        <v>0</v>
      </c>
      <c r="Y249" s="10">
        <v>0</v>
      </c>
      <c r="Z249" s="10">
        <v>-8.4397240007865471E-2</v>
      </c>
      <c r="AA249" s="10">
        <v>-8.4383920512345958E-2</v>
      </c>
      <c r="AB249" s="10">
        <v>0</v>
      </c>
      <c r="AC249" s="10">
        <v>-8.7754546033758762E-2</v>
      </c>
      <c r="AD249" s="10">
        <v>-9.5907843379329324E-2</v>
      </c>
      <c r="AE249" s="10">
        <v>0</v>
      </c>
      <c r="AF249" s="10">
        <v>0</v>
      </c>
    </row>
    <row r="250" spans="3:32">
      <c r="C250">
        <f t="shared" si="6"/>
        <v>2032</v>
      </c>
      <c r="D250">
        <f t="shared" si="7"/>
        <v>2</v>
      </c>
      <c r="E250" s="10">
        <v>-9.7023900613168138E-2</v>
      </c>
      <c r="F250" s="10">
        <v>-9.7023900613168138E-2</v>
      </c>
      <c r="G250" s="10">
        <v>-9.7023900613168138E-2</v>
      </c>
      <c r="H250" s="10">
        <v>-7.5843782484892694E-2</v>
      </c>
      <c r="I250" s="10">
        <v>-7.5843782484892694E-2</v>
      </c>
      <c r="J250" s="10">
        <v>-3.193813697102757E-2</v>
      </c>
      <c r="K250" s="10">
        <v>-3.193813697102757E-2</v>
      </c>
      <c r="L250" s="10">
        <v>-3.193813697102757E-2</v>
      </c>
      <c r="M250" s="10">
        <v>-3.193813697102757E-2</v>
      </c>
      <c r="N250" s="10">
        <v>-3.193813697102757E-2</v>
      </c>
      <c r="O250" s="10">
        <v>0</v>
      </c>
      <c r="P250" s="10">
        <v>0</v>
      </c>
      <c r="Q250" s="10">
        <v>-5.7299797359774175E-2</v>
      </c>
      <c r="R250" s="10">
        <v>-3.3175175555133801E-2</v>
      </c>
      <c r="S250" s="10">
        <v>-3.4037612881521399E-2</v>
      </c>
      <c r="T250" s="10">
        <v>-7.2084452831850998E-2</v>
      </c>
      <c r="U250" s="10">
        <v>-3.1258622244031593E-2</v>
      </c>
      <c r="V250" s="10">
        <v>0</v>
      </c>
      <c r="W250" s="10">
        <v>0</v>
      </c>
      <c r="X250" s="10">
        <v>0</v>
      </c>
      <c r="Y250" s="10">
        <v>0</v>
      </c>
      <c r="Z250" s="10">
        <v>-5.8521748838719939E-2</v>
      </c>
      <c r="AA250" s="10">
        <v>-6.6224220629124669E-2</v>
      </c>
      <c r="AB250" s="10">
        <v>0</v>
      </c>
      <c r="AC250" s="10">
        <v>-5.8345052267049551E-2</v>
      </c>
      <c r="AD250" s="10">
        <v>-5.0035862413072632E-2</v>
      </c>
      <c r="AE250" s="10">
        <v>0</v>
      </c>
      <c r="AF250" s="10">
        <v>0</v>
      </c>
    </row>
    <row r="251" spans="3:32">
      <c r="C251">
        <f t="shared" si="6"/>
        <v>2032</v>
      </c>
      <c r="D251">
        <f t="shared" si="7"/>
        <v>3</v>
      </c>
      <c r="E251" s="10">
        <v>-5.2539836875202334E-2</v>
      </c>
      <c r="F251" s="10">
        <v>-5.2539836875202334E-2</v>
      </c>
      <c r="G251" s="10">
        <v>-5.2539836875202334E-2</v>
      </c>
      <c r="H251" s="10">
        <v>-1.9359124098405588E-2</v>
      </c>
      <c r="I251" s="10">
        <v>-1.9359124098405588E-2</v>
      </c>
      <c r="J251" s="10">
        <v>2.5245970792278895E-2</v>
      </c>
      <c r="K251" s="10">
        <v>2.5245970792278895E-2</v>
      </c>
      <c r="L251" s="10">
        <v>2.5245970792278895E-2</v>
      </c>
      <c r="M251" s="10">
        <v>2.5245970792278895E-2</v>
      </c>
      <c r="N251" s="10">
        <v>2.5245970792278895E-2</v>
      </c>
      <c r="O251" s="10">
        <v>0</v>
      </c>
      <c r="P251" s="10">
        <v>0</v>
      </c>
      <c r="Q251" s="10">
        <v>2.1187418342038276E-2</v>
      </c>
      <c r="R251" s="10">
        <v>8.2409528172240037E-2</v>
      </c>
      <c r="S251" s="10">
        <v>-2.029345153116521E-2</v>
      </c>
      <c r="T251" s="10">
        <v>1.8613415440523268E-2</v>
      </c>
      <c r="U251" s="10">
        <v>1.0072381116130369E-2</v>
      </c>
      <c r="V251" s="10">
        <v>0</v>
      </c>
      <c r="W251" s="10">
        <v>0</v>
      </c>
      <c r="X251" s="10">
        <v>0</v>
      </c>
      <c r="Y251" s="10">
        <v>0</v>
      </c>
      <c r="Z251" s="10">
        <v>2.5733147300950516E-2</v>
      </c>
      <c r="AA251" s="10">
        <v>1.5062683417826706E-2</v>
      </c>
      <c r="AB251" s="10">
        <v>0</v>
      </c>
      <c r="AC251" s="10">
        <v>3.0436072790892391E-2</v>
      </c>
      <c r="AD251" s="10">
        <v>2.1195034503544541E-2</v>
      </c>
      <c r="AE251" s="10">
        <v>0</v>
      </c>
      <c r="AF251" s="10">
        <v>0</v>
      </c>
    </row>
    <row r="252" spans="3:32">
      <c r="C252">
        <f t="shared" si="6"/>
        <v>2032</v>
      </c>
      <c r="D252">
        <f t="shared" si="7"/>
        <v>4</v>
      </c>
      <c r="E252" s="10">
        <v>-1.0003158713562608E-2</v>
      </c>
      <c r="F252" s="10">
        <v>-1.0003158713562608E-2</v>
      </c>
      <c r="G252" s="10">
        <v>-1.0003158713562608E-2</v>
      </c>
      <c r="H252" s="10">
        <v>1.7863305006902606E-2</v>
      </c>
      <c r="I252" s="10">
        <v>1.7863305006902606E-2</v>
      </c>
      <c r="J252" s="10">
        <v>1.3960374360986723E-2</v>
      </c>
      <c r="K252" s="10">
        <v>1.3960374360986723E-2</v>
      </c>
      <c r="L252" s="10">
        <v>1.3960374360986723E-2</v>
      </c>
      <c r="M252" s="10">
        <v>1.3960374360986723E-2</v>
      </c>
      <c r="N252" s="10">
        <v>1.3960374360986723E-2</v>
      </c>
      <c r="O252" s="10">
        <v>0</v>
      </c>
      <c r="P252" s="10">
        <v>0</v>
      </c>
      <c r="Q252" s="10">
        <v>5.2252847831002092E-2</v>
      </c>
      <c r="R252" s="10">
        <v>6.2679936847970782E-2</v>
      </c>
      <c r="S252" s="10">
        <v>8.8179429136419213E-2</v>
      </c>
      <c r="T252" s="10">
        <v>4.7853733921034224E-2</v>
      </c>
      <c r="U252" s="10">
        <v>3.0337584998090885E-2</v>
      </c>
      <c r="V252" s="10">
        <v>0</v>
      </c>
      <c r="W252" s="10">
        <v>0</v>
      </c>
      <c r="X252" s="10">
        <v>0</v>
      </c>
      <c r="Y252" s="10">
        <v>0</v>
      </c>
      <c r="Z252" s="10">
        <v>5.584374746011149E-2</v>
      </c>
      <c r="AA252" s="10">
        <v>6.9037169506818208E-2</v>
      </c>
      <c r="AB252" s="10">
        <v>0</v>
      </c>
      <c r="AC252" s="10">
        <v>5.6029091517150381E-2</v>
      </c>
      <c r="AD252" s="10">
        <v>6.6229241169842745E-2</v>
      </c>
      <c r="AE252" s="10">
        <v>0</v>
      </c>
      <c r="AF252" s="10">
        <v>0</v>
      </c>
    </row>
    <row r="253" spans="3:32">
      <c r="C253">
        <f t="shared" si="6"/>
        <v>2032</v>
      </c>
      <c r="D253">
        <f t="shared" si="7"/>
        <v>5</v>
      </c>
      <c r="E253" s="10">
        <v>0.25526976799695322</v>
      </c>
      <c r="F253" s="10">
        <v>0.25526976799695322</v>
      </c>
      <c r="G253" s="10">
        <v>0.25526976799695322</v>
      </c>
      <c r="H253" s="10">
        <v>0.17241946299359259</v>
      </c>
      <c r="I253" s="10">
        <v>0.17241946299359259</v>
      </c>
      <c r="J253" s="10">
        <v>0.13017150667462826</v>
      </c>
      <c r="K253" s="10">
        <v>0.13017150667462826</v>
      </c>
      <c r="L253" s="10">
        <v>0.13017150667462826</v>
      </c>
      <c r="M253" s="10">
        <v>0.13017150667462826</v>
      </c>
      <c r="N253" s="10">
        <v>0.13017150667462826</v>
      </c>
      <c r="O253" s="10">
        <v>0</v>
      </c>
      <c r="P253" s="10">
        <v>0</v>
      </c>
      <c r="Q253" s="10">
        <v>0.13013596240803577</v>
      </c>
      <c r="R253" s="10">
        <v>0.11846587399629402</v>
      </c>
      <c r="S253" s="10">
        <v>0.17428524230374401</v>
      </c>
      <c r="T253" s="10">
        <v>0.11856823589195743</v>
      </c>
      <c r="U253" s="10">
        <v>3.7441677648518884E-2</v>
      </c>
      <c r="V253" s="10">
        <v>0</v>
      </c>
      <c r="W253" s="10">
        <v>0</v>
      </c>
      <c r="X253" s="10">
        <v>0</v>
      </c>
      <c r="Y253" s="10">
        <v>0</v>
      </c>
      <c r="Z253" s="10">
        <v>0.10568171423150852</v>
      </c>
      <c r="AA253" s="10">
        <v>0.11710193855284559</v>
      </c>
      <c r="AB253" s="10">
        <v>0</v>
      </c>
      <c r="AC253" s="10">
        <v>0.11204504582768675</v>
      </c>
      <c r="AD253" s="10">
        <v>0.11834022480454361</v>
      </c>
      <c r="AE253" s="10">
        <v>0</v>
      </c>
      <c r="AF253" s="10">
        <v>0</v>
      </c>
    </row>
    <row r="254" spans="3:32">
      <c r="C254">
        <f t="shared" si="6"/>
        <v>2032</v>
      </c>
      <c r="D254">
        <f t="shared" si="7"/>
        <v>6</v>
      </c>
      <c r="E254" s="10">
        <v>8.8580040041941741E-2</v>
      </c>
      <c r="F254" s="10">
        <v>8.8580040041941741E-2</v>
      </c>
      <c r="G254" s="10">
        <v>8.8580040041941741E-2</v>
      </c>
      <c r="H254" s="10">
        <v>4.9087221619869691E-2</v>
      </c>
      <c r="I254" s="10">
        <v>4.9087221619869691E-2</v>
      </c>
      <c r="J254" s="10">
        <v>2.4278144393680104E-2</v>
      </c>
      <c r="K254" s="10">
        <v>2.4278144393680104E-2</v>
      </c>
      <c r="L254" s="10">
        <v>2.4278144393680104E-2</v>
      </c>
      <c r="M254" s="10">
        <v>2.4278144393680104E-2</v>
      </c>
      <c r="N254" s="10">
        <v>2.4278144393680104E-2</v>
      </c>
      <c r="O254" s="10">
        <v>0</v>
      </c>
      <c r="P254" s="10">
        <v>0</v>
      </c>
      <c r="Q254" s="10">
        <v>-3.9942329189376442E-3</v>
      </c>
      <c r="R254" s="10">
        <v>-2.7041596799341042E-2</v>
      </c>
      <c r="S254" s="10">
        <v>-4.4534114673361699E-2</v>
      </c>
      <c r="T254" s="10">
        <v>3.71771907594785E-3</v>
      </c>
      <c r="U254" s="10">
        <v>1.1153116859296593E-3</v>
      </c>
      <c r="V254" s="10">
        <v>0</v>
      </c>
      <c r="W254" s="10">
        <v>0</v>
      </c>
      <c r="X254" s="10">
        <v>0</v>
      </c>
      <c r="Y254" s="10">
        <v>0</v>
      </c>
      <c r="Z254" s="10">
        <v>-5.4229078742223193E-2</v>
      </c>
      <c r="AA254" s="10">
        <v>-6.0685099045819819E-2</v>
      </c>
      <c r="AB254" s="10">
        <v>0</v>
      </c>
      <c r="AC254" s="10">
        <v>-5.2125849514976043E-2</v>
      </c>
      <c r="AD254" s="10">
        <v>-6.1701961067745975E-2</v>
      </c>
      <c r="AE254" s="10">
        <v>0</v>
      </c>
      <c r="AF254" s="10">
        <v>0</v>
      </c>
    </row>
    <row r="255" spans="3:32">
      <c r="C255">
        <f t="shared" si="6"/>
        <v>2032</v>
      </c>
      <c r="D255">
        <f t="shared" si="7"/>
        <v>7</v>
      </c>
      <c r="E255" s="10">
        <v>3.0825529540681601E-2</v>
      </c>
      <c r="F255" s="10">
        <v>3.0825529540681601E-2</v>
      </c>
      <c r="G255" s="10">
        <v>3.0825529540681601E-2</v>
      </c>
      <c r="H255" s="10">
        <v>2.5804861194684597E-2</v>
      </c>
      <c r="I255" s="10">
        <v>2.5804861194684597E-2</v>
      </c>
      <c r="J255" s="10">
        <v>2.1283685801759284E-2</v>
      </c>
      <c r="K255" s="10">
        <v>2.1283685801759284E-2</v>
      </c>
      <c r="L255" s="10">
        <v>2.1283685801759284E-2</v>
      </c>
      <c r="M255" s="10">
        <v>2.1283685801759284E-2</v>
      </c>
      <c r="N255" s="10">
        <v>2.1283685801759284E-2</v>
      </c>
      <c r="O255" s="10">
        <v>0</v>
      </c>
      <c r="P255" s="10">
        <v>0</v>
      </c>
      <c r="Q255" s="10">
        <v>-8.0510009982078991E-3</v>
      </c>
      <c r="R255" s="10">
        <v>-3.7089798850574708E-2</v>
      </c>
      <c r="S255" s="10">
        <v>-7.5022526581366017E-2</v>
      </c>
      <c r="T255" s="10">
        <v>-1.9155269884613052E-2</v>
      </c>
      <c r="U255" s="10">
        <v>-1.1784981180132533E-3</v>
      </c>
      <c r="V255" s="10">
        <v>0</v>
      </c>
      <c r="W255" s="10">
        <v>0</v>
      </c>
      <c r="X255" s="10">
        <v>0</v>
      </c>
      <c r="Y255" s="10">
        <v>0</v>
      </c>
      <c r="Z255" s="10">
        <v>-5.4487364154166169E-2</v>
      </c>
      <c r="AA255" s="10">
        <v>-5.3322021765885387E-2</v>
      </c>
      <c r="AB255" s="10">
        <v>0</v>
      </c>
      <c r="AC255" s="10">
        <v>-4.950434835492306E-2</v>
      </c>
      <c r="AD255" s="10">
        <v>-5.4874354811350473E-2</v>
      </c>
      <c r="AE255" s="10">
        <v>0</v>
      </c>
      <c r="AF255" s="10">
        <v>0</v>
      </c>
    </row>
    <row r="256" spans="3:32">
      <c r="C256">
        <f t="shared" si="6"/>
        <v>2032</v>
      </c>
      <c r="D256">
        <f t="shared" si="7"/>
        <v>8</v>
      </c>
      <c r="E256" s="10">
        <v>-5.455332895970319E-3</v>
      </c>
      <c r="F256" s="10">
        <v>-5.455332895970319E-3</v>
      </c>
      <c r="G256" s="10">
        <v>-5.455332895970319E-3</v>
      </c>
      <c r="H256" s="10">
        <v>6.6322532327738734E-3</v>
      </c>
      <c r="I256" s="10">
        <v>6.6322532327738734E-3</v>
      </c>
      <c r="J256" s="10">
        <v>1.4088285375566747E-2</v>
      </c>
      <c r="K256" s="10">
        <v>1.4088285375566747E-2</v>
      </c>
      <c r="L256" s="10">
        <v>1.4088285375566747E-2</v>
      </c>
      <c r="M256" s="10">
        <v>1.4088285375566747E-2</v>
      </c>
      <c r="N256" s="10">
        <v>1.4088285375566747E-2</v>
      </c>
      <c r="O256" s="10">
        <v>0</v>
      </c>
      <c r="P256" s="10">
        <v>0</v>
      </c>
      <c r="Q256" s="10">
        <v>-1.3956015975902519E-2</v>
      </c>
      <c r="R256" s="10">
        <v>7.1818734961418265E-3</v>
      </c>
      <c r="S256" s="10">
        <v>-5.8107770904745018E-2</v>
      </c>
      <c r="T256" s="10">
        <v>1.0221203128024964E-2</v>
      </c>
      <c r="U256" s="10">
        <v>-3.1189177745081531E-3</v>
      </c>
      <c r="V256" s="10">
        <v>0</v>
      </c>
      <c r="W256" s="10">
        <v>0</v>
      </c>
      <c r="X256" s="10">
        <v>0</v>
      </c>
      <c r="Y256" s="10">
        <v>0</v>
      </c>
      <c r="Z256" s="10">
        <v>-1.4457955948182329E-2</v>
      </c>
      <c r="AA256" s="10">
        <v>-2.2060867021007759E-2</v>
      </c>
      <c r="AB256" s="10">
        <v>0</v>
      </c>
      <c r="AC256" s="10">
        <v>-1.8337987707535822E-2</v>
      </c>
      <c r="AD256" s="10">
        <v>-4.5533073702087789E-3</v>
      </c>
      <c r="AE256" s="10">
        <v>0</v>
      </c>
      <c r="AF256" s="10">
        <v>0</v>
      </c>
    </row>
    <row r="257" spans="3:32">
      <c r="C257">
        <f t="shared" si="6"/>
        <v>2032</v>
      </c>
      <c r="D257">
        <f t="shared" si="7"/>
        <v>9</v>
      </c>
      <c r="E257" s="10">
        <v>-0.112835764312818</v>
      </c>
      <c r="F257" s="10">
        <v>-0.112835764312818</v>
      </c>
      <c r="G257" s="10">
        <v>-0.112835764312818</v>
      </c>
      <c r="H257" s="10">
        <v>-8.3894081771396387E-2</v>
      </c>
      <c r="I257" s="10">
        <v>-8.3894081771396387E-2</v>
      </c>
      <c r="J257" s="10">
        <v>-6.8916445226795228E-2</v>
      </c>
      <c r="K257" s="10">
        <v>-6.8916445226795228E-2</v>
      </c>
      <c r="L257" s="10">
        <v>-6.8916445226795228E-2</v>
      </c>
      <c r="M257" s="10">
        <v>-6.8916445226795228E-2</v>
      </c>
      <c r="N257" s="10">
        <v>-6.8916445226795228E-2</v>
      </c>
      <c r="O257" s="10">
        <v>0</v>
      </c>
      <c r="P257" s="10">
        <v>0</v>
      </c>
      <c r="Q257" s="10">
        <v>-6.5783965157499638E-2</v>
      </c>
      <c r="R257" s="10">
        <v>-8.0106494909856107E-2</v>
      </c>
      <c r="S257" s="10">
        <v>-8.8952620779705269E-3</v>
      </c>
      <c r="T257" s="10">
        <v>-6.2119003046717039E-2</v>
      </c>
      <c r="U257" s="10">
        <v>-3.0432941505348681E-2</v>
      </c>
      <c r="V257" s="10">
        <v>0</v>
      </c>
      <c r="W257" s="10">
        <v>0</v>
      </c>
      <c r="X257" s="10">
        <v>0</v>
      </c>
      <c r="Y257" s="10">
        <v>0</v>
      </c>
      <c r="Z257" s="10">
        <v>-5.5239956567958999E-2</v>
      </c>
      <c r="AA257" s="10">
        <v>-6.0199257718607208E-2</v>
      </c>
      <c r="AB257" s="10">
        <v>0</v>
      </c>
      <c r="AC257" s="10">
        <v>-4.4967931093787467E-2</v>
      </c>
      <c r="AD257" s="10">
        <v>-5.6393501588633779E-2</v>
      </c>
      <c r="AE257" s="10">
        <v>0</v>
      </c>
      <c r="AF257" s="10">
        <v>0</v>
      </c>
    </row>
    <row r="258" spans="3:32">
      <c r="C258">
        <f t="shared" si="6"/>
        <v>2032</v>
      </c>
      <c r="D258">
        <f t="shared" si="7"/>
        <v>10</v>
      </c>
      <c r="E258" s="10">
        <v>-0.1649969547470681</v>
      </c>
      <c r="F258" s="10">
        <v>-0.1649969547470681</v>
      </c>
      <c r="G258" s="10">
        <v>-0.1649969547470681</v>
      </c>
      <c r="H258" s="10">
        <v>-0.10713268103551785</v>
      </c>
      <c r="I258" s="10">
        <v>-0.10713268103551785</v>
      </c>
      <c r="J258" s="10">
        <v>-7.5695936357395951E-2</v>
      </c>
      <c r="K258" s="10">
        <v>-7.5695936357395951E-2</v>
      </c>
      <c r="L258" s="10">
        <v>-7.5695936357395951E-2</v>
      </c>
      <c r="M258" s="10">
        <v>-7.5695936357395951E-2</v>
      </c>
      <c r="N258" s="10">
        <v>-7.5695936357395951E-2</v>
      </c>
      <c r="O258" s="10">
        <v>0</v>
      </c>
      <c r="P258" s="10">
        <v>0</v>
      </c>
      <c r="Q258" s="10">
        <v>-3.7318528895739722E-2</v>
      </c>
      <c r="R258" s="10">
        <v>-1.4619909232055415E-2</v>
      </c>
      <c r="S258" s="10">
        <v>-0.10452673671355489</v>
      </c>
      <c r="T258" s="10">
        <v>-4.9897584652583829E-2</v>
      </c>
      <c r="U258" s="10">
        <v>-9.2736498024588217E-3</v>
      </c>
      <c r="V258" s="10">
        <v>0</v>
      </c>
      <c r="W258" s="10">
        <v>0</v>
      </c>
      <c r="X258" s="10">
        <v>0</v>
      </c>
      <c r="Y258" s="10">
        <v>0</v>
      </c>
      <c r="Z258" s="10">
        <v>6.7244384439321975E-3</v>
      </c>
      <c r="AA258" s="10">
        <v>9.315430876202048E-3</v>
      </c>
      <c r="AB258" s="10">
        <v>0</v>
      </c>
      <c r="AC258" s="10">
        <v>7.1541165580520398E-3</v>
      </c>
      <c r="AD258" s="10">
        <v>-6.5424736898873634E-3</v>
      </c>
      <c r="AE258" s="10">
        <v>0</v>
      </c>
      <c r="AF258" s="10">
        <v>0</v>
      </c>
    </row>
    <row r="259" spans="3:32">
      <c r="C259">
        <f t="shared" si="6"/>
        <v>2032</v>
      </c>
      <c r="D259">
        <f t="shared" si="7"/>
        <v>11</v>
      </c>
      <c r="E259" s="10">
        <v>7.0803950524959164E-2</v>
      </c>
      <c r="F259" s="10">
        <v>7.0803950524959164E-2</v>
      </c>
      <c r="G259" s="10">
        <v>7.0803950524959164E-2</v>
      </c>
      <c r="H259" s="10">
        <v>1.4345540516821817E-2</v>
      </c>
      <c r="I259" s="10">
        <v>1.4345540516821817E-2</v>
      </c>
      <c r="J259" s="10">
        <v>-1.0815604891118788E-2</v>
      </c>
      <c r="K259" s="10">
        <v>-1.0815604891118788E-2</v>
      </c>
      <c r="L259" s="10">
        <v>-1.0815604891118788E-2</v>
      </c>
      <c r="M259" s="10">
        <v>-1.0815604891118788E-2</v>
      </c>
      <c r="N259" s="10">
        <v>-1.0815604891118788E-2</v>
      </c>
      <c r="O259" s="10">
        <v>0</v>
      </c>
      <c r="P259" s="10">
        <v>0</v>
      </c>
      <c r="Q259" s="10">
        <v>4.683201067693421E-2</v>
      </c>
      <c r="R259" s="10">
        <v>0.10465907313767399</v>
      </c>
      <c r="S259" s="10">
        <v>7.3420118719862509E-2</v>
      </c>
      <c r="T259" s="10">
        <v>4.2228445444488144E-2</v>
      </c>
      <c r="U259" s="10">
        <v>1.299222855397239E-2</v>
      </c>
      <c r="V259" s="10">
        <v>0</v>
      </c>
      <c r="W259" s="10">
        <v>0</v>
      </c>
      <c r="X259" s="10">
        <v>0</v>
      </c>
      <c r="Y259" s="10">
        <v>0</v>
      </c>
      <c r="Z259" s="10">
        <v>0.11174065111169816</v>
      </c>
      <c r="AA259" s="10">
        <v>0.11932702202360332</v>
      </c>
      <c r="AB259" s="10">
        <v>0</v>
      </c>
      <c r="AC259" s="10">
        <v>0.1098947836820251</v>
      </c>
      <c r="AD259" s="10">
        <v>0.13342926021229623</v>
      </c>
      <c r="AE259" s="10">
        <v>0</v>
      </c>
      <c r="AF259" s="10">
        <v>0</v>
      </c>
    </row>
    <row r="260" spans="3:32">
      <c r="C260">
        <f t="shared" si="6"/>
        <v>2032</v>
      </c>
      <c r="D260">
        <f t="shared" si="7"/>
        <v>12</v>
      </c>
      <c r="E260" s="10">
        <v>0.11770157377824372</v>
      </c>
      <c r="F260" s="10">
        <v>0.11770157377824372</v>
      </c>
      <c r="G260" s="10">
        <v>0.11770157377824372</v>
      </c>
      <c r="H260" s="10">
        <v>6.8925372674101246E-2</v>
      </c>
      <c r="I260" s="10">
        <v>6.8925372674101246E-2</v>
      </c>
      <c r="J260" s="10">
        <v>-1.6208997920236757E-3</v>
      </c>
      <c r="K260" s="10">
        <v>-1.6208997920236757E-3</v>
      </c>
      <c r="L260" s="10">
        <v>-1.6208997920236757E-3</v>
      </c>
      <c r="M260" s="10">
        <v>-1.6208997920236757E-3</v>
      </c>
      <c r="N260" s="10">
        <v>-1.6208997920236757E-3</v>
      </c>
      <c r="O260" s="10">
        <v>0</v>
      </c>
      <c r="P260" s="10">
        <v>0</v>
      </c>
      <c r="Q260" s="10">
        <v>3.7767347475102576E-3</v>
      </c>
      <c r="R260" s="10">
        <v>-4.5009644610708444E-2</v>
      </c>
      <c r="S260" s="10">
        <v>2.3565665166443664E-2</v>
      </c>
      <c r="T260" s="10">
        <v>1.7179129847759267E-2</v>
      </c>
      <c r="U260" s="10">
        <v>1.564724437532166E-2</v>
      </c>
      <c r="V260" s="10">
        <v>0</v>
      </c>
      <c r="W260" s="10">
        <v>0</v>
      </c>
      <c r="X260" s="10">
        <v>0</v>
      </c>
      <c r="Y260" s="10">
        <v>0</v>
      </c>
      <c r="Z260" s="10">
        <v>2.231681890923206E-2</v>
      </c>
      <c r="AA260" s="10">
        <v>3.046594982078853E-2</v>
      </c>
      <c r="AB260" s="10">
        <v>0</v>
      </c>
      <c r="AC260" s="10">
        <v>3.3418968680385054E-2</v>
      </c>
      <c r="AD260" s="10">
        <v>1.2496875781054736E-2</v>
      </c>
      <c r="AE260" s="10">
        <v>0</v>
      </c>
      <c r="AF260" s="10">
        <v>0</v>
      </c>
    </row>
    <row r="261" spans="3:32">
      <c r="C261">
        <f t="shared" si="6"/>
        <v>2033</v>
      </c>
      <c r="D261">
        <f t="shared" si="7"/>
        <v>1</v>
      </c>
      <c r="E261" s="10">
        <v>-2.5918532163571102E-2</v>
      </c>
      <c r="F261" s="10">
        <v>-2.5918532163571102E-2</v>
      </c>
      <c r="G261" s="10">
        <v>-2.5918532163571102E-2</v>
      </c>
      <c r="H261" s="10">
        <v>-1.7799592448729869E-2</v>
      </c>
      <c r="I261" s="10">
        <v>-1.7799592448729869E-2</v>
      </c>
      <c r="J261" s="10">
        <v>-9.7093573627633056E-3</v>
      </c>
      <c r="K261" s="10">
        <v>-9.7093573627633056E-3</v>
      </c>
      <c r="L261" s="10">
        <v>-9.7093573627633056E-3</v>
      </c>
      <c r="M261" s="10">
        <v>-9.7093573627633056E-3</v>
      </c>
      <c r="N261" s="10">
        <v>-9.7093573627633056E-3</v>
      </c>
      <c r="O261" s="10">
        <v>0</v>
      </c>
      <c r="P261" s="10">
        <v>0</v>
      </c>
      <c r="Q261" s="10">
        <v>-3.4018372992842494E-2</v>
      </c>
      <c r="R261" s="10">
        <v>-7.6865197985340486E-2</v>
      </c>
      <c r="S261" s="10">
        <v>-5.2059819413092553E-2</v>
      </c>
      <c r="T261" s="10">
        <v>-5.7350841367335127E-2</v>
      </c>
      <c r="U261" s="10">
        <v>-2.5593692550381471E-2</v>
      </c>
      <c r="V261" s="10">
        <v>0</v>
      </c>
      <c r="W261" s="10">
        <v>0</v>
      </c>
      <c r="X261" s="10">
        <v>0</v>
      </c>
      <c r="Y261" s="10">
        <v>0</v>
      </c>
      <c r="Z261" s="10">
        <v>-8.4397240007865471E-2</v>
      </c>
      <c r="AA261" s="10">
        <v>-8.4383920512345958E-2</v>
      </c>
      <c r="AB261" s="10">
        <v>0</v>
      </c>
      <c r="AC261" s="10">
        <v>-8.7754546033758762E-2</v>
      </c>
      <c r="AD261" s="10">
        <v>-9.5907843379329324E-2</v>
      </c>
      <c r="AE261" s="10">
        <v>0</v>
      </c>
      <c r="AF261" s="10">
        <v>0</v>
      </c>
    </row>
    <row r="262" spans="3:32">
      <c r="C262">
        <f t="shared" si="6"/>
        <v>2033</v>
      </c>
      <c r="D262">
        <f t="shared" si="7"/>
        <v>2</v>
      </c>
      <c r="E262" s="10">
        <v>-0.12820866386311489</v>
      </c>
      <c r="F262" s="10">
        <v>-0.12820866386311489</v>
      </c>
      <c r="G262" s="10">
        <v>-0.12820866386311489</v>
      </c>
      <c r="H262" s="10">
        <v>-0.10817793804251155</v>
      </c>
      <c r="I262" s="10">
        <v>-0.10817793804251155</v>
      </c>
      <c r="J262" s="10">
        <v>-6.5643121754027811E-2</v>
      </c>
      <c r="K262" s="10">
        <v>-6.5643121754027811E-2</v>
      </c>
      <c r="L262" s="10">
        <v>-6.5643121754027811E-2</v>
      </c>
      <c r="M262" s="10">
        <v>-6.5643121754027811E-2</v>
      </c>
      <c r="N262" s="10">
        <v>-6.5643121754027811E-2</v>
      </c>
      <c r="O262" s="10">
        <v>0</v>
      </c>
      <c r="P262" s="10">
        <v>0</v>
      </c>
      <c r="Q262" s="10">
        <v>-5.7299797359774175E-2</v>
      </c>
      <c r="R262" s="10">
        <v>-3.3175175555133801E-2</v>
      </c>
      <c r="S262" s="10">
        <v>-3.4037612881521399E-2</v>
      </c>
      <c r="T262" s="10">
        <v>-7.2084452831850998E-2</v>
      </c>
      <c r="U262" s="10">
        <v>-3.1258622244031593E-2</v>
      </c>
      <c r="V262" s="10">
        <v>0</v>
      </c>
      <c r="W262" s="10">
        <v>0</v>
      </c>
      <c r="X262" s="10">
        <v>0</v>
      </c>
      <c r="Y262" s="10">
        <v>0</v>
      </c>
      <c r="Z262" s="10">
        <v>-5.8521748838719939E-2</v>
      </c>
      <c r="AA262" s="10">
        <v>-6.6224220629124669E-2</v>
      </c>
      <c r="AB262" s="10">
        <v>0</v>
      </c>
      <c r="AC262" s="10">
        <v>-5.8345052267049551E-2</v>
      </c>
      <c r="AD262" s="10">
        <v>-5.0035862413072632E-2</v>
      </c>
      <c r="AE262" s="10">
        <v>0</v>
      </c>
      <c r="AF262" s="10">
        <v>0</v>
      </c>
    </row>
    <row r="263" spans="3:32">
      <c r="C263">
        <f t="shared" ref="C263:C320" si="8">IF(D263=1,C262+1,C262)</f>
        <v>2033</v>
      </c>
      <c r="D263">
        <f t="shared" ref="D263:D320" si="9">IF(D262=12,1,D262+1)</f>
        <v>3</v>
      </c>
      <c r="E263" s="10">
        <v>-1.8015029642409756E-2</v>
      </c>
      <c r="F263" s="10">
        <v>-1.8015029642409756E-2</v>
      </c>
      <c r="G263" s="10">
        <v>-1.8015029642409756E-2</v>
      </c>
      <c r="H263" s="10">
        <v>1.4641797746803707E-2</v>
      </c>
      <c r="I263" s="10">
        <v>1.4641797746803707E-2</v>
      </c>
      <c r="J263" s="10">
        <v>5.9693719843067497E-2</v>
      </c>
      <c r="K263" s="10">
        <v>5.9693719843067497E-2</v>
      </c>
      <c r="L263" s="10">
        <v>5.9693719843067497E-2</v>
      </c>
      <c r="M263" s="10">
        <v>5.9693719843067497E-2</v>
      </c>
      <c r="N263" s="10">
        <v>5.9693719843067497E-2</v>
      </c>
      <c r="O263" s="10">
        <v>0</v>
      </c>
      <c r="P263" s="10">
        <v>0</v>
      </c>
      <c r="Q263" s="10">
        <v>2.1187418342038276E-2</v>
      </c>
      <c r="R263" s="10">
        <v>8.2409528172240037E-2</v>
      </c>
      <c r="S263" s="10">
        <v>-2.029345153116521E-2</v>
      </c>
      <c r="T263" s="10">
        <v>1.8613415440523268E-2</v>
      </c>
      <c r="U263" s="10">
        <v>1.0072381116130369E-2</v>
      </c>
      <c r="V263" s="10">
        <v>0</v>
      </c>
      <c r="W263" s="10">
        <v>0</v>
      </c>
      <c r="X263" s="10">
        <v>0</v>
      </c>
      <c r="Y263" s="10">
        <v>0</v>
      </c>
      <c r="Z263" s="10">
        <v>2.5733147300950516E-2</v>
      </c>
      <c r="AA263" s="10">
        <v>1.5062683417826706E-2</v>
      </c>
      <c r="AB263" s="10">
        <v>0</v>
      </c>
      <c r="AC263" s="10">
        <v>3.0436072790892391E-2</v>
      </c>
      <c r="AD263" s="10">
        <v>2.1195034503544541E-2</v>
      </c>
      <c r="AE263" s="10">
        <v>0</v>
      </c>
      <c r="AF263" s="10">
        <v>0</v>
      </c>
    </row>
    <row r="264" spans="3:32">
      <c r="C264">
        <f t="shared" si="8"/>
        <v>2033</v>
      </c>
      <c r="D264">
        <f t="shared" si="9"/>
        <v>4</v>
      </c>
      <c r="E264" s="10">
        <v>-1.0003158713562608E-2</v>
      </c>
      <c r="F264" s="10">
        <v>-1.0003158713562608E-2</v>
      </c>
      <c r="G264" s="10">
        <v>-1.0003158713562608E-2</v>
      </c>
      <c r="H264" s="10">
        <v>1.7863305006902606E-2</v>
      </c>
      <c r="I264" s="10">
        <v>1.7863305006902606E-2</v>
      </c>
      <c r="J264" s="10">
        <v>1.3960374360986723E-2</v>
      </c>
      <c r="K264" s="10">
        <v>1.3960374360986723E-2</v>
      </c>
      <c r="L264" s="10">
        <v>1.3960374360986723E-2</v>
      </c>
      <c r="M264" s="10">
        <v>1.3960374360986723E-2</v>
      </c>
      <c r="N264" s="10">
        <v>1.3960374360986723E-2</v>
      </c>
      <c r="O264" s="10">
        <v>0</v>
      </c>
      <c r="P264" s="10">
        <v>0</v>
      </c>
      <c r="Q264" s="10">
        <v>5.2252847831002092E-2</v>
      </c>
      <c r="R264" s="10">
        <v>6.2679936847970782E-2</v>
      </c>
      <c r="S264" s="10">
        <v>8.8179429136419213E-2</v>
      </c>
      <c r="T264" s="10">
        <v>4.7853733921034224E-2</v>
      </c>
      <c r="U264" s="10">
        <v>3.0337584998090885E-2</v>
      </c>
      <c r="V264" s="10">
        <v>0</v>
      </c>
      <c r="W264" s="10">
        <v>0</v>
      </c>
      <c r="X264" s="10">
        <v>0</v>
      </c>
      <c r="Y264" s="10">
        <v>0</v>
      </c>
      <c r="Z264" s="10">
        <v>5.584374746011149E-2</v>
      </c>
      <c r="AA264" s="10">
        <v>6.9037169506818208E-2</v>
      </c>
      <c r="AB264" s="10">
        <v>0</v>
      </c>
      <c r="AC264" s="10">
        <v>5.6029091517150381E-2</v>
      </c>
      <c r="AD264" s="10">
        <v>6.6229241169842745E-2</v>
      </c>
      <c r="AE264" s="10">
        <v>0</v>
      </c>
      <c r="AF264" s="10">
        <v>0</v>
      </c>
    </row>
    <row r="265" spans="3:32">
      <c r="C265">
        <f t="shared" si="8"/>
        <v>2033</v>
      </c>
      <c r="D265">
        <f t="shared" si="9"/>
        <v>5</v>
      </c>
      <c r="E265" s="10">
        <v>0.25526976799695322</v>
      </c>
      <c r="F265" s="10">
        <v>0.25526976799695322</v>
      </c>
      <c r="G265" s="10">
        <v>0.25526976799695322</v>
      </c>
      <c r="H265" s="10">
        <v>0.17241946299359259</v>
      </c>
      <c r="I265" s="10">
        <v>0.17241946299359259</v>
      </c>
      <c r="J265" s="10">
        <v>0.13017150667462826</v>
      </c>
      <c r="K265" s="10">
        <v>0.13017150667462826</v>
      </c>
      <c r="L265" s="10">
        <v>0.13017150667462826</v>
      </c>
      <c r="M265" s="10">
        <v>0.13017150667462826</v>
      </c>
      <c r="N265" s="10">
        <v>0.13017150667462826</v>
      </c>
      <c r="O265" s="10">
        <v>0</v>
      </c>
      <c r="P265" s="10">
        <v>0</v>
      </c>
      <c r="Q265" s="10">
        <v>0.13013596240803577</v>
      </c>
      <c r="R265" s="10">
        <v>0.11846587399629402</v>
      </c>
      <c r="S265" s="10">
        <v>0.17428524230374401</v>
      </c>
      <c r="T265" s="10">
        <v>0.11856823589195743</v>
      </c>
      <c r="U265" s="10">
        <v>3.7441677648518884E-2</v>
      </c>
      <c r="V265" s="10">
        <v>0</v>
      </c>
      <c r="W265" s="10">
        <v>0</v>
      </c>
      <c r="X265" s="10">
        <v>0</v>
      </c>
      <c r="Y265" s="10">
        <v>0</v>
      </c>
      <c r="Z265" s="10">
        <v>0.10568171423150852</v>
      </c>
      <c r="AA265" s="10">
        <v>0.11710193855284559</v>
      </c>
      <c r="AB265" s="10">
        <v>0</v>
      </c>
      <c r="AC265" s="10">
        <v>0.11204504582768675</v>
      </c>
      <c r="AD265" s="10">
        <v>0.11834022480454361</v>
      </c>
      <c r="AE265" s="10">
        <v>0</v>
      </c>
      <c r="AF265" s="10">
        <v>0</v>
      </c>
    </row>
    <row r="266" spans="3:32">
      <c r="C266">
        <f t="shared" si="8"/>
        <v>2033</v>
      </c>
      <c r="D266">
        <f t="shared" si="9"/>
        <v>6</v>
      </c>
      <c r="E266" s="10">
        <v>8.8580040041941741E-2</v>
      </c>
      <c r="F266" s="10">
        <v>8.8580040041941741E-2</v>
      </c>
      <c r="G266" s="10">
        <v>8.8580040041941741E-2</v>
      </c>
      <c r="H266" s="10">
        <v>4.9087221619869691E-2</v>
      </c>
      <c r="I266" s="10">
        <v>4.9087221619869691E-2</v>
      </c>
      <c r="J266" s="10">
        <v>2.4278144393680104E-2</v>
      </c>
      <c r="K266" s="10">
        <v>2.4278144393680104E-2</v>
      </c>
      <c r="L266" s="10">
        <v>2.4278144393680104E-2</v>
      </c>
      <c r="M266" s="10">
        <v>2.4278144393680104E-2</v>
      </c>
      <c r="N266" s="10">
        <v>2.4278144393680104E-2</v>
      </c>
      <c r="O266" s="10">
        <v>0</v>
      </c>
      <c r="P266" s="10">
        <v>0</v>
      </c>
      <c r="Q266" s="10">
        <v>-3.9942329189376442E-3</v>
      </c>
      <c r="R266" s="10">
        <v>-2.7041596799341042E-2</v>
      </c>
      <c r="S266" s="10">
        <v>-4.4534114673361699E-2</v>
      </c>
      <c r="T266" s="10">
        <v>3.71771907594785E-3</v>
      </c>
      <c r="U266" s="10">
        <v>1.1153116859296593E-3</v>
      </c>
      <c r="V266" s="10">
        <v>0</v>
      </c>
      <c r="W266" s="10">
        <v>0</v>
      </c>
      <c r="X266" s="10">
        <v>0</v>
      </c>
      <c r="Y266" s="10">
        <v>0</v>
      </c>
      <c r="Z266" s="10">
        <v>-5.4229078742223193E-2</v>
      </c>
      <c r="AA266" s="10">
        <v>-6.0685099045819819E-2</v>
      </c>
      <c r="AB266" s="10">
        <v>0</v>
      </c>
      <c r="AC266" s="10">
        <v>-5.2125849514976043E-2</v>
      </c>
      <c r="AD266" s="10">
        <v>-6.1701961067745975E-2</v>
      </c>
      <c r="AE266" s="10">
        <v>0</v>
      </c>
      <c r="AF266" s="10">
        <v>0</v>
      </c>
    </row>
    <row r="267" spans="3:32">
      <c r="C267">
        <f t="shared" si="8"/>
        <v>2033</v>
      </c>
      <c r="D267">
        <f t="shared" si="9"/>
        <v>7</v>
      </c>
      <c r="E267" s="10">
        <v>3.0825529540681601E-2</v>
      </c>
      <c r="F267" s="10">
        <v>3.0825529540681601E-2</v>
      </c>
      <c r="G267" s="10">
        <v>3.0825529540681601E-2</v>
      </c>
      <c r="H267" s="10">
        <v>2.5804861194684597E-2</v>
      </c>
      <c r="I267" s="10">
        <v>2.5804861194684597E-2</v>
      </c>
      <c r="J267" s="10">
        <v>2.1283685801759284E-2</v>
      </c>
      <c r="K267" s="10">
        <v>2.1283685801759284E-2</v>
      </c>
      <c r="L267" s="10">
        <v>2.1283685801759284E-2</v>
      </c>
      <c r="M267" s="10">
        <v>2.1283685801759284E-2</v>
      </c>
      <c r="N267" s="10">
        <v>2.1283685801759284E-2</v>
      </c>
      <c r="O267" s="10">
        <v>0</v>
      </c>
      <c r="P267" s="10">
        <v>0</v>
      </c>
      <c r="Q267" s="10">
        <v>-8.0510009982078991E-3</v>
      </c>
      <c r="R267" s="10">
        <v>-3.7089798850574708E-2</v>
      </c>
      <c r="S267" s="10">
        <v>-7.5022526581366017E-2</v>
      </c>
      <c r="T267" s="10">
        <v>-1.9155269884613052E-2</v>
      </c>
      <c r="U267" s="10">
        <v>-1.1784981180132533E-3</v>
      </c>
      <c r="V267" s="10">
        <v>0</v>
      </c>
      <c r="W267" s="10">
        <v>0</v>
      </c>
      <c r="X267" s="10">
        <v>0</v>
      </c>
      <c r="Y267" s="10">
        <v>0</v>
      </c>
      <c r="Z267" s="10">
        <v>-5.4487364154166169E-2</v>
      </c>
      <c r="AA267" s="10">
        <v>-5.3322021765885387E-2</v>
      </c>
      <c r="AB267" s="10">
        <v>0</v>
      </c>
      <c r="AC267" s="10">
        <v>-4.950434835492306E-2</v>
      </c>
      <c r="AD267" s="10">
        <v>-5.4874354811350473E-2</v>
      </c>
      <c r="AE267" s="10">
        <v>0</v>
      </c>
      <c r="AF267" s="10">
        <v>0</v>
      </c>
    </row>
    <row r="268" spans="3:32">
      <c r="C268">
        <f t="shared" si="8"/>
        <v>2033</v>
      </c>
      <c r="D268">
        <f t="shared" si="9"/>
        <v>8</v>
      </c>
      <c r="E268" s="10">
        <v>-5.455332895970319E-3</v>
      </c>
      <c r="F268" s="10">
        <v>-5.455332895970319E-3</v>
      </c>
      <c r="G268" s="10">
        <v>-5.455332895970319E-3</v>
      </c>
      <c r="H268" s="10">
        <v>6.6322532327738734E-3</v>
      </c>
      <c r="I268" s="10">
        <v>6.6322532327738734E-3</v>
      </c>
      <c r="J268" s="10">
        <v>1.4088285375566747E-2</v>
      </c>
      <c r="K268" s="10">
        <v>1.4088285375566747E-2</v>
      </c>
      <c r="L268" s="10">
        <v>1.4088285375566747E-2</v>
      </c>
      <c r="M268" s="10">
        <v>1.4088285375566747E-2</v>
      </c>
      <c r="N268" s="10">
        <v>1.4088285375566747E-2</v>
      </c>
      <c r="O268" s="10">
        <v>0</v>
      </c>
      <c r="P268" s="10">
        <v>0</v>
      </c>
      <c r="Q268" s="10">
        <v>-1.3956015975902519E-2</v>
      </c>
      <c r="R268" s="10">
        <v>7.1818734961418265E-3</v>
      </c>
      <c r="S268" s="10">
        <v>-5.8107770904745018E-2</v>
      </c>
      <c r="T268" s="10">
        <v>1.0221203128024964E-2</v>
      </c>
      <c r="U268" s="10">
        <v>-3.1189177745081531E-3</v>
      </c>
      <c r="V268" s="10">
        <v>0</v>
      </c>
      <c r="W268" s="10">
        <v>0</v>
      </c>
      <c r="X268" s="10">
        <v>0</v>
      </c>
      <c r="Y268" s="10">
        <v>0</v>
      </c>
      <c r="Z268" s="10">
        <v>-1.4457955948182329E-2</v>
      </c>
      <c r="AA268" s="10">
        <v>-2.2060867021007759E-2</v>
      </c>
      <c r="AB268" s="10">
        <v>0</v>
      </c>
      <c r="AC268" s="10">
        <v>-1.8337987707535822E-2</v>
      </c>
      <c r="AD268" s="10">
        <v>-4.5533073702087789E-3</v>
      </c>
      <c r="AE268" s="10">
        <v>0</v>
      </c>
      <c r="AF268" s="10">
        <v>0</v>
      </c>
    </row>
    <row r="269" spans="3:32">
      <c r="C269">
        <f t="shared" si="8"/>
        <v>2033</v>
      </c>
      <c r="D269">
        <f t="shared" si="9"/>
        <v>9</v>
      </c>
      <c r="E269" s="10">
        <v>-0.112835764312818</v>
      </c>
      <c r="F269" s="10">
        <v>-0.112835764312818</v>
      </c>
      <c r="G269" s="10">
        <v>-0.112835764312818</v>
      </c>
      <c r="H269" s="10">
        <v>-8.3894081771396387E-2</v>
      </c>
      <c r="I269" s="10">
        <v>-8.3894081771396387E-2</v>
      </c>
      <c r="J269" s="10">
        <v>-6.8916445226795228E-2</v>
      </c>
      <c r="K269" s="10">
        <v>-6.8916445226795228E-2</v>
      </c>
      <c r="L269" s="10">
        <v>-6.8916445226795228E-2</v>
      </c>
      <c r="M269" s="10">
        <v>-6.8916445226795228E-2</v>
      </c>
      <c r="N269" s="10">
        <v>-6.8916445226795228E-2</v>
      </c>
      <c r="O269" s="10">
        <v>0</v>
      </c>
      <c r="P269" s="10">
        <v>0</v>
      </c>
      <c r="Q269" s="10">
        <v>-6.5783965157499638E-2</v>
      </c>
      <c r="R269" s="10">
        <v>-8.0106494909856107E-2</v>
      </c>
      <c r="S269" s="10">
        <v>-8.8952620779705269E-3</v>
      </c>
      <c r="T269" s="10">
        <v>-6.2119003046717039E-2</v>
      </c>
      <c r="U269" s="10">
        <v>-3.0432941505348681E-2</v>
      </c>
      <c r="V269" s="10">
        <v>0</v>
      </c>
      <c r="W269" s="10">
        <v>0</v>
      </c>
      <c r="X269" s="10">
        <v>0</v>
      </c>
      <c r="Y269" s="10">
        <v>0</v>
      </c>
      <c r="Z269" s="10">
        <v>-5.5239956567958999E-2</v>
      </c>
      <c r="AA269" s="10">
        <v>-6.0199257718607208E-2</v>
      </c>
      <c r="AB269" s="10">
        <v>0</v>
      </c>
      <c r="AC269" s="10">
        <v>-4.4967931093787467E-2</v>
      </c>
      <c r="AD269" s="10">
        <v>-5.6393501588633779E-2</v>
      </c>
      <c r="AE269" s="10">
        <v>0</v>
      </c>
      <c r="AF269" s="10">
        <v>0</v>
      </c>
    </row>
    <row r="270" spans="3:32">
      <c r="C270">
        <f t="shared" si="8"/>
        <v>2033</v>
      </c>
      <c r="D270">
        <f t="shared" si="9"/>
        <v>10</v>
      </c>
      <c r="E270" s="10">
        <v>-0.1649969547470681</v>
      </c>
      <c r="F270" s="10">
        <v>-0.1649969547470681</v>
      </c>
      <c r="G270" s="10">
        <v>-0.1649969547470681</v>
      </c>
      <c r="H270" s="10">
        <v>-0.10713268103551785</v>
      </c>
      <c r="I270" s="10">
        <v>-0.10713268103551785</v>
      </c>
      <c r="J270" s="10">
        <v>-7.5695936357395951E-2</v>
      </c>
      <c r="K270" s="10">
        <v>-7.5695936357395951E-2</v>
      </c>
      <c r="L270" s="10">
        <v>-7.5695936357395951E-2</v>
      </c>
      <c r="M270" s="10">
        <v>-7.5695936357395951E-2</v>
      </c>
      <c r="N270" s="10">
        <v>-7.5695936357395951E-2</v>
      </c>
      <c r="O270" s="10">
        <v>0</v>
      </c>
      <c r="P270" s="10">
        <v>0</v>
      </c>
      <c r="Q270" s="10">
        <v>-3.7318528895739722E-2</v>
      </c>
      <c r="R270" s="10">
        <v>-1.4619909232055415E-2</v>
      </c>
      <c r="S270" s="10">
        <v>-0.10452673671355489</v>
      </c>
      <c r="T270" s="10">
        <v>-4.9897584652583829E-2</v>
      </c>
      <c r="U270" s="10">
        <v>-9.2736498024588217E-3</v>
      </c>
      <c r="V270" s="10">
        <v>0</v>
      </c>
      <c r="W270" s="10">
        <v>0</v>
      </c>
      <c r="X270" s="10">
        <v>0</v>
      </c>
      <c r="Y270" s="10">
        <v>0</v>
      </c>
      <c r="Z270" s="10">
        <v>6.7244384439321975E-3</v>
      </c>
      <c r="AA270" s="10">
        <v>9.315430876202048E-3</v>
      </c>
      <c r="AB270" s="10">
        <v>0</v>
      </c>
      <c r="AC270" s="10">
        <v>7.1541165580520398E-3</v>
      </c>
      <c r="AD270" s="10">
        <v>-6.5424736898873634E-3</v>
      </c>
      <c r="AE270" s="10">
        <v>0</v>
      </c>
      <c r="AF270" s="10">
        <v>0</v>
      </c>
    </row>
    <row r="271" spans="3:32">
      <c r="C271">
        <f t="shared" si="8"/>
        <v>2033</v>
      </c>
      <c r="D271">
        <f t="shared" si="9"/>
        <v>11</v>
      </c>
      <c r="E271" s="10">
        <v>7.0803950524959164E-2</v>
      </c>
      <c r="F271" s="10">
        <v>7.0803950524959164E-2</v>
      </c>
      <c r="G271" s="10">
        <v>7.0803950524959164E-2</v>
      </c>
      <c r="H271" s="10">
        <v>1.4345540516821817E-2</v>
      </c>
      <c r="I271" s="10">
        <v>1.4345540516821817E-2</v>
      </c>
      <c r="J271" s="10">
        <v>-1.0815604891118788E-2</v>
      </c>
      <c r="K271" s="10">
        <v>-1.0815604891118788E-2</v>
      </c>
      <c r="L271" s="10">
        <v>-1.0815604891118788E-2</v>
      </c>
      <c r="M271" s="10">
        <v>-1.0815604891118788E-2</v>
      </c>
      <c r="N271" s="10">
        <v>-1.0815604891118788E-2</v>
      </c>
      <c r="O271" s="10">
        <v>0</v>
      </c>
      <c r="P271" s="10">
        <v>0</v>
      </c>
      <c r="Q271" s="10">
        <v>4.683201067693421E-2</v>
      </c>
      <c r="R271" s="10">
        <v>0.10465907313767399</v>
      </c>
      <c r="S271" s="10">
        <v>7.3420118719862509E-2</v>
      </c>
      <c r="T271" s="10">
        <v>4.2228445444488144E-2</v>
      </c>
      <c r="U271" s="10">
        <v>1.299222855397239E-2</v>
      </c>
      <c r="V271" s="10">
        <v>0</v>
      </c>
      <c r="W271" s="10">
        <v>0</v>
      </c>
      <c r="X271" s="10">
        <v>0</v>
      </c>
      <c r="Y271" s="10">
        <v>0</v>
      </c>
      <c r="Z271" s="10">
        <v>0.11174065111169816</v>
      </c>
      <c r="AA271" s="10">
        <v>0.11932702202360332</v>
      </c>
      <c r="AB271" s="10">
        <v>0</v>
      </c>
      <c r="AC271" s="10">
        <v>0.1098947836820251</v>
      </c>
      <c r="AD271" s="10">
        <v>0.13342926021229623</v>
      </c>
      <c r="AE271" s="10">
        <v>0</v>
      </c>
      <c r="AF271" s="10">
        <v>0</v>
      </c>
    </row>
    <row r="272" spans="3:32">
      <c r="C272">
        <f t="shared" si="8"/>
        <v>2033</v>
      </c>
      <c r="D272">
        <f t="shared" si="9"/>
        <v>12</v>
      </c>
      <c r="E272" s="10">
        <v>0.11770157377824372</v>
      </c>
      <c r="F272" s="10">
        <v>0.11770157377824372</v>
      </c>
      <c r="G272" s="10">
        <v>0.11770157377824372</v>
      </c>
      <c r="H272" s="10">
        <v>6.8925372674101246E-2</v>
      </c>
      <c r="I272" s="10">
        <v>6.8925372674101246E-2</v>
      </c>
      <c r="J272" s="10">
        <v>-1.6208997920236757E-3</v>
      </c>
      <c r="K272" s="10">
        <v>-1.6208997920236757E-3</v>
      </c>
      <c r="L272" s="10">
        <v>-1.6208997920236757E-3</v>
      </c>
      <c r="M272" s="10">
        <v>-1.6208997920236757E-3</v>
      </c>
      <c r="N272" s="10">
        <v>-1.6208997920236757E-3</v>
      </c>
      <c r="O272" s="10">
        <v>0</v>
      </c>
      <c r="P272" s="10">
        <v>0</v>
      </c>
      <c r="Q272" s="10">
        <v>3.7767347475102576E-3</v>
      </c>
      <c r="R272" s="10">
        <v>-4.5009644610708444E-2</v>
      </c>
      <c r="S272" s="10">
        <v>2.3565665166443664E-2</v>
      </c>
      <c r="T272" s="10">
        <v>1.7179129847759267E-2</v>
      </c>
      <c r="U272" s="10">
        <v>1.564724437532166E-2</v>
      </c>
      <c r="V272" s="10">
        <v>0</v>
      </c>
      <c r="W272" s="10">
        <v>0</v>
      </c>
      <c r="X272" s="10">
        <v>0</v>
      </c>
      <c r="Y272" s="10">
        <v>0</v>
      </c>
      <c r="Z272" s="10">
        <v>2.231681890923206E-2</v>
      </c>
      <c r="AA272" s="10">
        <v>3.046594982078853E-2</v>
      </c>
      <c r="AB272" s="10">
        <v>0</v>
      </c>
      <c r="AC272" s="10">
        <v>3.3418968680385054E-2</v>
      </c>
      <c r="AD272" s="10">
        <v>1.2496875781054736E-2</v>
      </c>
      <c r="AE272" s="10">
        <v>0</v>
      </c>
      <c r="AF272" s="10">
        <v>0</v>
      </c>
    </row>
    <row r="273" spans="3:32">
      <c r="C273">
        <f t="shared" si="8"/>
        <v>2034</v>
      </c>
      <c r="D273">
        <f t="shared" si="9"/>
        <v>1</v>
      </c>
      <c r="E273" s="10">
        <v>-2.5918532163571102E-2</v>
      </c>
      <c r="F273" s="10">
        <v>-2.5918532163571102E-2</v>
      </c>
      <c r="G273" s="10">
        <v>-2.5918532163571102E-2</v>
      </c>
      <c r="H273" s="10">
        <v>-1.7799592448729869E-2</v>
      </c>
      <c r="I273" s="10">
        <v>-1.7799592448729869E-2</v>
      </c>
      <c r="J273" s="10">
        <v>-9.7093573627633056E-3</v>
      </c>
      <c r="K273" s="10">
        <v>-9.7093573627633056E-3</v>
      </c>
      <c r="L273" s="10">
        <v>-9.7093573627633056E-3</v>
      </c>
      <c r="M273" s="10">
        <v>-9.7093573627633056E-3</v>
      </c>
      <c r="N273" s="10">
        <v>-9.7093573627633056E-3</v>
      </c>
      <c r="O273" s="10">
        <v>0</v>
      </c>
      <c r="P273" s="10">
        <v>0</v>
      </c>
      <c r="Q273" s="10">
        <v>-3.4018372992842494E-2</v>
      </c>
      <c r="R273" s="10">
        <v>-7.6865197985340486E-2</v>
      </c>
      <c r="S273" s="10">
        <v>-5.2059819413092553E-2</v>
      </c>
      <c r="T273" s="10">
        <v>-5.7350841367335127E-2</v>
      </c>
      <c r="U273" s="10">
        <v>-2.5593692550381471E-2</v>
      </c>
      <c r="V273" s="10">
        <v>0</v>
      </c>
      <c r="W273" s="10">
        <v>0</v>
      </c>
      <c r="X273" s="10">
        <v>0</v>
      </c>
      <c r="Y273" s="10">
        <v>0</v>
      </c>
      <c r="Z273" s="10">
        <v>-8.4397240007865471E-2</v>
      </c>
      <c r="AA273" s="10">
        <v>-8.4383920512345958E-2</v>
      </c>
      <c r="AB273" s="10">
        <v>0</v>
      </c>
      <c r="AC273" s="10">
        <v>-8.7754546033758762E-2</v>
      </c>
      <c r="AD273" s="10">
        <v>-9.5907843379329324E-2</v>
      </c>
      <c r="AE273" s="10">
        <v>0</v>
      </c>
      <c r="AF273" s="10">
        <v>0</v>
      </c>
    </row>
    <row r="274" spans="3:32">
      <c r="C274">
        <f t="shared" si="8"/>
        <v>2034</v>
      </c>
      <c r="D274">
        <f t="shared" si="9"/>
        <v>2</v>
      </c>
      <c r="E274" s="10">
        <v>-0.12820866386311489</v>
      </c>
      <c r="F274" s="10">
        <v>-0.12820866386311489</v>
      </c>
      <c r="G274" s="10">
        <v>-0.12820866386311489</v>
      </c>
      <c r="H274" s="10">
        <v>-0.10817793804251155</v>
      </c>
      <c r="I274" s="10">
        <v>-0.10817793804251155</v>
      </c>
      <c r="J274" s="10">
        <v>-6.5643121754027811E-2</v>
      </c>
      <c r="K274" s="10">
        <v>-6.5643121754027811E-2</v>
      </c>
      <c r="L274" s="10">
        <v>-6.5643121754027811E-2</v>
      </c>
      <c r="M274" s="10">
        <v>-6.5643121754027811E-2</v>
      </c>
      <c r="N274" s="10">
        <v>-6.5643121754027811E-2</v>
      </c>
      <c r="O274" s="10">
        <v>0</v>
      </c>
      <c r="P274" s="10">
        <v>0</v>
      </c>
      <c r="Q274" s="10">
        <v>-5.7299797359774175E-2</v>
      </c>
      <c r="R274" s="10">
        <v>-3.3175175555133801E-2</v>
      </c>
      <c r="S274" s="10">
        <v>-3.4037612881521399E-2</v>
      </c>
      <c r="T274" s="10">
        <v>-7.2084452831850998E-2</v>
      </c>
      <c r="U274" s="10">
        <v>-3.1258622244031593E-2</v>
      </c>
      <c r="V274" s="10">
        <v>0</v>
      </c>
      <c r="W274" s="10">
        <v>0</v>
      </c>
      <c r="X274" s="10">
        <v>0</v>
      </c>
      <c r="Y274" s="10">
        <v>0</v>
      </c>
      <c r="Z274" s="10">
        <v>-5.8521748838719939E-2</v>
      </c>
      <c r="AA274" s="10">
        <v>-6.6224220629124669E-2</v>
      </c>
      <c r="AB274" s="10">
        <v>0</v>
      </c>
      <c r="AC274" s="10">
        <v>-5.8345052267049551E-2</v>
      </c>
      <c r="AD274" s="10">
        <v>-5.0035862413072632E-2</v>
      </c>
      <c r="AE274" s="10">
        <v>0</v>
      </c>
      <c r="AF274" s="10">
        <v>0</v>
      </c>
    </row>
    <row r="275" spans="3:32">
      <c r="C275">
        <f t="shared" si="8"/>
        <v>2034</v>
      </c>
      <c r="D275">
        <f t="shared" si="9"/>
        <v>3</v>
      </c>
      <c r="E275" s="10">
        <v>-1.8015029642409756E-2</v>
      </c>
      <c r="F275" s="10">
        <v>-1.8015029642409756E-2</v>
      </c>
      <c r="G275" s="10">
        <v>-1.8015029642409756E-2</v>
      </c>
      <c r="H275" s="10">
        <v>1.4641797746803707E-2</v>
      </c>
      <c r="I275" s="10">
        <v>1.4641797746803707E-2</v>
      </c>
      <c r="J275" s="10">
        <v>5.9693719843067497E-2</v>
      </c>
      <c r="K275" s="10">
        <v>5.9693719843067497E-2</v>
      </c>
      <c r="L275" s="10">
        <v>5.9693719843067497E-2</v>
      </c>
      <c r="M275" s="10">
        <v>5.9693719843067497E-2</v>
      </c>
      <c r="N275" s="10">
        <v>5.9693719843067497E-2</v>
      </c>
      <c r="O275" s="10">
        <v>0</v>
      </c>
      <c r="P275" s="10">
        <v>0</v>
      </c>
      <c r="Q275" s="10">
        <v>2.1187418342038276E-2</v>
      </c>
      <c r="R275" s="10">
        <v>8.2409528172240037E-2</v>
      </c>
      <c r="S275" s="10">
        <v>-2.029345153116521E-2</v>
      </c>
      <c r="T275" s="10">
        <v>1.8613415440523268E-2</v>
      </c>
      <c r="U275" s="10">
        <v>1.0072381116130369E-2</v>
      </c>
      <c r="V275" s="10">
        <v>0</v>
      </c>
      <c r="W275" s="10">
        <v>0</v>
      </c>
      <c r="X275" s="10">
        <v>0</v>
      </c>
      <c r="Y275" s="10">
        <v>0</v>
      </c>
      <c r="Z275" s="10">
        <v>2.5733147300950516E-2</v>
      </c>
      <c r="AA275" s="10">
        <v>1.5062683417826706E-2</v>
      </c>
      <c r="AB275" s="10">
        <v>0</v>
      </c>
      <c r="AC275" s="10">
        <v>3.0436072790892391E-2</v>
      </c>
      <c r="AD275" s="10">
        <v>2.1195034503544541E-2</v>
      </c>
      <c r="AE275" s="10">
        <v>0</v>
      </c>
      <c r="AF275" s="10">
        <v>0</v>
      </c>
    </row>
    <row r="276" spans="3:32">
      <c r="C276">
        <f t="shared" si="8"/>
        <v>2034</v>
      </c>
      <c r="D276">
        <f t="shared" si="9"/>
        <v>4</v>
      </c>
      <c r="E276" s="10">
        <v>-1.0003158713562608E-2</v>
      </c>
      <c r="F276" s="10">
        <v>-1.0003158713562608E-2</v>
      </c>
      <c r="G276" s="10">
        <v>-1.0003158713562608E-2</v>
      </c>
      <c r="H276" s="10">
        <v>1.7863305006902606E-2</v>
      </c>
      <c r="I276" s="10">
        <v>1.7863305006902606E-2</v>
      </c>
      <c r="J276" s="10">
        <v>1.3960374360986723E-2</v>
      </c>
      <c r="K276" s="10">
        <v>1.3960374360986723E-2</v>
      </c>
      <c r="L276" s="10">
        <v>1.3960374360986723E-2</v>
      </c>
      <c r="M276" s="10">
        <v>1.3960374360986723E-2</v>
      </c>
      <c r="N276" s="10">
        <v>1.3960374360986723E-2</v>
      </c>
      <c r="O276" s="10">
        <v>0</v>
      </c>
      <c r="P276" s="10">
        <v>0</v>
      </c>
      <c r="Q276" s="10">
        <v>5.2252847831002092E-2</v>
      </c>
      <c r="R276" s="10">
        <v>6.2679936847970782E-2</v>
      </c>
      <c r="S276" s="10">
        <v>8.8179429136419213E-2</v>
      </c>
      <c r="T276" s="10">
        <v>4.7853733921034224E-2</v>
      </c>
      <c r="U276" s="10">
        <v>3.0337584998090885E-2</v>
      </c>
      <c r="V276" s="10">
        <v>0</v>
      </c>
      <c r="W276" s="10">
        <v>0</v>
      </c>
      <c r="X276" s="10">
        <v>0</v>
      </c>
      <c r="Y276" s="10">
        <v>0</v>
      </c>
      <c r="Z276" s="10">
        <v>5.584374746011149E-2</v>
      </c>
      <c r="AA276" s="10">
        <v>6.9037169506818208E-2</v>
      </c>
      <c r="AB276" s="10">
        <v>0</v>
      </c>
      <c r="AC276" s="10">
        <v>5.6029091517150381E-2</v>
      </c>
      <c r="AD276" s="10">
        <v>6.6229241169842745E-2</v>
      </c>
      <c r="AE276" s="10">
        <v>0</v>
      </c>
      <c r="AF276" s="10">
        <v>0</v>
      </c>
    </row>
    <row r="277" spans="3:32">
      <c r="C277">
        <f t="shared" si="8"/>
        <v>2034</v>
      </c>
      <c r="D277">
        <f t="shared" si="9"/>
        <v>5</v>
      </c>
      <c r="E277" s="10">
        <v>0.25526976799695322</v>
      </c>
      <c r="F277" s="10">
        <v>0.25526976799695322</v>
      </c>
      <c r="G277" s="10">
        <v>0.25526976799695322</v>
      </c>
      <c r="H277" s="10">
        <v>0.17241946299359259</v>
      </c>
      <c r="I277" s="10">
        <v>0.17241946299359259</v>
      </c>
      <c r="J277" s="10">
        <v>0.13017150667462826</v>
      </c>
      <c r="K277" s="10">
        <v>0.13017150667462826</v>
      </c>
      <c r="L277" s="10">
        <v>0.13017150667462826</v>
      </c>
      <c r="M277" s="10">
        <v>0.13017150667462826</v>
      </c>
      <c r="N277" s="10">
        <v>0.13017150667462826</v>
      </c>
      <c r="O277" s="10">
        <v>0</v>
      </c>
      <c r="P277" s="10">
        <v>0</v>
      </c>
      <c r="Q277" s="10">
        <v>0.13013596240803577</v>
      </c>
      <c r="R277" s="10">
        <v>0.11846587399629402</v>
      </c>
      <c r="S277" s="10">
        <v>0.17428524230374401</v>
      </c>
      <c r="T277" s="10">
        <v>0.11856823589195743</v>
      </c>
      <c r="U277" s="10">
        <v>3.7441677648518884E-2</v>
      </c>
      <c r="V277" s="10">
        <v>0</v>
      </c>
      <c r="W277" s="10">
        <v>0</v>
      </c>
      <c r="X277" s="10">
        <v>0</v>
      </c>
      <c r="Y277" s="10">
        <v>0</v>
      </c>
      <c r="Z277" s="10">
        <v>0.10568171423150852</v>
      </c>
      <c r="AA277" s="10">
        <v>0.11710193855284559</v>
      </c>
      <c r="AB277" s="10">
        <v>0</v>
      </c>
      <c r="AC277" s="10">
        <v>0.11204504582768675</v>
      </c>
      <c r="AD277" s="10">
        <v>0.11834022480454361</v>
      </c>
      <c r="AE277" s="10">
        <v>0</v>
      </c>
      <c r="AF277" s="10">
        <v>0</v>
      </c>
    </row>
    <row r="278" spans="3:32">
      <c r="C278">
        <f t="shared" si="8"/>
        <v>2034</v>
      </c>
      <c r="D278">
        <f t="shared" si="9"/>
        <v>6</v>
      </c>
      <c r="E278" s="10">
        <v>8.8580040041941741E-2</v>
      </c>
      <c r="F278" s="10">
        <v>8.8580040041941741E-2</v>
      </c>
      <c r="G278" s="10">
        <v>8.8580040041941741E-2</v>
      </c>
      <c r="H278" s="10">
        <v>4.9087221619869691E-2</v>
      </c>
      <c r="I278" s="10">
        <v>4.9087221619869691E-2</v>
      </c>
      <c r="J278" s="10">
        <v>2.4278144393680104E-2</v>
      </c>
      <c r="K278" s="10">
        <v>2.4278144393680104E-2</v>
      </c>
      <c r="L278" s="10">
        <v>2.4278144393680104E-2</v>
      </c>
      <c r="M278" s="10">
        <v>2.4278144393680104E-2</v>
      </c>
      <c r="N278" s="10">
        <v>2.4278144393680104E-2</v>
      </c>
      <c r="O278" s="10">
        <v>0</v>
      </c>
      <c r="P278" s="10">
        <v>0</v>
      </c>
      <c r="Q278" s="10">
        <v>-3.9942329189376442E-3</v>
      </c>
      <c r="R278" s="10">
        <v>-2.7041596799341042E-2</v>
      </c>
      <c r="S278" s="10">
        <v>-4.4534114673361699E-2</v>
      </c>
      <c r="T278" s="10">
        <v>3.71771907594785E-3</v>
      </c>
      <c r="U278" s="10">
        <v>1.1153116859296593E-3</v>
      </c>
      <c r="V278" s="10">
        <v>0</v>
      </c>
      <c r="W278" s="10">
        <v>0</v>
      </c>
      <c r="X278" s="10">
        <v>0</v>
      </c>
      <c r="Y278" s="10">
        <v>0</v>
      </c>
      <c r="Z278" s="10">
        <v>-5.4229078742223193E-2</v>
      </c>
      <c r="AA278" s="10">
        <v>-6.0685099045819819E-2</v>
      </c>
      <c r="AB278" s="10">
        <v>0</v>
      </c>
      <c r="AC278" s="10">
        <v>-5.2125849514976043E-2</v>
      </c>
      <c r="AD278" s="10">
        <v>-6.1701961067745975E-2</v>
      </c>
      <c r="AE278" s="10">
        <v>0</v>
      </c>
      <c r="AF278" s="10">
        <v>0</v>
      </c>
    </row>
    <row r="279" spans="3:32">
      <c r="C279">
        <f t="shared" si="8"/>
        <v>2034</v>
      </c>
      <c r="D279">
        <f t="shared" si="9"/>
        <v>7</v>
      </c>
      <c r="E279" s="10">
        <v>3.0825529540681601E-2</v>
      </c>
      <c r="F279" s="10">
        <v>3.0825529540681601E-2</v>
      </c>
      <c r="G279" s="10">
        <v>3.0825529540681601E-2</v>
      </c>
      <c r="H279" s="10">
        <v>2.5804861194684597E-2</v>
      </c>
      <c r="I279" s="10">
        <v>2.5804861194684597E-2</v>
      </c>
      <c r="J279" s="10">
        <v>2.1283685801759284E-2</v>
      </c>
      <c r="K279" s="10">
        <v>2.1283685801759284E-2</v>
      </c>
      <c r="L279" s="10">
        <v>2.1283685801759284E-2</v>
      </c>
      <c r="M279" s="10">
        <v>2.1283685801759284E-2</v>
      </c>
      <c r="N279" s="10">
        <v>2.1283685801759284E-2</v>
      </c>
      <c r="O279" s="10">
        <v>0</v>
      </c>
      <c r="P279" s="10">
        <v>0</v>
      </c>
      <c r="Q279" s="10">
        <v>-8.0510009982078991E-3</v>
      </c>
      <c r="R279" s="10">
        <v>-3.7089798850574708E-2</v>
      </c>
      <c r="S279" s="10">
        <v>-7.5022526581366017E-2</v>
      </c>
      <c r="T279" s="10">
        <v>-1.9155269884613052E-2</v>
      </c>
      <c r="U279" s="10">
        <v>-1.1784981180132533E-3</v>
      </c>
      <c r="V279" s="10">
        <v>0</v>
      </c>
      <c r="W279" s="10">
        <v>0</v>
      </c>
      <c r="X279" s="10">
        <v>0</v>
      </c>
      <c r="Y279" s="10">
        <v>0</v>
      </c>
      <c r="Z279" s="10">
        <v>-5.4487364154166169E-2</v>
      </c>
      <c r="AA279" s="10">
        <v>-5.3322021765885387E-2</v>
      </c>
      <c r="AB279" s="10">
        <v>0</v>
      </c>
      <c r="AC279" s="10">
        <v>-4.950434835492306E-2</v>
      </c>
      <c r="AD279" s="10">
        <v>-5.4874354811350473E-2</v>
      </c>
      <c r="AE279" s="10">
        <v>0</v>
      </c>
      <c r="AF279" s="10">
        <v>0</v>
      </c>
    </row>
    <row r="280" spans="3:32">
      <c r="C280">
        <f t="shared" si="8"/>
        <v>2034</v>
      </c>
      <c r="D280">
        <f t="shared" si="9"/>
        <v>8</v>
      </c>
      <c r="E280" s="10">
        <v>-5.455332895970319E-3</v>
      </c>
      <c r="F280" s="10">
        <v>-5.455332895970319E-3</v>
      </c>
      <c r="G280" s="10">
        <v>-5.455332895970319E-3</v>
      </c>
      <c r="H280" s="10">
        <v>6.6322532327738734E-3</v>
      </c>
      <c r="I280" s="10">
        <v>6.6322532327738734E-3</v>
      </c>
      <c r="J280" s="10">
        <v>1.4088285375566747E-2</v>
      </c>
      <c r="K280" s="10">
        <v>1.4088285375566747E-2</v>
      </c>
      <c r="L280" s="10">
        <v>1.4088285375566747E-2</v>
      </c>
      <c r="M280" s="10">
        <v>1.4088285375566747E-2</v>
      </c>
      <c r="N280" s="10">
        <v>1.4088285375566747E-2</v>
      </c>
      <c r="O280" s="10">
        <v>0</v>
      </c>
      <c r="P280" s="10">
        <v>0</v>
      </c>
      <c r="Q280" s="10">
        <v>-1.3956015975902519E-2</v>
      </c>
      <c r="R280" s="10">
        <v>7.1818734961418265E-3</v>
      </c>
      <c r="S280" s="10">
        <v>-5.8107770904745018E-2</v>
      </c>
      <c r="T280" s="10">
        <v>1.0221203128024964E-2</v>
      </c>
      <c r="U280" s="10">
        <v>-3.1189177745081531E-3</v>
      </c>
      <c r="V280" s="10">
        <v>0</v>
      </c>
      <c r="W280" s="10">
        <v>0</v>
      </c>
      <c r="X280" s="10">
        <v>0</v>
      </c>
      <c r="Y280" s="10">
        <v>0</v>
      </c>
      <c r="Z280" s="10">
        <v>-1.4457955948182329E-2</v>
      </c>
      <c r="AA280" s="10">
        <v>-2.2060867021007759E-2</v>
      </c>
      <c r="AB280" s="10">
        <v>0</v>
      </c>
      <c r="AC280" s="10">
        <v>-1.8337987707535822E-2</v>
      </c>
      <c r="AD280" s="10">
        <v>-4.5533073702087789E-3</v>
      </c>
      <c r="AE280" s="10">
        <v>0</v>
      </c>
      <c r="AF280" s="10">
        <v>0</v>
      </c>
    </row>
    <row r="281" spans="3:32">
      <c r="C281">
        <f t="shared" si="8"/>
        <v>2034</v>
      </c>
      <c r="D281">
        <f t="shared" si="9"/>
        <v>9</v>
      </c>
      <c r="E281" s="10">
        <v>-0.112835764312818</v>
      </c>
      <c r="F281" s="10">
        <v>-0.112835764312818</v>
      </c>
      <c r="G281" s="10">
        <v>-0.112835764312818</v>
      </c>
      <c r="H281" s="10">
        <v>-8.3894081771396387E-2</v>
      </c>
      <c r="I281" s="10">
        <v>-8.3894081771396387E-2</v>
      </c>
      <c r="J281" s="10">
        <v>-6.8916445226795228E-2</v>
      </c>
      <c r="K281" s="10">
        <v>-6.8916445226795228E-2</v>
      </c>
      <c r="L281" s="10">
        <v>-6.8916445226795228E-2</v>
      </c>
      <c r="M281" s="10">
        <v>-6.8916445226795228E-2</v>
      </c>
      <c r="N281" s="10">
        <v>-6.8916445226795228E-2</v>
      </c>
      <c r="O281" s="10">
        <v>0</v>
      </c>
      <c r="P281" s="10">
        <v>0</v>
      </c>
      <c r="Q281" s="10">
        <v>-6.5783965157499638E-2</v>
      </c>
      <c r="R281" s="10">
        <v>-8.0106494909856107E-2</v>
      </c>
      <c r="S281" s="10">
        <v>-8.8952620779705269E-3</v>
      </c>
      <c r="T281" s="10">
        <v>-6.2119003046717039E-2</v>
      </c>
      <c r="U281" s="10">
        <v>-3.0432941505348681E-2</v>
      </c>
      <c r="V281" s="10">
        <v>0</v>
      </c>
      <c r="W281" s="10">
        <v>0</v>
      </c>
      <c r="X281" s="10">
        <v>0</v>
      </c>
      <c r="Y281" s="10">
        <v>0</v>
      </c>
      <c r="Z281" s="10">
        <v>-5.5239956567958999E-2</v>
      </c>
      <c r="AA281" s="10">
        <v>-6.0199257718607208E-2</v>
      </c>
      <c r="AB281" s="10">
        <v>0</v>
      </c>
      <c r="AC281" s="10">
        <v>-4.4967931093787467E-2</v>
      </c>
      <c r="AD281" s="10">
        <v>-5.6393501588633779E-2</v>
      </c>
      <c r="AE281" s="10">
        <v>0</v>
      </c>
      <c r="AF281" s="10">
        <v>0</v>
      </c>
    </row>
    <row r="282" spans="3:32">
      <c r="C282">
        <f t="shared" si="8"/>
        <v>2034</v>
      </c>
      <c r="D282">
        <f t="shared" si="9"/>
        <v>10</v>
      </c>
      <c r="E282" s="10">
        <v>-0.1649969547470681</v>
      </c>
      <c r="F282" s="10">
        <v>-0.1649969547470681</v>
      </c>
      <c r="G282" s="10">
        <v>-0.1649969547470681</v>
      </c>
      <c r="H282" s="10">
        <v>-0.10713268103551785</v>
      </c>
      <c r="I282" s="10">
        <v>-0.10713268103551785</v>
      </c>
      <c r="J282" s="10">
        <v>-7.5695936357395951E-2</v>
      </c>
      <c r="K282" s="10">
        <v>-7.5695936357395951E-2</v>
      </c>
      <c r="L282" s="10">
        <v>-7.5695936357395951E-2</v>
      </c>
      <c r="M282" s="10">
        <v>-7.5695936357395951E-2</v>
      </c>
      <c r="N282" s="10">
        <v>-7.5695936357395951E-2</v>
      </c>
      <c r="O282" s="10">
        <v>0</v>
      </c>
      <c r="P282" s="10">
        <v>0</v>
      </c>
      <c r="Q282" s="10">
        <v>-3.7318528895739722E-2</v>
      </c>
      <c r="R282" s="10">
        <v>-1.4619909232055415E-2</v>
      </c>
      <c r="S282" s="10">
        <v>-0.10452673671355489</v>
      </c>
      <c r="T282" s="10">
        <v>-4.9897584652583829E-2</v>
      </c>
      <c r="U282" s="10">
        <v>-9.2736498024588217E-3</v>
      </c>
      <c r="V282" s="10">
        <v>0</v>
      </c>
      <c r="W282" s="10">
        <v>0</v>
      </c>
      <c r="X282" s="10">
        <v>0</v>
      </c>
      <c r="Y282" s="10">
        <v>0</v>
      </c>
      <c r="Z282" s="10">
        <v>6.7244384439321975E-3</v>
      </c>
      <c r="AA282" s="10">
        <v>9.315430876202048E-3</v>
      </c>
      <c r="AB282" s="10">
        <v>0</v>
      </c>
      <c r="AC282" s="10">
        <v>7.1541165580520398E-3</v>
      </c>
      <c r="AD282" s="10">
        <v>-6.5424736898873634E-3</v>
      </c>
      <c r="AE282" s="10">
        <v>0</v>
      </c>
      <c r="AF282" s="10">
        <v>0</v>
      </c>
    </row>
    <row r="283" spans="3:32">
      <c r="C283">
        <f t="shared" si="8"/>
        <v>2034</v>
      </c>
      <c r="D283">
        <f t="shared" si="9"/>
        <v>11</v>
      </c>
      <c r="E283" s="10">
        <v>7.0803950524959164E-2</v>
      </c>
      <c r="F283" s="10">
        <v>7.0803950524959164E-2</v>
      </c>
      <c r="G283" s="10">
        <v>7.0803950524959164E-2</v>
      </c>
      <c r="H283" s="10">
        <v>1.4345540516821817E-2</v>
      </c>
      <c r="I283" s="10">
        <v>1.4345540516821817E-2</v>
      </c>
      <c r="J283" s="10">
        <v>-1.0815604891118788E-2</v>
      </c>
      <c r="K283" s="10">
        <v>-1.0815604891118788E-2</v>
      </c>
      <c r="L283" s="10">
        <v>-1.0815604891118788E-2</v>
      </c>
      <c r="M283" s="10">
        <v>-1.0815604891118788E-2</v>
      </c>
      <c r="N283" s="10">
        <v>-1.0815604891118788E-2</v>
      </c>
      <c r="O283" s="10">
        <v>0</v>
      </c>
      <c r="P283" s="10">
        <v>0</v>
      </c>
      <c r="Q283" s="10">
        <v>4.683201067693421E-2</v>
      </c>
      <c r="R283" s="10">
        <v>0.10465907313767399</v>
      </c>
      <c r="S283" s="10">
        <v>7.3420118719862509E-2</v>
      </c>
      <c r="T283" s="10">
        <v>4.2228445444488144E-2</v>
      </c>
      <c r="U283" s="10">
        <v>1.299222855397239E-2</v>
      </c>
      <c r="V283" s="10">
        <v>0</v>
      </c>
      <c r="W283" s="10">
        <v>0</v>
      </c>
      <c r="X283" s="10">
        <v>0</v>
      </c>
      <c r="Y283" s="10">
        <v>0</v>
      </c>
      <c r="Z283" s="10">
        <v>0.11174065111169816</v>
      </c>
      <c r="AA283" s="10">
        <v>0.11932702202360332</v>
      </c>
      <c r="AB283" s="10">
        <v>0</v>
      </c>
      <c r="AC283" s="10">
        <v>0.1098947836820251</v>
      </c>
      <c r="AD283" s="10">
        <v>0.13342926021229623</v>
      </c>
      <c r="AE283" s="10">
        <v>0</v>
      </c>
      <c r="AF283" s="10">
        <v>0</v>
      </c>
    </row>
    <row r="284" spans="3:32">
      <c r="C284">
        <f t="shared" si="8"/>
        <v>2034</v>
      </c>
      <c r="D284">
        <f t="shared" si="9"/>
        <v>12</v>
      </c>
      <c r="E284" s="10">
        <v>0.11770157377824372</v>
      </c>
      <c r="F284" s="10">
        <v>0.11770157377824372</v>
      </c>
      <c r="G284" s="10">
        <v>0.11770157377824372</v>
      </c>
      <c r="H284" s="10">
        <v>6.8925372674101246E-2</v>
      </c>
      <c r="I284" s="10">
        <v>6.8925372674101246E-2</v>
      </c>
      <c r="J284" s="10">
        <v>-1.6208997920236757E-3</v>
      </c>
      <c r="K284" s="10">
        <v>-1.6208997920236757E-3</v>
      </c>
      <c r="L284" s="10">
        <v>-1.6208997920236757E-3</v>
      </c>
      <c r="M284" s="10">
        <v>-1.6208997920236757E-3</v>
      </c>
      <c r="N284" s="10">
        <v>-1.6208997920236757E-3</v>
      </c>
      <c r="O284" s="10">
        <v>0</v>
      </c>
      <c r="P284" s="10">
        <v>0</v>
      </c>
      <c r="Q284" s="10">
        <v>3.7767347475102576E-3</v>
      </c>
      <c r="R284" s="10">
        <v>-4.5009644610708444E-2</v>
      </c>
      <c r="S284" s="10">
        <v>2.3565665166443664E-2</v>
      </c>
      <c r="T284" s="10">
        <v>1.7179129847759267E-2</v>
      </c>
      <c r="U284" s="10">
        <v>1.564724437532166E-2</v>
      </c>
      <c r="V284" s="10">
        <v>0</v>
      </c>
      <c r="W284" s="10">
        <v>0</v>
      </c>
      <c r="X284" s="10">
        <v>0</v>
      </c>
      <c r="Y284" s="10">
        <v>0</v>
      </c>
      <c r="Z284" s="10">
        <v>2.231681890923206E-2</v>
      </c>
      <c r="AA284" s="10">
        <v>3.046594982078853E-2</v>
      </c>
      <c r="AB284" s="10">
        <v>0</v>
      </c>
      <c r="AC284" s="10">
        <v>3.3418968680385054E-2</v>
      </c>
      <c r="AD284" s="10">
        <v>1.2496875781054736E-2</v>
      </c>
      <c r="AE284" s="10">
        <v>0</v>
      </c>
      <c r="AF284" s="10">
        <v>0</v>
      </c>
    </row>
    <row r="285" spans="3:32">
      <c r="C285">
        <f t="shared" si="8"/>
        <v>2035</v>
      </c>
      <c r="D285">
        <f t="shared" si="9"/>
        <v>1</v>
      </c>
      <c r="E285" s="10">
        <v>-2.5918532163571102E-2</v>
      </c>
      <c r="F285" s="10">
        <v>-2.5918532163571102E-2</v>
      </c>
      <c r="G285" s="10">
        <v>-2.5918532163571102E-2</v>
      </c>
      <c r="H285" s="10">
        <v>-1.7799592448729869E-2</v>
      </c>
      <c r="I285" s="10">
        <v>-1.7799592448729869E-2</v>
      </c>
      <c r="J285" s="10">
        <v>-9.7093573627633056E-3</v>
      </c>
      <c r="K285" s="10">
        <v>-9.7093573627633056E-3</v>
      </c>
      <c r="L285" s="10">
        <v>-9.7093573627633056E-3</v>
      </c>
      <c r="M285" s="10">
        <v>-9.7093573627633056E-3</v>
      </c>
      <c r="N285" s="10">
        <v>-9.7093573627633056E-3</v>
      </c>
      <c r="O285" s="10">
        <v>0</v>
      </c>
      <c r="P285" s="10">
        <v>0</v>
      </c>
      <c r="Q285" s="10">
        <v>-3.4018372992842494E-2</v>
      </c>
      <c r="R285" s="10">
        <v>-7.6865197985340486E-2</v>
      </c>
      <c r="S285" s="10">
        <v>-5.2059819413092553E-2</v>
      </c>
      <c r="T285" s="10">
        <v>-5.7350841367335127E-2</v>
      </c>
      <c r="U285" s="10">
        <v>-2.5593692550381471E-2</v>
      </c>
      <c r="V285" s="10">
        <v>0</v>
      </c>
      <c r="W285" s="10">
        <v>0</v>
      </c>
      <c r="X285" s="10">
        <v>0</v>
      </c>
      <c r="Y285" s="10">
        <v>0</v>
      </c>
      <c r="Z285" s="10">
        <v>-8.4397240007865471E-2</v>
      </c>
      <c r="AA285" s="10">
        <v>-8.4383920512345958E-2</v>
      </c>
      <c r="AB285" s="10">
        <v>0</v>
      </c>
      <c r="AC285" s="10">
        <v>-8.7754546033758762E-2</v>
      </c>
      <c r="AD285" s="10">
        <v>-9.5907843379329324E-2</v>
      </c>
      <c r="AE285" s="10">
        <v>0</v>
      </c>
      <c r="AF285" s="10">
        <v>0</v>
      </c>
    </row>
    <row r="286" spans="3:32">
      <c r="C286">
        <f t="shared" si="8"/>
        <v>2035</v>
      </c>
      <c r="D286">
        <f t="shared" si="9"/>
        <v>2</v>
      </c>
      <c r="E286" s="10">
        <v>-0.12820866386311489</v>
      </c>
      <c r="F286" s="10">
        <v>-0.12820866386311489</v>
      </c>
      <c r="G286" s="10">
        <v>-0.12820866386311489</v>
      </c>
      <c r="H286" s="10">
        <v>-0.10817793804251155</v>
      </c>
      <c r="I286" s="10">
        <v>-0.10817793804251155</v>
      </c>
      <c r="J286" s="10">
        <v>-6.5643121754027811E-2</v>
      </c>
      <c r="K286" s="10">
        <v>-6.5643121754027811E-2</v>
      </c>
      <c r="L286" s="10">
        <v>-6.5643121754027811E-2</v>
      </c>
      <c r="M286" s="10">
        <v>-6.5643121754027811E-2</v>
      </c>
      <c r="N286" s="10">
        <v>-6.5643121754027811E-2</v>
      </c>
      <c r="O286" s="10">
        <v>0</v>
      </c>
      <c r="P286" s="10">
        <v>0</v>
      </c>
      <c r="Q286" s="10">
        <v>-5.7299797359774175E-2</v>
      </c>
      <c r="R286" s="10">
        <v>-3.3175175555133801E-2</v>
      </c>
      <c r="S286" s="10">
        <v>-3.4037612881521399E-2</v>
      </c>
      <c r="T286" s="10">
        <v>-7.2084452831850998E-2</v>
      </c>
      <c r="U286" s="10">
        <v>-3.1258622244031593E-2</v>
      </c>
      <c r="V286" s="10">
        <v>0</v>
      </c>
      <c r="W286" s="10">
        <v>0</v>
      </c>
      <c r="X286" s="10">
        <v>0</v>
      </c>
      <c r="Y286" s="10">
        <v>0</v>
      </c>
      <c r="Z286" s="10">
        <v>-5.8521748838719939E-2</v>
      </c>
      <c r="AA286" s="10">
        <v>-6.6224220629124669E-2</v>
      </c>
      <c r="AB286" s="10">
        <v>0</v>
      </c>
      <c r="AC286" s="10">
        <v>-5.8345052267049551E-2</v>
      </c>
      <c r="AD286" s="10">
        <v>-5.0035862413072632E-2</v>
      </c>
      <c r="AE286" s="10">
        <v>0</v>
      </c>
      <c r="AF286" s="10">
        <v>0</v>
      </c>
    </row>
    <row r="287" spans="3:32">
      <c r="C287">
        <f t="shared" si="8"/>
        <v>2035</v>
      </c>
      <c r="D287">
        <f t="shared" si="9"/>
        <v>3</v>
      </c>
      <c r="E287" s="10">
        <v>-1.8015029642409756E-2</v>
      </c>
      <c r="F287" s="10">
        <v>-1.8015029642409756E-2</v>
      </c>
      <c r="G287" s="10">
        <v>-1.8015029642409756E-2</v>
      </c>
      <c r="H287" s="10">
        <v>1.4641797746803707E-2</v>
      </c>
      <c r="I287" s="10">
        <v>1.4641797746803707E-2</v>
      </c>
      <c r="J287" s="10">
        <v>5.9693719843067497E-2</v>
      </c>
      <c r="K287" s="10">
        <v>5.9693719843067497E-2</v>
      </c>
      <c r="L287" s="10">
        <v>5.9693719843067497E-2</v>
      </c>
      <c r="M287" s="10">
        <v>5.9693719843067497E-2</v>
      </c>
      <c r="N287" s="10">
        <v>5.9693719843067497E-2</v>
      </c>
      <c r="O287" s="10">
        <v>0</v>
      </c>
      <c r="P287" s="10">
        <v>0</v>
      </c>
      <c r="Q287" s="10">
        <v>2.1187418342038276E-2</v>
      </c>
      <c r="R287" s="10">
        <v>8.2409528172240037E-2</v>
      </c>
      <c r="S287" s="10">
        <v>-2.029345153116521E-2</v>
      </c>
      <c r="T287" s="10">
        <v>1.8613415440523268E-2</v>
      </c>
      <c r="U287" s="10">
        <v>1.0072381116130369E-2</v>
      </c>
      <c r="V287" s="10">
        <v>0</v>
      </c>
      <c r="W287" s="10">
        <v>0</v>
      </c>
      <c r="X287" s="10">
        <v>0</v>
      </c>
      <c r="Y287" s="10">
        <v>0</v>
      </c>
      <c r="Z287" s="10">
        <v>2.5733147300950516E-2</v>
      </c>
      <c r="AA287" s="10">
        <v>1.5062683417826706E-2</v>
      </c>
      <c r="AB287" s="10">
        <v>0</v>
      </c>
      <c r="AC287" s="10">
        <v>3.0436072790892391E-2</v>
      </c>
      <c r="AD287" s="10">
        <v>2.1195034503544541E-2</v>
      </c>
      <c r="AE287" s="10">
        <v>0</v>
      </c>
      <c r="AF287" s="10">
        <v>0</v>
      </c>
    </row>
    <row r="288" spans="3:32">
      <c r="C288">
        <f t="shared" si="8"/>
        <v>2035</v>
      </c>
      <c r="D288">
        <f t="shared" si="9"/>
        <v>4</v>
      </c>
      <c r="E288" s="10">
        <v>-1.0003158713562608E-2</v>
      </c>
      <c r="F288" s="10">
        <v>-1.0003158713562608E-2</v>
      </c>
      <c r="G288" s="10">
        <v>-1.0003158713562608E-2</v>
      </c>
      <c r="H288" s="10">
        <v>1.7863305006902606E-2</v>
      </c>
      <c r="I288" s="10">
        <v>1.7863305006902606E-2</v>
      </c>
      <c r="J288" s="10">
        <v>1.3960374360986723E-2</v>
      </c>
      <c r="K288" s="10">
        <v>1.3960374360986723E-2</v>
      </c>
      <c r="L288" s="10">
        <v>1.3960374360986723E-2</v>
      </c>
      <c r="M288" s="10">
        <v>1.3960374360986723E-2</v>
      </c>
      <c r="N288" s="10">
        <v>1.3960374360986723E-2</v>
      </c>
      <c r="O288" s="10">
        <v>0</v>
      </c>
      <c r="P288" s="10">
        <v>0</v>
      </c>
      <c r="Q288" s="10">
        <v>5.2252847831002092E-2</v>
      </c>
      <c r="R288" s="10">
        <v>6.2679936847970782E-2</v>
      </c>
      <c r="S288" s="10">
        <v>8.8179429136419213E-2</v>
      </c>
      <c r="T288" s="10">
        <v>4.7853733921034224E-2</v>
      </c>
      <c r="U288" s="10">
        <v>3.0337584998090885E-2</v>
      </c>
      <c r="V288" s="10">
        <v>0</v>
      </c>
      <c r="W288" s="10">
        <v>0</v>
      </c>
      <c r="X288" s="10">
        <v>0</v>
      </c>
      <c r="Y288" s="10">
        <v>0</v>
      </c>
      <c r="Z288" s="10">
        <v>5.584374746011149E-2</v>
      </c>
      <c r="AA288" s="10">
        <v>6.9037169506818208E-2</v>
      </c>
      <c r="AB288" s="10">
        <v>0</v>
      </c>
      <c r="AC288" s="10">
        <v>5.6029091517150381E-2</v>
      </c>
      <c r="AD288" s="10">
        <v>6.6229241169842745E-2</v>
      </c>
      <c r="AE288" s="10">
        <v>0</v>
      </c>
      <c r="AF288" s="10">
        <v>0</v>
      </c>
    </row>
    <row r="289" spans="3:32">
      <c r="C289">
        <f t="shared" si="8"/>
        <v>2035</v>
      </c>
      <c r="D289">
        <f t="shared" si="9"/>
        <v>5</v>
      </c>
      <c r="E289" s="10">
        <v>0.25526976799695322</v>
      </c>
      <c r="F289" s="10">
        <v>0.25526976799695322</v>
      </c>
      <c r="G289" s="10">
        <v>0.25526976799695322</v>
      </c>
      <c r="H289" s="10">
        <v>0.17241946299359259</v>
      </c>
      <c r="I289" s="10">
        <v>0.17241946299359259</v>
      </c>
      <c r="J289" s="10">
        <v>0.13017150667462826</v>
      </c>
      <c r="K289" s="10">
        <v>0.13017150667462826</v>
      </c>
      <c r="L289" s="10">
        <v>0.13017150667462826</v>
      </c>
      <c r="M289" s="10">
        <v>0.13017150667462826</v>
      </c>
      <c r="N289" s="10">
        <v>0.13017150667462826</v>
      </c>
      <c r="O289" s="10">
        <v>0</v>
      </c>
      <c r="P289" s="10">
        <v>0</v>
      </c>
      <c r="Q289" s="10">
        <v>0.13013596240803577</v>
      </c>
      <c r="R289" s="10">
        <v>0.11846587399629402</v>
      </c>
      <c r="S289" s="10">
        <v>0.17428524230374401</v>
      </c>
      <c r="T289" s="10">
        <v>0.11856823589195743</v>
      </c>
      <c r="U289" s="10">
        <v>3.7441677648518884E-2</v>
      </c>
      <c r="V289" s="10">
        <v>0</v>
      </c>
      <c r="W289" s="10">
        <v>0</v>
      </c>
      <c r="X289" s="10">
        <v>0</v>
      </c>
      <c r="Y289" s="10">
        <v>0</v>
      </c>
      <c r="Z289" s="10">
        <v>0.10568171423150852</v>
      </c>
      <c r="AA289" s="10">
        <v>0.11710193855284559</v>
      </c>
      <c r="AB289" s="10">
        <v>0</v>
      </c>
      <c r="AC289" s="10">
        <v>0.11204504582768675</v>
      </c>
      <c r="AD289" s="10">
        <v>0.11834022480454361</v>
      </c>
      <c r="AE289" s="10">
        <v>0</v>
      </c>
      <c r="AF289" s="10">
        <v>0</v>
      </c>
    </row>
    <row r="290" spans="3:32">
      <c r="C290">
        <f t="shared" si="8"/>
        <v>2035</v>
      </c>
      <c r="D290">
        <f t="shared" si="9"/>
        <v>6</v>
      </c>
      <c r="E290" s="10">
        <v>8.8580040041941741E-2</v>
      </c>
      <c r="F290" s="10">
        <v>8.8580040041941741E-2</v>
      </c>
      <c r="G290" s="10">
        <v>8.8580040041941741E-2</v>
      </c>
      <c r="H290" s="10">
        <v>4.9087221619869691E-2</v>
      </c>
      <c r="I290" s="10">
        <v>4.9087221619869691E-2</v>
      </c>
      <c r="J290" s="10">
        <v>2.4278144393680104E-2</v>
      </c>
      <c r="K290" s="10">
        <v>2.4278144393680104E-2</v>
      </c>
      <c r="L290" s="10">
        <v>2.4278144393680104E-2</v>
      </c>
      <c r="M290" s="10">
        <v>2.4278144393680104E-2</v>
      </c>
      <c r="N290" s="10">
        <v>2.4278144393680104E-2</v>
      </c>
      <c r="O290" s="10">
        <v>0</v>
      </c>
      <c r="P290" s="10">
        <v>0</v>
      </c>
      <c r="Q290" s="10">
        <v>-3.9942329189376442E-3</v>
      </c>
      <c r="R290" s="10">
        <v>-2.7041596799341042E-2</v>
      </c>
      <c r="S290" s="10">
        <v>-4.4534114673361699E-2</v>
      </c>
      <c r="T290" s="10">
        <v>3.71771907594785E-3</v>
      </c>
      <c r="U290" s="10">
        <v>1.1153116859296593E-3</v>
      </c>
      <c r="V290" s="10">
        <v>0</v>
      </c>
      <c r="W290" s="10">
        <v>0</v>
      </c>
      <c r="X290" s="10">
        <v>0</v>
      </c>
      <c r="Y290" s="10">
        <v>0</v>
      </c>
      <c r="Z290" s="10">
        <v>-5.4229078742223193E-2</v>
      </c>
      <c r="AA290" s="10">
        <v>-6.0685099045819819E-2</v>
      </c>
      <c r="AB290" s="10">
        <v>0</v>
      </c>
      <c r="AC290" s="10">
        <v>-5.2125849514976043E-2</v>
      </c>
      <c r="AD290" s="10">
        <v>-6.1701961067745975E-2</v>
      </c>
      <c r="AE290" s="10">
        <v>0</v>
      </c>
      <c r="AF290" s="10">
        <v>0</v>
      </c>
    </row>
    <row r="291" spans="3:32">
      <c r="C291">
        <f t="shared" si="8"/>
        <v>2035</v>
      </c>
      <c r="D291">
        <f t="shared" si="9"/>
        <v>7</v>
      </c>
      <c r="E291" s="10">
        <v>3.0825529540681601E-2</v>
      </c>
      <c r="F291" s="10">
        <v>3.0825529540681601E-2</v>
      </c>
      <c r="G291" s="10">
        <v>3.0825529540681601E-2</v>
      </c>
      <c r="H291" s="10">
        <v>2.5804861194684597E-2</v>
      </c>
      <c r="I291" s="10">
        <v>2.5804861194684597E-2</v>
      </c>
      <c r="J291" s="10">
        <v>2.1283685801759284E-2</v>
      </c>
      <c r="K291" s="10">
        <v>2.1283685801759284E-2</v>
      </c>
      <c r="L291" s="10">
        <v>2.1283685801759284E-2</v>
      </c>
      <c r="M291" s="10">
        <v>2.1283685801759284E-2</v>
      </c>
      <c r="N291" s="10">
        <v>2.1283685801759284E-2</v>
      </c>
      <c r="O291" s="10">
        <v>0</v>
      </c>
      <c r="P291" s="10">
        <v>0</v>
      </c>
      <c r="Q291" s="10">
        <v>-8.0510009982078991E-3</v>
      </c>
      <c r="R291" s="10">
        <v>-3.7089798850574708E-2</v>
      </c>
      <c r="S291" s="10">
        <v>-7.5022526581366017E-2</v>
      </c>
      <c r="T291" s="10">
        <v>-1.9155269884613052E-2</v>
      </c>
      <c r="U291" s="10">
        <v>-1.1784981180132533E-3</v>
      </c>
      <c r="V291" s="10">
        <v>0</v>
      </c>
      <c r="W291" s="10">
        <v>0</v>
      </c>
      <c r="X291" s="10">
        <v>0</v>
      </c>
      <c r="Y291" s="10">
        <v>0</v>
      </c>
      <c r="Z291" s="10">
        <v>-5.4487364154166169E-2</v>
      </c>
      <c r="AA291" s="10">
        <v>-5.3322021765885387E-2</v>
      </c>
      <c r="AB291" s="10">
        <v>0</v>
      </c>
      <c r="AC291" s="10">
        <v>-4.950434835492306E-2</v>
      </c>
      <c r="AD291" s="10">
        <v>-5.4874354811350473E-2</v>
      </c>
      <c r="AE291" s="10">
        <v>0</v>
      </c>
      <c r="AF291" s="10">
        <v>0</v>
      </c>
    </row>
    <row r="292" spans="3:32">
      <c r="C292">
        <f t="shared" si="8"/>
        <v>2035</v>
      </c>
      <c r="D292">
        <f t="shared" si="9"/>
        <v>8</v>
      </c>
      <c r="E292" s="10">
        <v>-5.455332895970319E-3</v>
      </c>
      <c r="F292" s="10">
        <v>-5.455332895970319E-3</v>
      </c>
      <c r="G292" s="10">
        <v>-5.455332895970319E-3</v>
      </c>
      <c r="H292" s="10">
        <v>6.6322532327738734E-3</v>
      </c>
      <c r="I292" s="10">
        <v>6.6322532327738734E-3</v>
      </c>
      <c r="J292" s="10">
        <v>1.4088285375566747E-2</v>
      </c>
      <c r="K292" s="10">
        <v>1.4088285375566747E-2</v>
      </c>
      <c r="L292" s="10">
        <v>1.4088285375566747E-2</v>
      </c>
      <c r="M292" s="10">
        <v>1.4088285375566747E-2</v>
      </c>
      <c r="N292" s="10">
        <v>1.4088285375566747E-2</v>
      </c>
      <c r="O292" s="10">
        <v>0</v>
      </c>
      <c r="P292" s="10">
        <v>0</v>
      </c>
      <c r="Q292" s="10">
        <v>-1.3956015975902519E-2</v>
      </c>
      <c r="R292" s="10">
        <v>7.1818734961418265E-3</v>
      </c>
      <c r="S292" s="10">
        <v>-5.8107770904745018E-2</v>
      </c>
      <c r="T292" s="10">
        <v>1.0221203128024964E-2</v>
      </c>
      <c r="U292" s="10">
        <v>-3.1189177745081531E-3</v>
      </c>
      <c r="V292" s="10">
        <v>0</v>
      </c>
      <c r="W292" s="10">
        <v>0</v>
      </c>
      <c r="X292" s="10">
        <v>0</v>
      </c>
      <c r="Y292" s="10">
        <v>0</v>
      </c>
      <c r="Z292" s="10">
        <v>-1.4457955948182329E-2</v>
      </c>
      <c r="AA292" s="10">
        <v>-2.2060867021007759E-2</v>
      </c>
      <c r="AB292" s="10">
        <v>0</v>
      </c>
      <c r="AC292" s="10">
        <v>-1.8337987707535822E-2</v>
      </c>
      <c r="AD292" s="10">
        <v>-4.5533073702087789E-3</v>
      </c>
      <c r="AE292" s="10">
        <v>0</v>
      </c>
      <c r="AF292" s="10">
        <v>0</v>
      </c>
    </row>
    <row r="293" spans="3:32">
      <c r="C293">
        <f t="shared" si="8"/>
        <v>2035</v>
      </c>
      <c r="D293">
        <f t="shared" si="9"/>
        <v>9</v>
      </c>
      <c r="E293" s="10">
        <v>-0.112835764312818</v>
      </c>
      <c r="F293" s="10">
        <v>-0.112835764312818</v>
      </c>
      <c r="G293" s="10">
        <v>-0.112835764312818</v>
      </c>
      <c r="H293" s="10">
        <v>-8.3894081771396387E-2</v>
      </c>
      <c r="I293" s="10">
        <v>-8.3894081771396387E-2</v>
      </c>
      <c r="J293" s="10">
        <v>-6.8916445226795228E-2</v>
      </c>
      <c r="K293" s="10">
        <v>-6.8916445226795228E-2</v>
      </c>
      <c r="L293" s="10">
        <v>-6.8916445226795228E-2</v>
      </c>
      <c r="M293" s="10">
        <v>-6.8916445226795228E-2</v>
      </c>
      <c r="N293" s="10">
        <v>-6.8916445226795228E-2</v>
      </c>
      <c r="O293" s="10">
        <v>0</v>
      </c>
      <c r="P293" s="10">
        <v>0</v>
      </c>
      <c r="Q293" s="10">
        <v>-6.5783965157499638E-2</v>
      </c>
      <c r="R293" s="10">
        <v>-8.0106494909856107E-2</v>
      </c>
      <c r="S293" s="10">
        <v>-8.8952620779705269E-3</v>
      </c>
      <c r="T293" s="10">
        <v>-6.2119003046717039E-2</v>
      </c>
      <c r="U293" s="10">
        <v>-3.0432941505348681E-2</v>
      </c>
      <c r="V293" s="10">
        <v>0</v>
      </c>
      <c r="W293" s="10">
        <v>0</v>
      </c>
      <c r="X293" s="10">
        <v>0</v>
      </c>
      <c r="Y293" s="10">
        <v>0</v>
      </c>
      <c r="Z293" s="10">
        <v>-5.5239956567958999E-2</v>
      </c>
      <c r="AA293" s="10">
        <v>-6.0199257718607208E-2</v>
      </c>
      <c r="AB293" s="10">
        <v>0</v>
      </c>
      <c r="AC293" s="10">
        <v>-4.4967931093787467E-2</v>
      </c>
      <c r="AD293" s="10">
        <v>-5.6393501588633779E-2</v>
      </c>
      <c r="AE293" s="10">
        <v>0</v>
      </c>
      <c r="AF293" s="10">
        <v>0</v>
      </c>
    </row>
    <row r="294" spans="3:32">
      <c r="C294">
        <f t="shared" si="8"/>
        <v>2035</v>
      </c>
      <c r="D294">
        <f t="shared" si="9"/>
        <v>10</v>
      </c>
      <c r="E294" s="10">
        <v>-0.1649969547470681</v>
      </c>
      <c r="F294" s="10">
        <v>-0.1649969547470681</v>
      </c>
      <c r="G294" s="10">
        <v>-0.1649969547470681</v>
      </c>
      <c r="H294" s="10">
        <v>-0.10713268103551785</v>
      </c>
      <c r="I294" s="10">
        <v>-0.10713268103551785</v>
      </c>
      <c r="J294" s="10">
        <v>-7.5695936357395951E-2</v>
      </c>
      <c r="K294" s="10">
        <v>-7.5695936357395951E-2</v>
      </c>
      <c r="L294" s="10">
        <v>-7.5695936357395951E-2</v>
      </c>
      <c r="M294" s="10">
        <v>-7.5695936357395951E-2</v>
      </c>
      <c r="N294" s="10">
        <v>-7.5695936357395951E-2</v>
      </c>
      <c r="O294" s="10">
        <v>0</v>
      </c>
      <c r="P294" s="10">
        <v>0</v>
      </c>
      <c r="Q294" s="10">
        <v>-3.7318528895739722E-2</v>
      </c>
      <c r="R294" s="10">
        <v>-1.4619909232055415E-2</v>
      </c>
      <c r="S294" s="10">
        <v>-0.10452673671355489</v>
      </c>
      <c r="T294" s="10">
        <v>-4.9897584652583829E-2</v>
      </c>
      <c r="U294" s="10">
        <v>-9.2736498024588217E-3</v>
      </c>
      <c r="V294" s="10">
        <v>0</v>
      </c>
      <c r="W294" s="10">
        <v>0</v>
      </c>
      <c r="X294" s="10">
        <v>0</v>
      </c>
      <c r="Y294" s="10">
        <v>0</v>
      </c>
      <c r="Z294" s="10">
        <v>6.7244384439321975E-3</v>
      </c>
      <c r="AA294" s="10">
        <v>9.315430876202048E-3</v>
      </c>
      <c r="AB294" s="10">
        <v>0</v>
      </c>
      <c r="AC294" s="10">
        <v>7.1541165580520398E-3</v>
      </c>
      <c r="AD294" s="10">
        <v>-6.5424736898873634E-3</v>
      </c>
      <c r="AE294" s="10">
        <v>0</v>
      </c>
      <c r="AF294" s="10">
        <v>0</v>
      </c>
    </row>
    <row r="295" spans="3:32">
      <c r="C295">
        <f t="shared" si="8"/>
        <v>2035</v>
      </c>
      <c r="D295">
        <f t="shared" si="9"/>
        <v>11</v>
      </c>
      <c r="E295" s="10">
        <v>7.0803950524959164E-2</v>
      </c>
      <c r="F295" s="10">
        <v>7.0803950524959164E-2</v>
      </c>
      <c r="G295" s="10">
        <v>7.0803950524959164E-2</v>
      </c>
      <c r="H295" s="10">
        <v>1.4345540516821817E-2</v>
      </c>
      <c r="I295" s="10">
        <v>1.4345540516821817E-2</v>
      </c>
      <c r="J295" s="10">
        <v>-1.0815604891118788E-2</v>
      </c>
      <c r="K295" s="10">
        <v>-1.0815604891118788E-2</v>
      </c>
      <c r="L295" s="10">
        <v>-1.0815604891118788E-2</v>
      </c>
      <c r="M295" s="10">
        <v>-1.0815604891118788E-2</v>
      </c>
      <c r="N295" s="10">
        <v>-1.0815604891118788E-2</v>
      </c>
      <c r="O295" s="10">
        <v>0</v>
      </c>
      <c r="P295" s="10">
        <v>0</v>
      </c>
      <c r="Q295" s="10">
        <v>4.683201067693421E-2</v>
      </c>
      <c r="R295" s="10">
        <v>0.10465907313767399</v>
      </c>
      <c r="S295" s="10">
        <v>7.3420118719862509E-2</v>
      </c>
      <c r="T295" s="10">
        <v>4.2228445444488144E-2</v>
      </c>
      <c r="U295" s="10">
        <v>1.299222855397239E-2</v>
      </c>
      <c r="V295" s="10">
        <v>0</v>
      </c>
      <c r="W295" s="10">
        <v>0</v>
      </c>
      <c r="X295" s="10">
        <v>0</v>
      </c>
      <c r="Y295" s="10">
        <v>0</v>
      </c>
      <c r="Z295" s="10">
        <v>0.11174065111169816</v>
      </c>
      <c r="AA295" s="10">
        <v>0.11932702202360332</v>
      </c>
      <c r="AB295" s="10">
        <v>0</v>
      </c>
      <c r="AC295" s="10">
        <v>0.1098947836820251</v>
      </c>
      <c r="AD295" s="10">
        <v>0.13342926021229623</v>
      </c>
      <c r="AE295" s="10">
        <v>0</v>
      </c>
      <c r="AF295" s="10">
        <v>0</v>
      </c>
    </row>
    <row r="296" spans="3:32">
      <c r="C296">
        <f t="shared" si="8"/>
        <v>2035</v>
      </c>
      <c r="D296">
        <f t="shared" si="9"/>
        <v>12</v>
      </c>
      <c r="E296" s="10">
        <v>0.11770157377824372</v>
      </c>
      <c r="F296" s="10">
        <v>0.11770157377824372</v>
      </c>
      <c r="G296" s="10">
        <v>0.11770157377824372</v>
      </c>
      <c r="H296" s="10">
        <v>6.8925372674101246E-2</v>
      </c>
      <c r="I296" s="10">
        <v>6.8925372674101246E-2</v>
      </c>
      <c r="J296" s="10">
        <v>-1.6208997920236757E-3</v>
      </c>
      <c r="K296" s="10">
        <v>-1.6208997920236757E-3</v>
      </c>
      <c r="L296" s="10">
        <v>-1.6208997920236757E-3</v>
      </c>
      <c r="M296" s="10">
        <v>-1.6208997920236757E-3</v>
      </c>
      <c r="N296" s="10">
        <v>-1.6208997920236757E-3</v>
      </c>
      <c r="O296" s="10">
        <v>0</v>
      </c>
      <c r="P296" s="10">
        <v>0</v>
      </c>
      <c r="Q296" s="10">
        <v>3.7767347475102576E-3</v>
      </c>
      <c r="R296" s="10">
        <v>-4.5009644610708444E-2</v>
      </c>
      <c r="S296" s="10">
        <v>2.3565665166443664E-2</v>
      </c>
      <c r="T296" s="10">
        <v>1.7179129847759267E-2</v>
      </c>
      <c r="U296" s="10">
        <v>1.564724437532166E-2</v>
      </c>
      <c r="V296" s="10">
        <v>0</v>
      </c>
      <c r="W296" s="10">
        <v>0</v>
      </c>
      <c r="X296" s="10">
        <v>0</v>
      </c>
      <c r="Y296" s="10">
        <v>0</v>
      </c>
      <c r="Z296" s="10">
        <v>2.231681890923206E-2</v>
      </c>
      <c r="AA296" s="10">
        <v>3.046594982078853E-2</v>
      </c>
      <c r="AB296" s="10">
        <v>0</v>
      </c>
      <c r="AC296" s="10">
        <v>3.3418968680385054E-2</v>
      </c>
      <c r="AD296" s="10">
        <v>1.2496875781054736E-2</v>
      </c>
      <c r="AE296" s="10">
        <v>0</v>
      </c>
      <c r="AF296" s="10">
        <v>0</v>
      </c>
    </row>
    <row r="297" spans="3:32">
      <c r="C297">
        <f t="shared" si="8"/>
        <v>2036</v>
      </c>
      <c r="D297">
        <f t="shared" si="9"/>
        <v>1</v>
      </c>
      <c r="E297" s="10">
        <v>-2.5918532163571102E-2</v>
      </c>
      <c r="F297" s="10">
        <v>-2.5918532163571102E-2</v>
      </c>
      <c r="G297" s="10">
        <v>-2.5918532163571102E-2</v>
      </c>
      <c r="H297" s="10">
        <v>-1.7799592448729869E-2</v>
      </c>
      <c r="I297" s="10">
        <v>-1.7799592448729869E-2</v>
      </c>
      <c r="J297" s="10">
        <v>-9.7093573627633056E-3</v>
      </c>
      <c r="K297" s="10">
        <v>-9.7093573627633056E-3</v>
      </c>
      <c r="L297" s="10">
        <v>-9.7093573627633056E-3</v>
      </c>
      <c r="M297" s="10">
        <v>-9.7093573627633056E-3</v>
      </c>
      <c r="N297" s="10">
        <v>-9.7093573627633056E-3</v>
      </c>
      <c r="O297" s="10">
        <v>0</v>
      </c>
      <c r="P297" s="10">
        <v>0</v>
      </c>
      <c r="Q297" s="10">
        <v>-3.4018372992842494E-2</v>
      </c>
      <c r="R297" s="10">
        <v>-7.6865197985340486E-2</v>
      </c>
      <c r="S297" s="10">
        <v>-5.2059819413092553E-2</v>
      </c>
      <c r="T297" s="10">
        <v>-5.7350841367335127E-2</v>
      </c>
      <c r="U297" s="10">
        <v>-2.5593692550381471E-2</v>
      </c>
      <c r="V297" s="10">
        <v>0</v>
      </c>
      <c r="W297" s="10">
        <v>0</v>
      </c>
      <c r="X297" s="10">
        <v>0</v>
      </c>
      <c r="Y297" s="10">
        <v>0</v>
      </c>
      <c r="Z297" s="10">
        <v>-8.4397240007865471E-2</v>
      </c>
      <c r="AA297" s="10">
        <v>-8.4383920512345958E-2</v>
      </c>
      <c r="AB297" s="10">
        <v>0</v>
      </c>
      <c r="AC297" s="10">
        <v>-8.7754546033758762E-2</v>
      </c>
      <c r="AD297" s="10">
        <v>-9.5907843379329324E-2</v>
      </c>
      <c r="AE297" s="10">
        <v>0</v>
      </c>
      <c r="AF297" s="10">
        <v>0</v>
      </c>
    </row>
    <row r="298" spans="3:32">
      <c r="C298">
        <f t="shared" si="8"/>
        <v>2036</v>
      </c>
      <c r="D298">
        <f t="shared" si="9"/>
        <v>2</v>
      </c>
      <c r="E298" s="10">
        <v>-9.7023900613168138E-2</v>
      </c>
      <c r="F298" s="10">
        <v>-9.7023900613168138E-2</v>
      </c>
      <c r="G298" s="10">
        <v>-9.7023900613168138E-2</v>
      </c>
      <c r="H298" s="10">
        <v>-7.5843782484892694E-2</v>
      </c>
      <c r="I298" s="10">
        <v>-7.5843782484892694E-2</v>
      </c>
      <c r="J298" s="10">
        <v>-3.193813697102757E-2</v>
      </c>
      <c r="K298" s="10">
        <v>-3.193813697102757E-2</v>
      </c>
      <c r="L298" s="10">
        <v>-3.193813697102757E-2</v>
      </c>
      <c r="M298" s="10">
        <v>-3.193813697102757E-2</v>
      </c>
      <c r="N298" s="10">
        <v>-3.193813697102757E-2</v>
      </c>
      <c r="O298" s="10">
        <v>0</v>
      </c>
      <c r="P298" s="10">
        <v>0</v>
      </c>
      <c r="Q298" s="10">
        <v>-5.7299797359774175E-2</v>
      </c>
      <c r="R298" s="10">
        <v>-3.3175175555133801E-2</v>
      </c>
      <c r="S298" s="10">
        <v>-3.4037612881521399E-2</v>
      </c>
      <c r="T298" s="10">
        <v>-7.2084452831850998E-2</v>
      </c>
      <c r="U298" s="10">
        <v>-3.1258622244031593E-2</v>
      </c>
      <c r="V298" s="10">
        <v>0</v>
      </c>
      <c r="W298" s="10">
        <v>0</v>
      </c>
      <c r="X298" s="10">
        <v>0</v>
      </c>
      <c r="Y298" s="10">
        <v>0</v>
      </c>
      <c r="Z298" s="10">
        <v>-5.8521748838719939E-2</v>
      </c>
      <c r="AA298" s="10">
        <v>-6.6224220629124669E-2</v>
      </c>
      <c r="AB298" s="10">
        <v>0</v>
      </c>
      <c r="AC298" s="10">
        <v>-5.8345052267049551E-2</v>
      </c>
      <c r="AD298" s="10">
        <v>-5.0035862413072632E-2</v>
      </c>
      <c r="AE298" s="10">
        <v>0</v>
      </c>
      <c r="AF298" s="10">
        <v>0</v>
      </c>
    </row>
    <row r="299" spans="3:32">
      <c r="C299">
        <f t="shared" si="8"/>
        <v>2036</v>
      </c>
      <c r="D299">
        <f t="shared" si="9"/>
        <v>3</v>
      </c>
      <c r="E299" s="10">
        <v>-5.2539836875202334E-2</v>
      </c>
      <c r="F299" s="10">
        <v>-5.2539836875202334E-2</v>
      </c>
      <c r="G299" s="10">
        <v>-5.2539836875202334E-2</v>
      </c>
      <c r="H299" s="10">
        <v>-1.9359124098405588E-2</v>
      </c>
      <c r="I299" s="10">
        <v>-1.9359124098405588E-2</v>
      </c>
      <c r="J299" s="10">
        <v>2.5245970792278895E-2</v>
      </c>
      <c r="K299" s="10">
        <v>2.5245970792278895E-2</v>
      </c>
      <c r="L299" s="10">
        <v>2.5245970792278895E-2</v>
      </c>
      <c r="M299" s="10">
        <v>2.5245970792278895E-2</v>
      </c>
      <c r="N299" s="10">
        <v>2.5245970792278895E-2</v>
      </c>
      <c r="O299" s="10">
        <v>0</v>
      </c>
      <c r="P299" s="10">
        <v>0</v>
      </c>
      <c r="Q299" s="10">
        <v>2.1187418342038276E-2</v>
      </c>
      <c r="R299" s="10">
        <v>8.2409528172240037E-2</v>
      </c>
      <c r="S299" s="10">
        <v>-2.029345153116521E-2</v>
      </c>
      <c r="T299" s="10">
        <v>1.8613415440523268E-2</v>
      </c>
      <c r="U299" s="10">
        <v>1.0072381116130369E-2</v>
      </c>
      <c r="V299" s="10">
        <v>0</v>
      </c>
      <c r="W299" s="10">
        <v>0</v>
      </c>
      <c r="X299" s="10">
        <v>0</v>
      </c>
      <c r="Y299" s="10">
        <v>0</v>
      </c>
      <c r="Z299" s="10">
        <v>2.5733147300950516E-2</v>
      </c>
      <c r="AA299" s="10">
        <v>1.5062683417826706E-2</v>
      </c>
      <c r="AB299" s="10">
        <v>0</v>
      </c>
      <c r="AC299" s="10">
        <v>3.0436072790892391E-2</v>
      </c>
      <c r="AD299" s="10">
        <v>2.1195034503544541E-2</v>
      </c>
      <c r="AE299" s="10">
        <v>0</v>
      </c>
      <c r="AF299" s="10">
        <v>0</v>
      </c>
    </row>
    <row r="300" spans="3:32">
      <c r="C300">
        <f t="shared" si="8"/>
        <v>2036</v>
      </c>
      <c r="D300">
        <f t="shared" si="9"/>
        <v>4</v>
      </c>
      <c r="E300" s="10">
        <v>-1.0003158713562608E-2</v>
      </c>
      <c r="F300" s="10">
        <v>-1.0003158713562608E-2</v>
      </c>
      <c r="G300" s="10">
        <v>-1.0003158713562608E-2</v>
      </c>
      <c r="H300" s="10">
        <v>1.7863305006902606E-2</v>
      </c>
      <c r="I300" s="10">
        <v>1.7863305006902606E-2</v>
      </c>
      <c r="J300" s="10">
        <v>1.3960374360986723E-2</v>
      </c>
      <c r="K300" s="10">
        <v>1.3960374360986723E-2</v>
      </c>
      <c r="L300" s="10">
        <v>1.3960374360986723E-2</v>
      </c>
      <c r="M300" s="10">
        <v>1.3960374360986723E-2</v>
      </c>
      <c r="N300" s="10">
        <v>1.3960374360986723E-2</v>
      </c>
      <c r="O300" s="10">
        <v>0</v>
      </c>
      <c r="P300" s="10">
        <v>0</v>
      </c>
      <c r="Q300" s="10">
        <v>5.2252847831002092E-2</v>
      </c>
      <c r="R300" s="10">
        <v>6.2679936847970782E-2</v>
      </c>
      <c r="S300" s="10">
        <v>8.8179429136419213E-2</v>
      </c>
      <c r="T300" s="10">
        <v>4.7853733921034224E-2</v>
      </c>
      <c r="U300" s="10">
        <v>3.0337584998090885E-2</v>
      </c>
      <c r="V300" s="10">
        <v>0</v>
      </c>
      <c r="W300" s="10">
        <v>0</v>
      </c>
      <c r="X300" s="10">
        <v>0</v>
      </c>
      <c r="Y300" s="10">
        <v>0</v>
      </c>
      <c r="Z300" s="10">
        <v>5.584374746011149E-2</v>
      </c>
      <c r="AA300" s="10">
        <v>6.9037169506818208E-2</v>
      </c>
      <c r="AB300" s="10">
        <v>0</v>
      </c>
      <c r="AC300" s="10">
        <v>5.6029091517150381E-2</v>
      </c>
      <c r="AD300" s="10">
        <v>6.6229241169842745E-2</v>
      </c>
      <c r="AE300" s="10">
        <v>0</v>
      </c>
      <c r="AF300" s="10">
        <v>0</v>
      </c>
    </row>
    <row r="301" spans="3:32">
      <c r="C301">
        <f t="shared" si="8"/>
        <v>2036</v>
      </c>
      <c r="D301">
        <f t="shared" si="9"/>
        <v>5</v>
      </c>
      <c r="E301" s="10">
        <v>0.25526976799695322</v>
      </c>
      <c r="F301" s="10">
        <v>0.25526976799695322</v>
      </c>
      <c r="G301" s="10">
        <v>0.25526976799695322</v>
      </c>
      <c r="H301" s="10">
        <v>0.17241946299359259</v>
      </c>
      <c r="I301" s="10">
        <v>0.17241946299359259</v>
      </c>
      <c r="J301" s="10">
        <v>0.13017150667462826</v>
      </c>
      <c r="K301" s="10">
        <v>0.13017150667462826</v>
      </c>
      <c r="L301" s="10">
        <v>0.13017150667462826</v>
      </c>
      <c r="M301" s="10">
        <v>0.13017150667462826</v>
      </c>
      <c r="N301" s="10">
        <v>0.13017150667462826</v>
      </c>
      <c r="O301" s="10">
        <v>0</v>
      </c>
      <c r="P301" s="10">
        <v>0</v>
      </c>
      <c r="Q301" s="10">
        <v>0.13013596240803577</v>
      </c>
      <c r="R301" s="10">
        <v>0.11846587399629402</v>
      </c>
      <c r="S301" s="10">
        <v>0.17428524230374401</v>
      </c>
      <c r="T301" s="10">
        <v>0.11856823589195743</v>
      </c>
      <c r="U301" s="10">
        <v>3.7441677648518884E-2</v>
      </c>
      <c r="V301" s="10">
        <v>0</v>
      </c>
      <c r="W301" s="10">
        <v>0</v>
      </c>
      <c r="X301" s="10">
        <v>0</v>
      </c>
      <c r="Y301" s="10">
        <v>0</v>
      </c>
      <c r="Z301" s="10">
        <v>0.10568171423150852</v>
      </c>
      <c r="AA301" s="10">
        <v>0.11710193855284559</v>
      </c>
      <c r="AB301" s="10">
        <v>0</v>
      </c>
      <c r="AC301" s="10">
        <v>0.11204504582768675</v>
      </c>
      <c r="AD301" s="10">
        <v>0.11834022480454361</v>
      </c>
      <c r="AE301" s="10">
        <v>0</v>
      </c>
      <c r="AF301" s="10">
        <v>0</v>
      </c>
    </row>
    <row r="302" spans="3:32">
      <c r="C302">
        <f t="shared" si="8"/>
        <v>2036</v>
      </c>
      <c r="D302">
        <f t="shared" si="9"/>
        <v>6</v>
      </c>
      <c r="E302" s="10">
        <v>8.8580040041941741E-2</v>
      </c>
      <c r="F302" s="10">
        <v>8.8580040041941741E-2</v>
      </c>
      <c r="G302" s="10">
        <v>8.8580040041941741E-2</v>
      </c>
      <c r="H302" s="10">
        <v>4.9087221619869691E-2</v>
      </c>
      <c r="I302" s="10">
        <v>4.9087221619869691E-2</v>
      </c>
      <c r="J302" s="10">
        <v>2.4278144393680104E-2</v>
      </c>
      <c r="K302" s="10">
        <v>2.4278144393680104E-2</v>
      </c>
      <c r="L302" s="10">
        <v>2.4278144393680104E-2</v>
      </c>
      <c r="M302" s="10">
        <v>2.4278144393680104E-2</v>
      </c>
      <c r="N302" s="10">
        <v>2.4278144393680104E-2</v>
      </c>
      <c r="O302" s="10">
        <v>0</v>
      </c>
      <c r="P302" s="10">
        <v>0</v>
      </c>
      <c r="Q302" s="10">
        <v>-3.9942329189376442E-3</v>
      </c>
      <c r="R302" s="10">
        <v>-2.7041596799341042E-2</v>
      </c>
      <c r="S302" s="10">
        <v>-4.4534114673361699E-2</v>
      </c>
      <c r="T302" s="10">
        <v>3.71771907594785E-3</v>
      </c>
      <c r="U302" s="10">
        <v>1.1153116859296593E-3</v>
      </c>
      <c r="V302" s="10">
        <v>0</v>
      </c>
      <c r="W302" s="10">
        <v>0</v>
      </c>
      <c r="X302" s="10">
        <v>0</v>
      </c>
      <c r="Y302" s="10">
        <v>0</v>
      </c>
      <c r="Z302" s="10">
        <v>-5.4229078742223193E-2</v>
      </c>
      <c r="AA302" s="10">
        <v>-6.0685099045819819E-2</v>
      </c>
      <c r="AB302" s="10">
        <v>0</v>
      </c>
      <c r="AC302" s="10">
        <v>-5.2125849514976043E-2</v>
      </c>
      <c r="AD302" s="10">
        <v>-6.1701961067745975E-2</v>
      </c>
      <c r="AE302" s="10">
        <v>0</v>
      </c>
      <c r="AF302" s="10">
        <v>0</v>
      </c>
    </row>
    <row r="303" spans="3:32">
      <c r="C303">
        <f t="shared" si="8"/>
        <v>2036</v>
      </c>
      <c r="D303">
        <f t="shared" si="9"/>
        <v>7</v>
      </c>
      <c r="E303" s="10">
        <v>3.0825529540681601E-2</v>
      </c>
      <c r="F303" s="10">
        <v>3.0825529540681601E-2</v>
      </c>
      <c r="G303" s="10">
        <v>3.0825529540681601E-2</v>
      </c>
      <c r="H303" s="10">
        <v>2.5804861194684597E-2</v>
      </c>
      <c r="I303" s="10">
        <v>2.5804861194684597E-2</v>
      </c>
      <c r="J303" s="10">
        <v>2.1283685801759284E-2</v>
      </c>
      <c r="K303" s="10">
        <v>2.1283685801759284E-2</v>
      </c>
      <c r="L303" s="10">
        <v>2.1283685801759284E-2</v>
      </c>
      <c r="M303" s="10">
        <v>2.1283685801759284E-2</v>
      </c>
      <c r="N303" s="10">
        <v>2.1283685801759284E-2</v>
      </c>
      <c r="O303" s="10">
        <v>0</v>
      </c>
      <c r="P303" s="10">
        <v>0</v>
      </c>
      <c r="Q303" s="10">
        <v>-8.0510009982078991E-3</v>
      </c>
      <c r="R303" s="10">
        <v>-3.7089798850574708E-2</v>
      </c>
      <c r="S303" s="10">
        <v>-7.5022526581366017E-2</v>
      </c>
      <c r="T303" s="10">
        <v>-1.9155269884613052E-2</v>
      </c>
      <c r="U303" s="10">
        <v>-1.1784981180132533E-3</v>
      </c>
      <c r="V303" s="10">
        <v>0</v>
      </c>
      <c r="W303" s="10">
        <v>0</v>
      </c>
      <c r="X303" s="10">
        <v>0</v>
      </c>
      <c r="Y303" s="10">
        <v>0</v>
      </c>
      <c r="Z303" s="10">
        <v>-5.4487364154166169E-2</v>
      </c>
      <c r="AA303" s="10">
        <v>-5.3322021765885387E-2</v>
      </c>
      <c r="AB303" s="10">
        <v>0</v>
      </c>
      <c r="AC303" s="10">
        <v>-4.950434835492306E-2</v>
      </c>
      <c r="AD303" s="10">
        <v>-5.4874354811350473E-2</v>
      </c>
      <c r="AE303" s="10">
        <v>0</v>
      </c>
      <c r="AF303" s="10">
        <v>0</v>
      </c>
    </row>
    <row r="304" spans="3:32">
      <c r="C304">
        <f t="shared" si="8"/>
        <v>2036</v>
      </c>
      <c r="D304">
        <f t="shared" si="9"/>
        <v>8</v>
      </c>
      <c r="E304" s="10">
        <v>-5.455332895970319E-3</v>
      </c>
      <c r="F304" s="10">
        <v>-5.455332895970319E-3</v>
      </c>
      <c r="G304" s="10">
        <v>-5.455332895970319E-3</v>
      </c>
      <c r="H304" s="10">
        <v>6.6322532327738734E-3</v>
      </c>
      <c r="I304" s="10">
        <v>6.6322532327738734E-3</v>
      </c>
      <c r="J304" s="10">
        <v>1.4088285375566747E-2</v>
      </c>
      <c r="K304" s="10">
        <v>1.4088285375566747E-2</v>
      </c>
      <c r="L304" s="10">
        <v>1.4088285375566747E-2</v>
      </c>
      <c r="M304" s="10">
        <v>1.4088285375566747E-2</v>
      </c>
      <c r="N304" s="10">
        <v>1.4088285375566747E-2</v>
      </c>
      <c r="O304" s="10">
        <v>0</v>
      </c>
      <c r="P304" s="10">
        <v>0</v>
      </c>
      <c r="Q304" s="10">
        <v>-1.3956015975902519E-2</v>
      </c>
      <c r="R304" s="10">
        <v>7.1818734961418265E-3</v>
      </c>
      <c r="S304" s="10">
        <v>-5.8107770904745018E-2</v>
      </c>
      <c r="T304" s="10">
        <v>1.0221203128024964E-2</v>
      </c>
      <c r="U304" s="10">
        <v>-3.1189177745081531E-3</v>
      </c>
      <c r="V304" s="10">
        <v>0</v>
      </c>
      <c r="W304" s="10">
        <v>0</v>
      </c>
      <c r="X304" s="10">
        <v>0</v>
      </c>
      <c r="Y304" s="10">
        <v>0</v>
      </c>
      <c r="Z304" s="10">
        <v>-1.4457955948182329E-2</v>
      </c>
      <c r="AA304" s="10">
        <v>-2.2060867021007759E-2</v>
      </c>
      <c r="AB304" s="10">
        <v>0</v>
      </c>
      <c r="AC304" s="10">
        <v>-1.8337987707535822E-2</v>
      </c>
      <c r="AD304" s="10">
        <v>-4.5533073702087789E-3</v>
      </c>
      <c r="AE304" s="10">
        <v>0</v>
      </c>
      <c r="AF304" s="10">
        <v>0</v>
      </c>
    </row>
    <row r="305" spans="3:32">
      <c r="C305">
        <f t="shared" si="8"/>
        <v>2036</v>
      </c>
      <c r="D305">
        <f t="shared" si="9"/>
        <v>9</v>
      </c>
      <c r="E305" s="10">
        <v>-0.112835764312818</v>
      </c>
      <c r="F305" s="10">
        <v>-0.112835764312818</v>
      </c>
      <c r="G305" s="10">
        <v>-0.112835764312818</v>
      </c>
      <c r="H305" s="10">
        <v>-8.3894081771396387E-2</v>
      </c>
      <c r="I305" s="10">
        <v>-8.3894081771396387E-2</v>
      </c>
      <c r="J305" s="10">
        <v>-6.8916445226795228E-2</v>
      </c>
      <c r="K305" s="10">
        <v>-6.8916445226795228E-2</v>
      </c>
      <c r="L305" s="10">
        <v>-6.8916445226795228E-2</v>
      </c>
      <c r="M305" s="10">
        <v>-6.8916445226795228E-2</v>
      </c>
      <c r="N305" s="10">
        <v>-6.8916445226795228E-2</v>
      </c>
      <c r="O305" s="10">
        <v>0</v>
      </c>
      <c r="P305" s="10">
        <v>0</v>
      </c>
      <c r="Q305" s="10">
        <v>-6.5783965157499638E-2</v>
      </c>
      <c r="R305" s="10">
        <v>-8.0106494909856107E-2</v>
      </c>
      <c r="S305" s="10">
        <v>-8.8952620779705269E-3</v>
      </c>
      <c r="T305" s="10">
        <v>-6.2119003046717039E-2</v>
      </c>
      <c r="U305" s="10">
        <v>-3.0432941505348681E-2</v>
      </c>
      <c r="V305" s="10">
        <v>0</v>
      </c>
      <c r="W305" s="10">
        <v>0</v>
      </c>
      <c r="X305" s="10">
        <v>0</v>
      </c>
      <c r="Y305" s="10">
        <v>0</v>
      </c>
      <c r="Z305" s="10">
        <v>-5.5239956567958999E-2</v>
      </c>
      <c r="AA305" s="10">
        <v>-6.0199257718607208E-2</v>
      </c>
      <c r="AB305" s="10">
        <v>0</v>
      </c>
      <c r="AC305" s="10">
        <v>-4.4967931093787467E-2</v>
      </c>
      <c r="AD305" s="10">
        <v>-5.6393501588633779E-2</v>
      </c>
      <c r="AE305" s="10">
        <v>0</v>
      </c>
      <c r="AF305" s="10">
        <v>0</v>
      </c>
    </row>
    <row r="306" spans="3:32">
      <c r="C306">
        <f t="shared" si="8"/>
        <v>2036</v>
      </c>
      <c r="D306">
        <f t="shared" si="9"/>
        <v>10</v>
      </c>
      <c r="E306" s="10">
        <v>-0.1649969547470681</v>
      </c>
      <c r="F306" s="10">
        <v>-0.1649969547470681</v>
      </c>
      <c r="G306" s="10">
        <v>-0.1649969547470681</v>
      </c>
      <c r="H306" s="10">
        <v>-0.10713268103551785</v>
      </c>
      <c r="I306" s="10">
        <v>-0.10713268103551785</v>
      </c>
      <c r="J306" s="10">
        <v>-7.5695936357395951E-2</v>
      </c>
      <c r="K306" s="10">
        <v>-7.5695936357395951E-2</v>
      </c>
      <c r="L306" s="10">
        <v>-7.5695936357395951E-2</v>
      </c>
      <c r="M306" s="10">
        <v>-7.5695936357395951E-2</v>
      </c>
      <c r="N306" s="10">
        <v>-7.5695936357395951E-2</v>
      </c>
      <c r="O306" s="10">
        <v>0</v>
      </c>
      <c r="P306" s="10">
        <v>0</v>
      </c>
      <c r="Q306" s="10">
        <v>-3.7318528895739722E-2</v>
      </c>
      <c r="R306" s="10">
        <v>-1.4619909232055415E-2</v>
      </c>
      <c r="S306" s="10">
        <v>-0.10452673671355489</v>
      </c>
      <c r="T306" s="10">
        <v>-4.9897584652583829E-2</v>
      </c>
      <c r="U306" s="10">
        <v>-9.2736498024588217E-3</v>
      </c>
      <c r="V306" s="10">
        <v>0</v>
      </c>
      <c r="W306" s="10">
        <v>0</v>
      </c>
      <c r="X306" s="10">
        <v>0</v>
      </c>
      <c r="Y306" s="10">
        <v>0</v>
      </c>
      <c r="Z306" s="10">
        <v>6.7244384439321975E-3</v>
      </c>
      <c r="AA306" s="10">
        <v>9.315430876202048E-3</v>
      </c>
      <c r="AB306" s="10">
        <v>0</v>
      </c>
      <c r="AC306" s="10">
        <v>7.1541165580520398E-3</v>
      </c>
      <c r="AD306" s="10">
        <v>-6.5424736898873634E-3</v>
      </c>
      <c r="AE306" s="10">
        <v>0</v>
      </c>
      <c r="AF306" s="10">
        <v>0</v>
      </c>
    </row>
    <row r="307" spans="3:32">
      <c r="C307">
        <f t="shared" si="8"/>
        <v>2036</v>
      </c>
      <c r="D307">
        <f t="shared" si="9"/>
        <v>11</v>
      </c>
      <c r="E307" s="10">
        <v>7.0803950524959164E-2</v>
      </c>
      <c r="F307" s="10">
        <v>7.0803950524959164E-2</v>
      </c>
      <c r="G307" s="10">
        <v>7.0803950524959164E-2</v>
      </c>
      <c r="H307" s="10">
        <v>1.4345540516821817E-2</v>
      </c>
      <c r="I307" s="10">
        <v>1.4345540516821817E-2</v>
      </c>
      <c r="J307" s="10">
        <v>-1.0815604891118788E-2</v>
      </c>
      <c r="K307" s="10">
        <v>-1.0815604891118788E-2</v>
      </c>
      <c r="L307" s="10">
        <v>-1.0815604891118788E-2</v>
      </c>
      <c r="M307" s="10">
        <v>-1.0815604891118788E-2</v>
      </c>
      <c r="N307" s="10">
        <v>-1.0815604891118788E-2</v>
      </c>
      <c r="O307" s="10">
        <v>0</v>
      </c>
      <c r="P307" s="10">
        <v>0</v>
      </c>
      <c r="Q307" s="10">
        <v>4.683201067693421E-2</v>
      </c>
      <c r="R307" s="10">
        <v>0.10465907313767399</v>
      </c>
      <c r="S307" s="10">
        <v>7.3420118719862509E-2</v>
      </c>
      <c r="T307" s="10">
        <v>4.2228445444488144E-2</v>
      </c>
      <c r="U307" s="10">
        <v>1.299222855397239E-2</v>
      </c>
      <c r="V307" s="10">
        <v>0</v>
      </c>
      <c r="W307" s="10">
        <v>0</v>
      </c>
      <c r="X307" s="10">
        <v>0</v>
      </c>
      <c r="Y307" s="10">
        <v>0</v>
      </c>
      <c r="Z307" s="10">
        <v>0.11174065111169816</v>
      </c>
      <c r="AA307" s="10">
        <v>0.11932702202360332</v>
      </c>
      <c r="AB307" s="10">
        <v>0</v>
      </c>
      <c r="AC307" s="10">
        <v>0.1098947836820251</v>
      </c>
      <c r="AD307" s="10">
        <v>0.13342926021229623</v>
      </c>
      <c r="AE307" s="10">
        <v>0</v>
      </c>
      <c r="AF307" s="10">
        <v>0</v>
      </c>
    </row>
    <row r="308" spans="3:32">
      <c r="C308">
        <f t="shared" si="8"/>
        <v>2036</v>
      </c>
      <c r="D308">
        <f t="shared" si="9"/>
        <v>12</v>
      </c>
      <c r="E308" s="10">
        <v>0.11770157377824372</v>
      </c>
      <c r="F308" s="10">
        <v>0.11770157377824372</v>
      </c>
      <c r="G308" s="10">
        <v>0.11770157377824372</v>
      </c>
      <c r="H308" s="10">
        <v>6.8925372674101246E-2</v>
      </c>
      <c r="I308" s="10">
        <v>6.8925372674101246E-2</v>
      </c>
      <c r="J308" s="10">
        <v>-1.6208997920236757E-3</v>
      </c>
      <c r="K308" s="10">
        <v>-1.6208997920236757E-3</v>
      </c>
      <c r="L308" s="10">
        <v>-1.6208997920236757E-3</v>
      </c>
      <c r="M308" s="10">
        <v>-1.6208997920236757E-3</v>
      </c>
      <c r="N308" s="10">
        <v>-1.6208997920236757E-3</v>
      </c>
      <c r="O308" s="10">
        <v>0</v>
      </c>
      <c r="P308" s="10">
        <v>0</v>
      </c>
      <c r="Q308" s="10">
        <v>3.7767347475102576E-3</v>
      </c>
      <c r="R308" s="10">
        <v>-4.5009644610708444E-2</v>
      </c>
      <c r="S308" s="10">
        <v>2.3565665166443664E-2</v>
      </c>
      <c r="T308" s="10">
        <v>1.7179129847759267E-2</v>
      </c>
      <c r="U308" s="10">
        <v>1.564724437532166E-2</v>
      </c>
      <c r="V308" s="10">
        <v>0</v>
      </c>
      <c r="W308" s="10">
        <v>0</v>
      </c>
      <c r="X308" s="10">
        <v>0</v>
      </c>
      <c r="Y308" s="10">
        <v>0</v>
      </c>
      <c r="Z308" s="10">
        <v>2.231681890923206E-2</v>
      </c>
      <c r="AA308" s="10">
        <v>3.046594982078853E-2</v>
      </c>
      <c r="AB308" s="10">
        <v>0</v>
      </c>
      <c r="AC308" s="10">
        <v>3.3418968680385054E-2</v>
      </c>
      <c r="AD308" s="10">
        <v>1.2496875781054736E-2</v>
      </c>
      <c r="AE308" s="10">
        <v>0</v>
      </c>
      <c r="AF308" s="10">
        <v>0</v>
      </c>
    </row>
    <row r="309" spans="3:32">
      <c r="C309">
        <f t="shared" si="8"/>
        <v>2037</v>
      </c>
      <c r="D309">
        <f t="shared" si="9"/>
        <v>1</v>
      </c>
      <c r="E309" s="10">
        <v>-2.5918532163571102E-2</v>
      </c>
      <c r="F309" s="10">
        <v>-2.5918532163571102E-2</v>
      </c>
      <c r="G309" s="10">
        <v>-2.5918532163571102E-2</v>
      </c>
      <c r="H309" s="10">
        <v>-1.7799592448729869E-2</v>
      </c>
      <c r="I309" s="10">
        <v>-1.7799592448729869E-2</v>
      </c>
      <c r="J309" s="10">
        <v>-9.7093573627633056E-3</v>
      </c>
      <c r="K309" s="10">
        <v>-9.7093573627633056E-3</v>
      </c>
      <c r="L309" s="10">
        <v>-9.7093573627633056E-3</v>
      </c>
      <c r="M309" s="10">
        <v>-9.7093573627633056E-3</v>
      </c>
      <c r="N309" s="10">
        <v>-9.7093573627633056E-3</v>
      </c>
      <c r="O309" s="10">
        <v>0</v>
      </c>
      <c r="P309" s="10">
        <v>0</v>
      </c>
      <c r="Q309" s="10">
        <v>-3.4018372992842494E-2</v>
      </c>
      <c r="R309" s="10">
        <v>-7.6865197985340486E-2</v>
      </c>
      <c r="S309" s="10">
        <v>-5.2059819413092553E-2</v>
      </c>
      <c r="T309" s="10">
        <v>-5.7350841367335127E-2</v>
      </c>
      <c r="U309" s="10">
        <v>-2.5593692550381471E-2</v>
      </c>
      <c r="V309" s="10">
        <v>0</v>
      </c>
      <c r="W309" s="10">
        <v>0</v>
      </c>
      <c r="X309" s="10">
        <v>0</v>
      </c>
      <c r="Y309" s="10">
        <v>0</v>
      </c>
      <c r="Z309" s="10">
        <v>-8.4397240007865471E-2</v>
      </c>
      <c r="AA309" s="10">
        <v>-8.4383920512345958E-2</v>
      </c>
      <c r="AB309" s="10">
        <v>0</v>
      </c>
      <c r="AC309" s="10">
        <v>-8.7754546033758762E-2</v>
      </c>
      <c r="AD309" s="10">
        <v>-9.5907843379329324E-2</v>
      </c>
      <c r="AE309" s="10">
        <v>0</v>
      </c>
      <c r="AF309" s="10">
        <v>0</v>
      </c>
    </row>
    <row r="310" spans="3:32">
      <c r="C310">
        <f t="shared" si="8"/>
        <v>2037</v>
      </c>
      <c r="D310">
        <f t="shared" si="9"/>
        <v>2</v>
      </c>
      <c r="E310" s="10">
        <v>-0.12820866386311489</v>
      </c>
      <c r="F310" s="10">
        <v>-0.12820866386311489</v>
      </c>
      <c r="G310" s="10">
        <v>-0.12820866386311489</v>
      </c>
      <c r="H310" s="10">
        <v>-0.10817793804251155</v>
      </c>
      <c r="I310" s="10">
        <v>-0.10817793804251155</v>
      </c>
      <c r="J310" s="10">
        <v>-6.5643121754027811E-2</v>
      </c>
      <c r="K310" s="10">
        <v>-6.5643121754027811E-2</v>
      </c>
      <c r="L310" s="10">
        <v>-6.5643121754027811E-2</v>
      </c>
      <c r="M310" s="10">
        <v>-6.5643121754027811E-2</v>
      </c>
      <c r="N310" s="10">
        <v>-6.5643121754027811E-2</v>
      </c>
      <c r="O310" s="10">
        <v>0</v>
      </c>
      <c r="P310" s="10">
        <v>0</v>
      </c>
      <c r="Q310" s="10">
        <v>-5.7299797359774175E-2</v>
      </c>
      <c r="R310" s="10">
        <v>-3.3175175555133801E-2</v>
      </c>
      <c r="S310" s="10">
        <v>-3.4037612881521399E-2</v>
      </c>
      <c r="T310" s="10">
        <v>-7.2084452831850998E-2</v>
      </c>
      <c r="U310" s="10">
        <v>-3.1258622244031593E-2</v>
      </c>
      <c r="V310" s="10">
        <v>0</v>
      </c>
      <c r="W310" s="10">
        <v>0</v>
      </c>
      <c r="X310" s="10">
        <v>0</v>
      </c>
      <c r="Y310" s="10">
        <v>0</v>
      </c>
      <c r="Z310" s="10">
        <v>-5.8521748838719939E-2</v>
      </c>
      <c r="AA310" s="10">
        <v>-6.6224220629124669E-2</v>
      </c>
      <c r="AB310" s="10">
        <v>0</v>
      </c>
      <c r="AC310" s="10">
        <v>-5.8345052267049551E-2</v>
      </c>
      <c r="AD310" s="10">
        <v>-5.0035862413072632E-2</v>
      </c>
      <c r="AE310" s="10">
        <v>0</v>
      </c>
      <c r="AF310" s="10">
        <v>0</v>
      </c>
    </row>
    <row r="311" spans="3:32">
      <c r="C311">
        <f t="shared" si="8"/>
        <v>2037</v>
      </c>
      <c r="D311">
        <f t="shared" si="9"/>
        <v>3</v>
      </c>
      <c r="E311" s="10">
        <v>-1.8015029642409756E-2</v>
      </c>
      <c r="F311" s="10">
        <v>-1.8015029642409756E-2</v>
      </c>
      <c r="G311" s="10">
        <v>-1.8015029642409756E-2</v>
      </c>
      <c r="H311" s="10">
        <v>1.4641797746803707E-2</v>
      </c>
      <c r="I311" s="10">
        <v>1.4641797746803707E-2</v>
      </c>
      <c r="J311" s="10">
        <v>5.9693719843067497E-2</v>
      </c>
      <c r="K311" s="10">
        <v>5.9693719843067497E-2</v>
      </c>
      <c r="L311" s="10">
        <v>5.9693719843067497E-2</v>
      </c>
      <c r="M311" s="10">
        <v>5.9693719843067497E-2</v>
      </c>
      <c r="N311" s="10">
        <v>5.9693719843067497E-2</v>
      </c>
      <c r="O311" s="10">
        <v>0</v>
      </c>
      <c r="P311" s="10">
        <v>0</v>
      </c>
      <c r="Q311" s="10">
        <v>2.1187418342038276E-2</v>
      </c>
      <c r="R311" s="10">
        <v>8.2409528172240037E-2</v>
      </c>
      <c r="S311" s="10">
        <v>-2.029345153116521E-2</v>
      </c>
      <c r="T311" s="10">
        <v>1.8613415440523268E-2</v>
      </c>
      <c r="U311" s="10">
        <v>1.0072381116130369E-2</v>
      </c>
      <c r="V311" s="10">
        <v>0</v>
      </c>
      <c r="W311" s="10">
        <v>0</v>
      </c>
      <c r="X311" s="10">
        <v>0</v>
      </c>
      <c r="Y311" s="10">
        <v>0</v>
      </c>
      <c r="Z311" s="10">
        <v>2.5733147300950516E-2</v>
      </c>
      <c r="AA311" s="10">
        <v>1.5062683417826706E-2</v>
      </c>
      <c r="AB311" s="10">
        <v>0</v>
      </c>
      <c r="AC311" s="10">
        <v>3.0436072790892391E-2</v>
      </c>
      <c r="AD311" s="10">
        <v>2.1195034503544541E-2</v>
      </c>
      <c r="AE311" s="10">
        <v>0</v>
      </c>
      <c r="AF311" s="10">
        <v>0</v>
      </c>
    </row>
    <row r="312" spans="3:32">
      <c r="C312">
        <f t="shared" si="8"/>
        <v>2037</v>
      </c>
      <c r="D312">
        <f t="shared" si="9"/>
        <v>4</v>
      </c>
      <c r="E312" s="10">
        <v>-1.0003158713562608E-2</v>
      </c>
      <c r="F312" s="10">
        <v>-1.0003158713562608E-2</v>
      </c>
      <c r="G312" s="10">
        <v>-1.0003158713562608E-2</v>
      </c>
      <c r="H312" s="10">
        <v>1.7863305006902606E-2</v>
      </c>
      <c r="I312" s="10">
        <v>1.7863305006902606E-2</v>
      </c>
      <c r="J312" s="10">
        <v>1.3960374360986723E-2</v>
      </c>
      <c r="K312" s="10">
        <v>1.3960374360986723E-2</v>
      </c>
      <c r="L312" s="10">
        <v>1.3960374360986723E-2</v>
      </c>
      <c r="M312" s="10">
        <v>1.3960374360986723E-2</v>
      </c>
      <c r="N312" s="10">
        <v>1.3960374360986723E-2</v>
      </c>
      <c r="O312" s="10">
        <v>0</v>
      </c>
      <c r="P312" s="10">
        <v>0</v>
      </c>
      <c r="Q312" s="10">
        <v>5.2252847831002092E-2</v>
      </c>
      <c r="R312" s="10">
        <v>6.2679936847970782E-2</v>
      </c>
      <c r="S312" s="10">
        <v>8.8179429136419213E-2</v>
      </c>
      <c r="T312" s="10">
        <v>4.7853733921034224E-2</v>
      </c>
      <c r="U312" s="10">
        <v>3.0337584998090885E-2</v>
      </c>
      <c r="V312" s="10">
        <v>0</v>
      </c>
      <c r="W312" s="10">
        <v>0</v>
      </c>
      <c r="X312" s="10">
        <v>0</v>
      </c>
      <c r="Y312" s="10">
        <v>0</v>
      </c>
      <c r="Z312" s="10">
        <v>5.584374746011149E-2</v>
      </c>
      <c r="AA312" s="10">
        <v>6.9037169506818208E-2</v>
      </c>
      <c r="AB312" s="10">
        <v>0</v>
      </c>
      <c r="AC312" s="10">
        <v>5.6029091517150381E-2</v>
      </c>
      <c r="AD312" s="10">
        <v>6.6229241169842745E-2</v>
      </c>
      <c r="AE312" s="10">
        <v>0</v>
      </c>
      <c r="AF312" s="10">
        <v>0</v>
      </c>
    </row>
    <row r="313" spans="3:32">
      <c r="C313">
        <f t="shared" si="8"/>
        <v>2037</v>
      </c>
      <c r="D313">
        <f t="shared" si="9"/>
        <v>5</v>
      </c>
      <c r="E313" s="10">
        <v>0.25526976799695322</v>
      </c>
      <c r="F313" s="10">
        <v>0.25526976799695322</v>
      </c>
      <c r="G313" s="10">
        <v>0.25526976799695322</v>
      </c>
      <c r="H313" s="10">
        <v>0.17241946299359259</v>
      </c>
      <c r="I313" s="10">
        <v>0.17241946299359259</v>
      </c>
      <c r="J313" s="10">
        <v>0.13017150667462826</v>
      </c>
      <c r="K313" s="10">
        <v>0.13017150667462826</v>
      </c>
      <c r="L313" s="10">
        <v>0.13017150667462826</v>
      </c>
      <c r="M313" s="10">
        <v>0.13017150667462826</v>
      </c>
      <c r="N313" s="10">
        <v>0.13017150667462826</v>
      </c>
      <c r="O313" s="10">
        <v>0</v>
      </c>
      <c r="P313" s="10">
        <v>0</v>
      </c>
      <c r="Q313" s="10">
        <v>0.13013596240803577</v>
      </c>
      <c r="R313" s="10">
        <v>0.11846587399629402</v>
      </c>
      <c r="S313" s="10">
        <v>0.17428524230374401</v>
      </c>
      <c r="T313" s="10">
        <v>0.11856823589195743</v>
      </c>
      <c r="U313" s="10">
        <v>3.7441677648518884E-2</v>
      </c>
      <c r="V313" s="10">
        <v>0</v>
      </c>
      <c r="W313" s="10">
        <v>0</v>
      </c>
      <c r="X313" s="10">
        <v>0</v>
      </c>
      <c r="Y313" s="10">
        <v>0</v>
      </c>
      <c r="Z313" s="10">
        <v>0.10568171423150852</v>
      </c>
      <c r="AA313" s="10">
        <v>0.11710193855284559</v>
      </c>
      <c r="AB313" s="10">
        <v>0</v>
      </c>
      <c r="AC313" s="10">
        <v>0.11204504582768675</v>
      </c>
      <c r="AD313" s="10">
        <v>0.11834022480454361</v>
      </c>
      <c r="AE313" s="10">
        <v>0</v>
      </c>
      <c r="AF313" s="10">
        <v>0</v>
      </c>
    </row>
    <row r="314" spans="3:32">
      <c r="C314">
        <f t="shared" si="8"/>
        <v>2037</v>
      </c>
      <c r="D314">
        <f t="shared" si="9"/>
        <v>6</v>
      </c>
      <c r="E314" s="10">
        <v>8.8580040041941741E-2</v>
      </c>
      <c r="F314" s="10">
        <v>8.8580040041941741E-2</v>
      </c>
      <c r="G314" s="10">
        <v>8.8580040041941741E-2</v>
      </c>
      <c r="H314" s="10">
        <v>4.9087221619869691E-2</v>
      </c>
      <c r="I314" s="10">
        <v>4.9087221619869691E-2</v>
      </c>
      <c r="J314" s="10">
        <v>2.4278144393680104E-2</v>
      </c>
      <c r="K314" s="10">
        <v>2.4278144393680104E-2</v>
      </c>
      <c r="L314" s="10">
        <v>2.4278144393680104E-2</v>
      </c>
      <c r="M314" s="10">
        <v>2.4278144393680104E-2</v>
      </c>
      <c r="N314" s="10">
        <v>2.4278144393680104E-2</v>
      </c>
      <c r="O314" s="10">
        <v>0</v>
      </c>
      <c r="P314" s="10">
        <v>0</v>
      </c>
      <c r="Q314" s="10">
        <v>-3.9942329189376442E-3</v>
      </c>
      <c r="R314" s="10">
        <v>-2.7041596799341042E-2</v>
      </c>
      <c r="S314" s="10">
        <v>-4.4534114673361699E-2</v>
      </c>
      <c r="T314" s="10">
        <v>3.71771907594785E-3</v>
      </c>
      <c r="U314" s="10">
        <v>1.1153116859296593E-3</v>
      </c>
      <c r="V314" s="10">
        <v>0</v>
      </c>
      <c r="W314" s="10">
        <v>0</v>
      </c>
      <c r="X314" s="10">
        <v>0</v>
      </c>
      <c r="Y314" s="10">
        <v>0</v>
      </c>
      <c r="Z314" s="10">
        <v>-5.4229078742223193E-2</v>
      </c>
      <c r="AA314" s="10">
        <v>-6.0685099045819819E-2</v>
      </c>
      <c r="AB314" s="10">
        <v>0</v>
      </c>
      <c r="AC314" s="10">
        <v>-5.2125849514976043E-2</v>
      </c>
      <c r="AD314" s="10">
        <v>-6.1701961067745975E-2</v>
      </c>
      <c r="AE314" s="10">
        <v>0</v>
      </c>
      <c r="AF314" s="10">
        <v>0</v>
      </c>
    </row>
    <row r="315" spans="3:32">
      <c r="C315">
        <f t="shared" si="8"/>
        <v>2037</v>
      </c>
      <c r="D315">
        <f t="shared" si="9"/>
        <v>7</v>
      </c>
      <c r="E315" s="10">
        <v>3.0825529540681601E-2</v>
      </c>
      <c r="F315" s="10">
        <v>3.0825529540681601E-2</v>
      </c>
      <c r="G315" s="10">
        <v>3.0825529540681601E-2</v>
      </c>
      <c r="H315" s="10">
        <v>2.5804861194684597E-2</v>
      </c>
      <c r="I315" s="10">
        <v>2.5804861194684597E-2</v>
      </c>
      <c r="J315" s="10">
        <v>2.1283685801759284E-2</v>
      </c>
      <c r="K315" s="10">
        <v>2.1283685801759284E-2</v>
      </c>
      <c r="L315" s="10">
        <v>2.1283685801759284E-2</v>
      </c>
      <c r="M315" s="10">
        <v>2.1283685801759284E-2</v>
      </c>
      <c r="N315" s="10">
        <v>2.1283685801759284E-2</v>
      </c>
      <c r="O315" s="10">
        <v>0</v>
      </c>
      <c r="P315" s="10">
        <v>0</v>
      </c>
      <c r="Q315" s="10">
        <v>-8.0510009982078991E-3</v>
      </c>
      <c r="R315" s="10">
        <v>-3.7089798850574708E-2</v>
      </c>
      <c r="S315" s="10">
        <v>-7.5022526581366017E-2</v>
      </c>
      <c r="T315" s="10">
        <v>-1.9155269884613052E-2</v>
      </c>
      <c r="U315" s="10">
        <v>-1.1784981180132533E-3</v>
      </c>
      <c r="V315" s="10">
        <v>0</v>
      </c>
      <c r="W315" s="10">
        <v>0</v>
      </c>
      <c r="X315" s="10">
        <v>0</v>
      </c>
      <c r="Y315" s="10">
        <v>0</v>
      </c>
      <c r="Z315" s="10">
        <v>-5.4487364154166169E-2</v>
      </c>
      <c r="AA315" s="10">
        <v>-5.3322021765885387E-2</v>
      </c>
      <c r="AB315" s="10">
        <v>0</v>
      </c>
      <c r="AC315" s="10">
        <v>-4.950434835492306E-2</v>
      </c>
      <c r="AD315" s="10">
        <v>-5.4874354811350473E-2</v>
      </c>
      <c r="AE315" s="10">
        <v>0</v>
      </c>
      <c r="AF315" s="10">
        <v>0</v>
      </c>
    </row>
    <row r="316" spans="3:32">
      <c r="C316">
        <f t="shared" si="8"/>
        <v>2037</v>
      </c>
      <c r="D316">
        <f t="shared" si="9"/>
        <v>8</v>
      </c>
      <c r="E316" s="10">
        <v>-5.455332895970319E-3</v>
      </c>
      <c r="F316" s="10">
        <v>-5.455332895970319E-3</v>
      </c>
      <c r="G316" s="10">
        <v>-5.455332895970319E-3</v>
      </c>
      <c r="H316" s="10">
        <v>6.6322532327738734E-3</v>
      </c>
      <c r="I316" s="10">
        <v>6.6322532327738734E-3</v>
      </c>
      <c r="J316" s="10">
        <v>1.4088285375566747E-2</v>
      </c>
      <c r="K316" s="10">
        <v>1.4088285375566747E-2</v>
      </c>
      <c r="L316" s="10">
        <v>1.4088285375566747E-2</v>
      </c>
      <c r="M316" s="10">
        <v>1.4088285375566747E-2</v>
      </c>
      <c r="N316" s="10">
        <v>1.4088285375566747E-2</v>
      </c>
      <c r="O316" s="10">
        <v>0</v>
      </c>
      <c r="P316" s="10">
        <v>0</v>
      </c>
      <c r="Q316" s="10">
        <v>-1.3956015975902519E-2</v>
      </c>
      <c r="R316" s="10">
        <v>7.1818734961418265E-3</v>
      </c>
      <c r="S316" s="10">
        <v>-5.8107770904745018E-2</v>
      </c>
      <c r="T316" s="10">
        <v>1.0221203128024964E-2</v>
      </c>
      <c r="U316" s="10">
        <v>-3.1189177745081531E-3</v>
      </c>
      <c r="V316" s="10">
        <v>0</v>
      </c>
      <c r="W316" s="10">
        <v>0</v>
      </c>
      <c r="X316" s="10">
        <v>0</v>
      </c>
      <c r="Y316" s="10">
        <v>0</v>
      </c>
      <c r="Z316" s="10">
        <v>-1.4457955948182329E-2</v>
      </c>
      <c r="AA316" s="10">
        <v>-2.2060867021007759E-2</v>
      </c>
      <c r="AB316" s="10">
        <v>0</v>
      </c>
      <c r="AC316" s="10">
        <v>-1.8337987707535822E-2</v>
      </c>
      <c r="AD316" s="10">
        <v>-4.5533073702087789E-3</v>
      </c>
      <c r="AE316" s="10">
        <v>0</v>
      </c>
      <c r="AF316" s="10">
        <v>0</v>
      </c>
    </row>
    <row r="317" spans="3:32">
      <c r="C317">
        <f t="shared" si="8"/>
        <v>2037</v>
      </c>
      <c r="D317">
        <f t="shared" si="9"/>
        <v>9</v>
      </c>
      <c r="E317" s="10">
        <v>-0.112835764312818</v>
      </c>
      <c r="F317" s="10">
        <v>-0.112835764312818</v>
      </c>
      <c r="G317" s="10">
        <v>-0.112835764312818</v>
      </c>
      <c r="H317" s="10">
        <v>-8.3894081771396387E-2</v>
      </c>
      <c r="I317" s="10">
        <v>-8.3894081771396387E-2</v>
      </c>
      <c r="J317" s="10">
        <v>-6.8916445226795228E-2</v>
      </c>
      <c r="K317" s="10">
        <v>-6.8916445226795228E-2</v>
      </c>
      <c r="L317" s="10">
        <v>-6.8916445226795228E-2</v>
      </c>
      <c r="M317" s="10">
        <v>-6.8916445226795228E-2</v>
      </c>
      <c r="N317" s="10">
        <v>-6.8916445226795228E-2</v>
      </c>
      <c r="O317" s="10">
        <v>0</v>
      </c>
      <c r="P317" s="10">
        <v>0</v>
      </c>
      <c r="Q317" s="10">
        <v>-6.5783965157499638E-2</v>
      </c>
      <c r="R317" s="10">
        <v>-8.0106494909856107E-2</v>
      </c>
      <c r="S317" s="10">
        <v>-8.8952620779705269E-3</v>
      </c>
      <c r="T317" s="10">
        <v>-6.2119003046717039E-2</v>
      </c>
      <c r="U317" s="10">
        <v>-3.0432941505348681E-2</v>
      </c>
      <c r="V317" s="10">
        <v>0</v>
      </c>
      <c r="W317" s="10">
        <v>0</v>
      </c>
      <c r="X317" s="10">
        <v>0</v>
      </c>
      <c r="Y317" s="10">
        <v>0</v>
      </c>
      <c r="Z317" s="10">
        <v>-5.5239956567958999E-2</v>
      </c>
      <c r="AA317" s="10">
        <v>-6.0199257718607208E-2</v>
      </c>
      <c r="AB317" s="10">
        <v>0</v>
      </c>
      <c r="AC317" s="10">
        <v>-4.4967931093787467E-2</v>
      </c>
      <c r="AD317" s="10">
        <v>-5.6393501588633779E-2</v>
      </c>
      <c r="AE317" s="10">
        <v>0</v>
      </c>
      <c r="AF317" s="10">
        <v>0</v>
      </c>
    </row>
    <row r="318" spans="3:32">
      <c r="C318">
        <f t="shared" si="8"/>
        <v>2037</v>
      </c>
      <c r="D318">
        <f t="shared" si="9"/>
        <v>10</v>
      </c>
      <c r="E318" s="10">
        <v>-0.1649969547470681</v>
      </c>
      <c r="F318" s="10">
        <v>-0.1649969547470681</v>
      </c>
      <c r="G318" s="10">
        <v>-0.1649969547470681</v>
      </c>
      <c r="H318" s="10">
        <v>-0.10713268103551785</v>
      </c>
      <c r="I318" s="10">
        <v>-0.10713268103551785</v>
      </c>
      <c r="J318" s="10">
        <v>-7.5695936357395951E-2</v>
      </c>
      <c r="K318" s="10">
        <v>-7.5695936357395951E-2</v>
      </c>
      <c r="L318" s="10">
        <v>-7.5695936357395951E-2</v>
      </c>
      <c r="M318" s="10">
        <v>-7.5695936357395951E-2</v>
      </c>
      <c r="N318" s="10">
        <v>-7.5695936357395951E-2</v>
      </c>
      <c r="O318" s="10">
        <v>0</v>
      </c>
      <c r="P318" s="10">
        <v>0</v>
      </c>
      <c r="Q318" s="10">
        <v>-3.7318528895739722E-2</v>
      </c>
      <c r="R318" s="10">
        <v>-1.4619909232055415E-2</v>
      </c>
      <c r="S318" s="10">
        <v>-0.10452673671355489</v>
      </c>
      <c r="T318" s="10">
        <v>-4.9897584652583829E-2</v>
      </c>
      <c r="U318" s="10">
        <v>-9.2736498024588217E-3</v>
      </c>
      <c r="V318" s="10">
        <v>0</v>
      </c>
      <c r="W318" s="10">
        <v>0</v>
      </c>
      <c r="X318" s="10">
        <v>0</v>
      </c>
      <c r="Y318" s="10">
        <v>0</v>
      </c>
      <c r="Z318" s="10">
        <v>6.7244384439321975E-3</v>
      </c>
      <c r="AA318" s="10">
        <v>9.315430876202048E-3</v>
      </c>
      <c r="AB318" s="10">
        <v>0</v>
      </c>
      <c r="AC318" s="10">
        <v>7.1541165580520398E-3</v>
      </c>
      <c r="AD318" s="10">
        <v>-6.5424736898873634E-3</v>
      </c>
      <c r="AE318" s="10">
        <v>0</v>
      </c>
      <c r="AF318" s="10">
        <v>0</v>
      </c>
    </row>
    <row r="319" spans="3:32">
      <c r="C319">
        <f t="shared" si="8"/>
        <v>2037</v>
      </c>
      <c r="D319">
        <f t="shared" si="9"/>
        <v>11</v>
      </c>
      <c r="E319" s="10">
        <v>7.0803950524959164E-2</v>
      </c>
      <c r="F319" s="10">
        <v>7.0803950524959164E-2</v>
      </c>
      <c r="G319" s="10">
        <v>7.0803950524959164E-2</v>
      </c>
      <c r="H319" s="10">
        <v>1.4345540516821817E-2</v>
      </c>
      <c r="I319" s="10">
        <v>1.4345540516821817E-2</v>
      </c>
      <c r="J319" s="10">
        <v>-1.0815604891118788E-2</v>
      </c>
      <c r="K319" s="10">
        <v>-1.0815604891118788E-2</v>
      </c>
      <c r="L319" s="10">
        <v>-1.0815604891118788E-2</v>
      </c>
      <c r="M319" s="10">
        <v>-1.0815604891118788E-2</v>
      </c>
      <c r="N319" s="10">
        <v>-1.0815604891118788E-2</v>
      </c>
      <c r="O319" s="10">
        <v>0</v>
      </c>
      <c r="P319" s="10">
        <v>0</v>
      </c>
      <c r="Q319" s="10">
        <v>4.683201067693421E-2</v>
      </c>
      <c r="R319" s="10">
        <v>0.10465907313767399</v>
      </c>
      <c r="S319" s="10">
        <v>7.3420118719862509E-2</v>
      </c>
      <c r="T319" s="10">
        <v>4.2228445444488144E-2</v>
      </c>
      <c r="U319" s="10">
        <v>1.299222855397239E-2</v>
      </c>
      <c r="V319" s="10">
        <v>0</v>
      </c>
      <c r="W319" s="10">
        <v>0</v>
      </c>
      <c r="X319" s="10">
        <v>0</v>
      </c>
      <c r="Y319" s="10">
        <v>0</v>
      </c>
      <c r="Z319" s="10">
        <v>0.11174065111169816</v>
      </c>
      <c r="AA319" s="10">
        <v>0.11932702202360332</v>
      </c>
      <c r="AB319" s="10">
        <v>0</v>
      </c>
      <c r="AC319" s="10">
        <v>0.1098947836820251</v>
      </c>
      <c r="AD319" s="10">
        <v>0.13342926021229623</v>
      </c>
      <c r="AE319" s="10">
        <v>0</v>
      </c>
      <c r="AF319" s="10">
        <v>0</v>
      </c>
    </row>
    <row r="320" spans="3:32">
      <c r="C320">
        <f t="shared" si="8"/>
        <v>2037</v>
      </c>
      <c r="D320">
        <f t="shared" si="9"/>
        <v>12</v>
      </c>
      <c r="E320" s="10">
        <v>0.11770157377824372</v>
      </c>
      <c r="F320" s="10">
        <v>0.11770157377824372</v>
      </c>
      <c r="G320" s="10">
        <v>0.11770157377824372</v>
      </c>
      <c r="H320" s="10">
        <v>6.8925372674101246E-2</v>
      </c>
      <c r="I320" s="10">
        <v>6.8925372674101246E-2</v>
      </c>
      <c r="J320" s="10">
        <v>-1.6208997920236757E-3</v>
      </c>
      <c r="K320" s="10">
        <v>-1.6208997920236757E-3</v>
      </c>
      <c r="L320" s="10">
        <v>-1.6208997920236757E-3</v>
      </c>
      <c r="M320" s="10">
        <v>-1.6208997920236757E-3</v>
      </c>
      <c r="N320" s="10">
        <v>-1.6208997920236757E-3</v>
      </c>
      <c r="O320" s="10">
        <v>0</v>
      </c>
      <c r="P320" s="10">
        <v>0</v>
      </c>
      <c r="Q320" s="10">
        <v>3.7767347475102576E-3</v>
      </c>
      <c r="R320" s="10">
        <v>-4.5009644610708444E-2</v>
      </c>
      <c r="S320" s="10">
        <v>2.3565665166443664E-2</v>
      </c>
      <c r="T320" s="10">
        <v>1.7179129847759267E-2</v>
      </c>
      <c r="U320" s="10">
        <v>1.564724437532166E-2</v>
      </c>
      <c r="V320" s="10">
        <v>0</v>
      </c>
      <c r="W320" s="10">
        <v>0</v>
      </c>
      <c r="X320" s="10">
        <v>0</v>
      </c>
      <c r="Y320" s="10">
        <v>0</v>
      </c>
      <c r="Z320" s="10">
        <v>2.231681890923206E-2</v>
      </c>
      <c r="AA320" s="10">
        <v>3.046594982078853E-2</v>
      </c>
      <c r="AB320" s="10">
        <v>0</v>
      </c>
      <c r="AC320" s="10">
        <v>3.3418968680385054E-2</v>
      </c>
      <c r="AD320" s="10">
        <v>1.2496875781054736E-2</v>
      </c>
      <c r="AE320" s="10">
        <v>0</v>
      </c>
      <c r="AF320" s="10">
        <v>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7:AF320"/>
  <sheetViews>
    <sheetView workbookViewId="0"/>
  </sheetViews>
  <sheetFormatPr defaultRowHeight="15"/>
  <cols>
    <col min="1" max="2" width="1.85546875" customWidth="1"/>
    <col min="5" max="32" width="12.7109375" customWidth="1"/>
  </cols>
  <sheetData>
    <row r="7" spans="3:32">
      <c r="E7" s="4" t="str">
        <f>input_ratios!E7</f>
        <v>Res</v>
      </c>
      <c r="F7" s="4" t="str">
        <f>input_ratios!F7</f>
        <v>Res</v>
      </c>
      <c r="G7" s="4" t="str">
        <f>input_ratios!G7</f>
        <v>Res</v>
      </c>
      <c r="H7" s="4" t="str">
        <f>input_ratios!H7</f>
        <v>COM</v>
      </c>
      <c r="I7" s="4" t="str">
        <f>input_ratios!I7</f>
        <v>COM</v>
      </c>
      <c r="J7" s="4" t="str">
        <f>input_ratios!J7</f>
        <v>COM</v>
      </c>
      <c r="K7" s="4" t="str">
        <f>input_ratios!K7</f>
        <v>COM</v>
      </c>
      <c r="L7" s="4" t="str">
        <f>input_ratios!L7</f>
        <v>COM</v>
      </c>
      <c r="M7" s="4" t="str">
        <f>input_ratios!M7</f>
        <v>COM</v>
      </c>
      <c r="N7" s="4" t="str">
        <f>input_ratios!N7</f>
        <v>COM</v>
      </c>
      <c r="O7" s="4" t="str">
        <f>input_ratios!O7</f>
        <v>COM</v>
      </c>
      <c r="P7" s="4" t="str">
        <f>input_ratios!P7</f>
        <v>IND</v>
      </c>
      <c r="Q7" s="4" t="str">
        <f>input_ratios!Q7</f>
        <v>IND</v>
      </c>
      <c r="R7" s="4" t="str">
        <f>input_ratios!R7</f>
        <v>IND</v>
      </c>
      <c r="S7" s="4" t="str">
        <f>input_ratios!S7</f>
        <v>IND</v>
      </c>
      <c r="T7" s="4" t="str">
        <f>input_ratios!T7</f>
        <v>IND</v>
      </c>
      <c r="U7" s="4" t="str">
        <f>input_ratios!U7</f>
        <v>IND</v>
      </c>
      <c r="V7" s="4" t="str">
        <f>input_ratios!V7</f>
        <v>IND</v>
      </c>
      <c r="W7" s="4" t="str">
        <f>input_ratios!W7</f>
        <v>IND</v>
      </c>
      <c r="X7" s="4" t="str">
        <f>input_ratios!X7</f>
        <v>IND</v>
      </c>
      <c r="Y7" s="4" t="str">
        <f>input_ratios!Y7</f>
        <v>IND</v>
      </c>
      <c r="Z7" s="4" t="str">
        <f>input_ratios!Z7</f>
        <v>RHB</v>
      </c>
      <c r="AA7" s="4" t="str">
        <f>input_ratios!AA7</f>
        <v>Com</v>
      </c>
      <c r="AB7" s="4" t="str">
        <f>input_ratios!AB7</f>
        <v>Com</v>
      </c>
      <c r="AC7" s="4" t="str">
        <f>input_ratios!AC7</f>
        <v>Com</v>
      </c>
      <c r="AD7" s="4" t="str">
        <f>input_ratios!AD7</f>
        <v>Ind</v>
      </c>
      <c r="AE7" s="4" t="str">
        <f>input_ratios!AE7</f>
        <v>Ind</v>
      </c>
      <c r="AF7" s="4" t="str">
        <f>input_ratios!AF7</f>
        <v>Street and Highway Light</v>
      </c>
    </row>
    <row r="8" spans="3:32">
      <c r="C8" t="s">
        <v>14</v>
      </c>
      <c r="D8" t="s">
        <v>15</v>
      </c>
      <c r="E8" s="4" t="str">
        <f>input_ratios!E8</f>
        <v>RS</v>
      </c>
      <c r="F8" s="4" t="str">
        <f>input_ratios!F8</f>
        <v>FLAT-RS</v>
      </c>
      <c r="G8" s="4" t="str">
        <f>input_ratios!G8</f>
        <v>RSVP</v>
      </c>
      <c r="H8" s="4" t="str">
        <f>input_ratios!H8</f>
        <v>GS</v>
      </c>
      <c r="I8" s="4" t="str">
        <f>input_ratios!I8</f>
        <v>FLAT-GS</v>
      </c>
      <c r="J8" s="4" t="str">
        <f>input_ratios!J8</f>
        <v>GSD</v>
      </c>
      <c r="K8" s="4" t="str">
        <f>input_ratios!K8</f>
        <v>GSDT</v>
      </c>
      <c r="L8" s="4" t="str">
        <f>input_ratios!L8</f>
        <v>GSTOU</v>
      </c>
      <c r="M8" s="4" t="str">
        <f>input_ratios!M8</f>
        <v>LP</v>
      </c>
      <c r="N8" s="4" t="str">
        <f>input_ratios!N8</f>
        <v>LPT</v>
      </c>
      <c r="O8" s="4" t="str">
        <f>input_ratios!O8</f>
        <v>RTP</v>
      </c>
      <c r="P8" s="4" t="str">
        <f>input_ratios!P8</f>
        <v>GS</v>
      </c>
      <c r="Q8" s="4" t="str">
        <f>input_ratios!Q8</f>
        <v>GSD</v>
      </c>
      <c r="R8" s="4" t="str">
        <f>input_ratios!R8</f>
        <v>GSDT</v>
      </c>
      <c r="S8" s="4" t="str">
        <f>input_ratios!S8</f>
        <v>GSTOU</v>
      </c>
      <c r="T8" s="4" t="str">
        <f>input_ratios!T8</f>
        <v>LP</v>
      </c>
      <c r="U8" s="4" t="str">
        <f>input_ratios!U8</f>
        <v>LPT</v>
      </c>
      <c r="V8" s="4" t="str">
        <f>input_ratios!V8</f>
        <v>RTP</v>
      </c>
      <c r="W8" s="4" t="str">
        <f>input_ratios!W8</f>
        <v>SBS1-BT</v>
      </c>
      <c r="X8" s="4" t="str">
        <f>input_ratios!X8</f>
        <v>SBS1-PE</v>
      </c>
      <c r="Y8" s="4" t="str">
        <f>input_ratios!Y8</f>
        <v>CSA</v>
      </c>
      <c r="Z8" s="4" t="str">
        <f>input_ratios!Z8</f>
        <v>OS-I/II</v>
      </c>
      <c r="AA8" s="4" t="str">
        <f>input_ratios!AA8</f>
        <v>OS-I/II</v>
      </c>
      <c r="AB8" s="4" t="str">
        <f>input_ratios!AB8</f>
        <v>OS-I/II BB</v>
      </c>
      <c r="AC8" s="4" t="str">
        <f>input_ratios!AC8</f>
        <v>OS-III</v>
      </c>
      <c r="AD8" s="4" t="str">
        <f>input_ratios!AD8</f>
        <v>OS-I/II</v>
      </c>
      <c r="AE8" s="4" t="str">
        <f>input_ratios!AE8</f>
        <v>OS-III</v>
      </c>
      <c r="AF8" s="4" t="str">
        <f>input_ratios!AF8</f>
        <v>OS-I/II</v>
      </c>
    </row>
    <row r="9" spans="3:32">
      <c r="C9" s="5">
        <f>input_ratios!C9</f>
        <v>2012</v>
      </c>
      <c r="D9" s="5">
        <f>input_ratios!D9</f>
        <v>1</v>
      </c>
      <c r="E9" s="11">
        <v>359607929</v>
      </c>
      <c r="F9" s="11">
        <v>7532858</v>
      </c>
      <c r="G9" s="11">
        <v>12151597</v>
      </c>
      <c r="H9" s="11">
        <v>18740559</v>
      </c>
      <c r="I9" s="11">
        <v>155787</v>
      </c>
      <c r="J9" s="11">
        <v>176917637</v>
      </c>
      <c r="K9" s="11">
        <v>1540048</v>
      </c>
      <c r="L9" s="11">
        <v>1792538</v>
      </c>
      <c r="M9" s="11">
        <v>34806696</v>
      </c>
      <c r="N9" s="11">
        <v>34242471</v>
      </c>
      <c r="O9" s="11">
        <v>4999271</v>
      </c>
      <c r="P9" s="11">
        <v>25862</v>
      </c>
      <c r="Q9" s="11">
        <v>4380526</v>
      </c>
      <c r="R9" s="11">
        <v>175000</v>
      </c>
      <c r="S9" s="11">
        <v>18491</v>
      </c>
      <c r="T9" s="11">
        <v>6658369</v>
      </c>
      <c r="U9" s="11">
        <v>28774805</v>
      </c>
      <c r="V9" s="11">
        <v>79626154</v>
      </c>
      <c r="W9" s="11">
        <v>415135</v>
      </c>
      <c r="X9" s="11">
        <v>0</v>
      </c>
      <c r="Y9" s="11">
        <v>3205755</v>
      </c>
      <c r="Z9" s="11">
        <v>1723843</v>
      </c>
      <c r="AA9" s="11">
        <v>4720672</v>
      </c>
      <c r="AB9" s="11">
        <v>286042</v>
      </c>
      <c r="AC9" s="11">
        <v>3666472</v>
      </c>
      <c r="AD9" s="11">
        <v>76376</v>
      </c>
      <c r="AE9" s="11">
        <v>15</v>
      </c>
      <c r="AF9" s="11">
        <v>2129779</v>
      </c>
    </row>
    <row r="10" spans="3:32">
      <c r="C10" s="5">
        <f>input_ratios!C10</f>
        <v>2012</v>
      </c>
      <c r="D10" s="5">
        <f>input_ratios!D10</f>
        <v>2</v>
      </c>
      <c r="E10" s="11">
        <v>324823100</v>
      </c>
      <c r="F10" s="11">
        <v>6694728</v>
      </c>
      <c r="G10" s="11">
        <v>10483054</v>
      </c>
      <c r="H10" s="11">
        <v>18038696</v>
      </c>
      <c r="I10" s="11">
        <v>143807</v>
      </c>
      <c r="J10" s="11">
        <v>171423827</v>
      </c>
      <c r="K10" s="11">
        <v>1412121</v>
      </c>
      <c r="L10" s="11">
        <v>1772591</v>
      </c>
      <c r="M10" s="11">
        <v>34915188</v>
      </c>
      <c r="N10" s="11">
        <v>33816912</v>
      </c>
      <c r="O10" s="11">
        <v>5068513</v>
      </c>
      <c r="P10" s="11">
        <v>22434</v>
      </c>
      <c r="Q10" s="11">
        <v>4343701</v>
      </c>
      <c r="R10" s="11">
        <v>157920</v>
      </c>
      <c r="S10" s="11">
        <v>18185</v>
      </c>
      <c r="T10" s="11">
        <v>7728879</v>
      </c>
      <c r="U10" s="11">
        <v>32227639</v>
      </c>
      <c r="V10" s="11">
        <v>67780133</v>
      </c>
      <c r="W10" s="11">
        <v>477704</v>
      </c>
      <c r="X10" s="11">
        <v>767540</v>
      </c>
      <c r="Y10" s="11">
        <v>2306990</v>
      </c>
      <c r="Z10" s="11">
        <v>1791895</v>
      </c>
      <c r="AA10" s="11">
        <v>4774010</v>
      </c>
      <c r="AB10" s="11">
        <v>292159</v>
      </c>
      <c r="AC10" s="11">
        <v>3626352</v>
      </c>
      <c r="AD10" s="11">
        <v>79766</v>
      </c>
      <c r="AE10" s="11">
        <v>15</v>
      </c>
      <c r="AF10" s="11">
        <v>2049920</v>
      </c>
    </row>
    <row r="11" spans="3:32">
      <c r="C11" s="5">
        <f>input_ratios!C11</f>
        <v>2012</v>
      </c>
      <c r="D11" s="5">
        <f>input_ratios!D11</f>
        <v>3</v>
      </c>
      <c r="E11" s="11">
        <v>298874020</v>
      </c>
      <c r="F11" s="11">
        <v>5910964</v>
      </c>
      <c r="G11" s="11">
        <v>9795842</v>
      </c>
      <c r="H11" s="11">
        <v>17121099</v>
      </c>
      <c r="I11" s="11">
        <v>131515</v>
      </c>
      <c r="J11" s="11">
        <v>171637335</v>
      </c>
      <c r="K11" s="11">
        <v>1371633</v>
      </c>
      <c r="L11" s="11">
        <v>1942727</v>
      </c>
      <c r="M11" s="11">
        <v>34889828</v>
      </c>
      <c r="N11" s="11">
        <v>34288204</v>
      </c>
      <c r="O11" s="11">
        <v>5949443</v>
      </c>
      <c r="P11" s="11">
        <v>22155</v>
      </c>
      <c r="Q11" s="11">
        <v>4355018</v>
      </c>
      <c r="R11" s="11">
        <v>168960</v>
      </c>
      <c r="S11" s="11">
        <v>21562</v>
      </c>
      <c r="T11" s="11">
        <v>6729866</v>
      </c>
      <c r="U11" s="11">
        <v>31230101</v>
      </c>
      <c r="V11" s="11">
        <v>85240161</v>
      </c>
      <c r="W11" s="11">
        <v>428455</v>
      </c>
      <c r="X11" s="11">
        <v>0</v>
      </c>
      <c r="Y11" s="11">
        <v>3107871</v>
      </c>
      <c r="Z11" s="11">
        <v>1762917</v>
      </c>
      <c r="AA11" s="11">
        <v>4708312</v>
      </c>
      <c r="AB11" s="11">
        <v>290883</v>
      </c>
      <c r="AC11" s="11">
        <v>3669941</v>
      </c>
      <c r="AD11" s="11">
        <v>82185</v>
      </c>
      <c r="AE11" s="11">
        <v>15</v>
      </c>
      <c r="AF11" s="11">
        <v>2213229</v>
      </c>
    </row>
    <row r="12" spans="3:32">
      <c r="C12" s="5">
        <f>input_ratios!C12</f>
        <v>2012</v>
      </c>
      <c r="D12" s="5">
        <f>input_ratios!D12</f>
        <v>4</v>
      </c>
      <c r="E12" s="11">
        <v>327317723</v>
      </c>
      <c r="F12" s="11">
        <v>6199210</v>
      </c>
      <c r="G12" s="11">
        <v>10782263</v>
      </c>
      <c r="H12" s="11">
        <v>19297461</v>
      </c>
      <c r="I12" s="11">
        <v>139033</v>
      </c>
      <c r="J12" s="11">
        <v>195478817</v>
      </c>
      <c r="K12" s="11">
        <v>1634088</v>
      </c>
      <c r="L12" s="11">
        <v>2175198</v>
      </c>
      <c r="M12" s="11">
        <v>38751768</v>
      </c>
      <c r="N12" s="11">
        <v>35657313</v>
      </c>
      <c r="O12" s="11">
        <v>5825096</v>
      </c>
      <c r="P12" s="11">
        <v>29322</v>
      </c>
      <c r="Q12" s="11">
        <v>4704438</v>
      </c>
      <c r="R12" s="11">
        <v>184400</v>
      </c>
      <c r="S12" s="11">
        <v>20082</v>
      </c>
      <c r="T12" s="11">
        <v>7472626</v>
      </c>
      <c r="U12" s="11">
        <v>32816369</v>
      </c>
      <c r="V12" s="11">
        <v>85342533</v>
      </c>
      <c r="W12" s="11">
        <v>541811</v>
      </c>
      <c r="X12" s="11">
        <v>0</v>
      </c>
      <c r="Y12" s="11">
        <v>3154826</v>
      </c>
      <c r="Z12" s="11">
        <v>1774681</v>
      </c>
      <c r="AA12" s="11">
        <v>4761620</v>
      </c>
      <c r="AB12" s="11">
        <v>290294</v>
      </c>
      <c r="AC12" s="11">
        <v>3673113</v>
      </c>
      <c r="AD12" s="11">
        <v>80547</v>
      </c>
      <c r="AE12" s="11">
        <v>15</v>
      </c>
      <c r="AF12" s="11">
        <v>2116548</v>
      </c>
    </row>
    <row r="13" spans="3:32">
      <c r="C13" s="5">
        <f>input_ratios!C13</f>
        <v>2012</v>
      </c>
      <c r="D13" s="5">
        <f>input_ratios!D13</f>
        <v>5</v>
      </c>
      <c r="E13" s="11">
        <v>355857974</v>
      </c>
      <c r="F13" s="11">
        <v>6712574</v>
      </c>
      <c r="G13" s="11">
        <v>11997792</v>
      </c>
      <c r="H13" s="11">
        <v>20367935</v>
      </c>
      <c r="I13" s="11">
        <v>154429</v>
      </c>
      <c r="J13" s="11">
        <v>200433710</v>
      </c>
      <c r="K13" s="11">
        <v>1717825</v>
      </c>
      <c r="L13" s="11">
        <v>2263579</v>
      </c>
      <c r="M13" s="11">
        <v>38039632</v>
      </c>
      <c r="N13" s="11">
        <v>37748132</v>
      </c>
      <c r="O13" s="11">
        <v>6063695</v>
      </c>
      <c r="P13" s="11">
        <v>30496</v>
      </c>
      <c r="Q13" s="11">
        <v>4868886</v>
      </c>
      <c r="R13" s="11">
        <v>197600</v>
      </c>
      <c r="S13" s="11">
        <v>21297</v>
      </c>
      <c r="T13" s="11">
        <v>7732368</v>
      </c>
      <c r="U13" s="11">
        <v>37298833</v>
      </c>
      <c r="V13" s="11">
        <v>101172542</v>
      </c>
      <c r="W13" s="11">
        <v>-67281</v>
      </c>
      <c r="X13" s="11">
        <v>0</v>
      </c>
      <c r="Y13" s="11">
        <v>3477382</v>
      </c>
      <c r="Z13" s="11">
        <v>1766313</v>
      </c>
      <c r="AA13" s="11">
        <v>4730801</v>
      </c>
      <c r="AB13" s="11">
        <v>289703</v>
      </c>
      <c r="AC13" s="11">
        <v>3680926</v>
      </c>
      <c r="AD13" s="11">
        <v>82517</v>
      </c>
      <c r="AE13" s="11">
        <v>15</v>
      </c>
      <c r="AF13" s="11">
        <v>2167802</v>
      </c>
    </row>
    <row r="14" spans="3:32">
      <c r="C14" s="5">
        <f>input_ratios!C14</f>
        <v>2012</v>
      </c>
      <c r="D14" s="5">
        <f>input_ratios!D14</f>
        <v>6</v>
      </c>
      <c r="E14" s="11">
        <v>499701665</v>
      </c>
      <c r="F14" s="11">
        <v>9570902</v>
      </c>
      <c r="G14" s="11">
        <v>16031772</v>
      </c>
      <c r="H14" s="11">
        <v>26025639</v>
      </c>
      <c r="I14" s="11">
        <v>189130</v>
      </c>
      <c r="J14" s="11">
        <v>242245151</v>
      </c>
      <c r="K14" s="11">
        <v>2237567</v>
      </c>
      <c r="L14" s="11">
        <v>2654413</v>
      </c>
      <c r="M14" s="11">
        <v>41732040</v>
      </c>
      <c r="N14" s="11">
        <v>44835091</v>
      </c>
      <c r="O14" s="11">
        <v>5146865</v>
      </c>
      <c r="P14" s="11">
        <v>36526</v>
      </c>
      <c r="Q14" s="11">
        <v>5436624</v>
      </c>
      <c r="R14" s="11">
        <v>208680</v>
      </c>
      <c r="S14" s="11">
        <v>20622</v>
      </c>
      <c r="T14" s="11">
        <v>8587180</v>
      </c>
      <c r="U14" s="11">
        <v>37670942</v>
      </c>
      <c r="V14" s="11">
        <v>93450431</v>
      </c>
      <c r="W14" s="11">
        <v>918923</v>
      </c>
      <c r="X14" s="11">
        <v>12984</v>
      </c>
      <c r="Y14" s="11">
        <v>3577346</v>
      </c>
      <c r="Z14" s="11">
        <v>1765419</v>
      </c>
      <c r="AA14" s="11">
        <v>4769031</v>
      </c>
      <c r="AB14" s="11">
        <v>274309</v>
      </c>
      <c r="AC14" s="11">
        <v>3679785</v>
      </c>
      <c r="AD14" s="11">
        <v>78629</v>
      </c>
      <c r="AE14" s="11">
        <v>15</v>
      </c>
      <c r="AF14" s="11">
        <v>1928179</v>
      </c>
    </row>
    <row r="15" spans="3:32">
      <c r="C15" s="5">
        <f>input_ratios!C15</f>
        <v>2012</v>
      </c>
      <c r="D15" s="5">
        <f>input_ratios!D15</f>
        <v>7</v>
      </c>
      <c r="E15" s="11">
        <v>544490901</v>
      </c>
      <c r="F15" s="11">
        <v>10574993</v>
      </c>
      <c r="G15" s="11">
        <v>17542290</v>
      </c>
      <c r="H15" s="11">
        <v>26991892</v>
      </c>
      <c r="I15" s="11">
        <v>203075</v>
      </c>
      <c r="J15" s="11">
        <v>248329658</v>
      </c>
      <c r="K15" s="11">
        <v>2233284</v>
      </c>
      <c r="L15" s="11">
        <v>2928187</v>
      </c>
      <c r="M15" s="11">
        <v>43779672</v>
      </c>
      <c r="N15" s="11">
        <v>46912816</v>
      </c>
      <c r="O15" s="11">
        <v>5818306</v>
      </c>
      <c r="P15" s="11">
        <v>38141</v>
      </c>
      <c r="Q15" s="11">
        <v>5729233</v>
      </c>
      <c r="R15" s="11">
        <v>204640</v>
      </c>
      <c r="S15" s="11">
        <v>19202</v>
      </c>
      <c r="T15" s="11">
        <v>8283539</v>
      </c>
      <c r="U15" s="11">
        <v>42189743</v>
      </c>
      <c r="V15" s="11">
        <v>109116369</v>
      </c>
      <c r="W15" s="11">
        <v>440953</v>
      </c>
      <c r="X15" s="11">
        <v>518882</v>
      </c>
      <c r="Y15" s="11">
        <v>3727468</v>
      </c>
      <c r="Z15" s="11">
        <v>1768325</v>
      </c>
      <c r="AA15" s="11">
        <v>4790456</v>
      </c>
      <c r="AB15" s="11">
        <v>270984</v>
      </c>
      <c r="AC15" s="11">
        <v>3685681</v>
      </c>
      <c r="AD15" s="11">
        <v>82565</v>
      </c>
      <c r="AE15" s="11">
        <v>15</v>
      </c>
      <c r="AF15" s="11">
        <v>2045416</v>
      </c>
    </row>
    <row r="16" spans="3:32">
      <c r="C16" s="5">
        <f>input_ratios!C16</f>
        <v>2012</v>
      </c>
      <c r="D16" s="5">
        <f>input_ratios!D16</f>
        <v>8</v>
      </c>
      <c r="E16" s="11">
        <v>526527308</v>
      </c>
      <c r="F16" s="11">
        <v>10149048</v>
      </c>
      <c r="G16" s="11">
        <v>17788974</v>
      </c>
      <c r="H16" s="11">
        <v>26537090</v>
      </c>
      <c r="I16" s="11">
        <v>200611</v>
      </c>
      <c r="J16" s="11">
        <v>245383263</v>
      </c>
      <c r="K16" s="11">
        <v>2294624</v>
      </c>
      <c r="L16" s="11">
        <v>2707433</v>
      </c>
      <c r="M16" s="11">
        <v>42890808</v>
      </c>
      <c r="N16" s="11">
        <v>46220217</v>
      </c>
      <c r="O16" s="11">
        <v>5789669</v>
      </c>
      <c r="P16" s="11">
        <v>35881</v>
      </c>
      <c r="Q16" s="11">
        <v>5591985</v>
      </c>
      <c r="R16" s="11">
        <v>200160</v>
      </c>
      <c r="S16" s="11">
        <v>19362</v>
      </c>
      <c r="T16" s="11">
        <v>8778424</v>
      </c>
      <c r="U16" s="11">
        <v>42883454</v>
      </c>
      <c r="V16" s="11">
        <v>107289686</v>
      </c>
      <c r="W16" s="11">
        <v>597057</v>
      </c>
      <c r="X16" s="11">
        <v>0</v>
      </c>
      <c r="Y16" s="11">
        <v>3701993</v>
      </c>
      <c r="Z16" s="11">
        <v>1768234</v>
      </c>
      <c r="AA16" s="11">
        <v>4744447</v>
      </c>
      <c r="AB16" s="11">
        <v>265929</v>
      </c>
      <c r="AC16" s="11">
        <v>3682964</v>
      </c>
      <c r="AD16" s="11">
        <v>80597</v>
      </c>
      <c r="AE16" s="11">
        <v>15</v>
      </c>
      <c r="AF16" s="11">
        <v>2054877</v>
      </c>
    </row>
    <row r="17" spans="3:32">
      <c r="C17" s="5">
        <f>input_ratios!C17</f>
        <v>2012</v>
      </c>
      <c r="D17" s="5">
        <f>input_ratios!D17</f>
        <v>9</v>
      </c>
      <c r="E17" s="11">
        <v>489586040</v>
      </c>
      <c r="F17" s="11">
        <v>9342240</v>
      </c>
      <c r="G17" s="11">
        <v>17492818</v>
      </c>
      <c r="H17" s="11">
        <v>25339007</v>
      </c>
      <c r="I17" s="11">
        <v>191685</v>
      </c>
      <c r="J17" s="11">
        <v>238064537</v>
      </c>
      <c r="K17" s="11">
        <v>2125392</v>
      </c>
      <c r="L17" s="11">
        <v>2609673</v>
      </c>
      <c r="M17" s="11">
        <v>42625080</v>
      </c>
      <c r="N17" s="11">
        <v>44952005</v>
      </c>
      <c r="O17" s="11">
        <v>5748170</v>
      </c>
      <c r="P17" s="11">
        <v>34982</v>
      </c>
      <c r="Q17" s="11">
        <v>5581964</v>
      </c>
      <c r="R17" s="11">
        <v>211320</v>
      </c>
      <c r="S17" s="11">
        <v>16714</v>
      </c>
      <c r="T17" s="11">
        <v>8209982</v>
      </c>
      <c r="U17" s="11">
        <v>41842084</v>
      </c>
      <c r="V17" s="11">
        <v>102845904</v>
      </c>
      <c r="W17" s="11">
        <v>596752</v>
      </c>
      <c r="X17" s="11">
        <v>0</v>
      </c>
      <c r="Y17" s="11">
        <v>3644286</v>
      </c>
      <c r="Z17" s="11">
        <v>1765425</v>
      </c>
      <c r="AA17" s="11">
        <v>4794464</v>
      </c>
      <c r="AB17" s="11">
        <v>266476</v>
      </c>
      <c r="AC17" s="11">
        <v>3682790</v>
      </c>
      <c r="AD17" s="11">
        <v>80658</v>
      </c>
      <c r="AE17" s="11">
        <v>15</v>
      </c>
      <c r="AF17" s="11">
        <v>2158390</v>
      </c>
    </row>
    <row r="18" spans="3:32">
      <c r="C18" s="5">
        <f>input_ratios!C18</f>
        <v>2012</v>
      </c>
      <c r="D18" s="5">
        <f>input_ratios!D18</f>
        <v>10</v>
      </c>
      <c r="E18" s="11">
        <v>380592717</v>
      </c>
      <c r="F18" s="11">
        <v>7045744</v>
      </c>
      <c r="G18" s="11">
        <v>13737060</v>
      </c>
      <c r="H18" s="11">
        <v>21661692</v>
      </c>
      <c r="I18" s="11">
        <v>156960</v>
      </c>
      <c r="J18" s="11">
        <v>206810036</v>
      </c>
      <c r="K18" s="11">
        <v>1849375</v>
      </c>
      <c r="L18" s="11">
        <v>2518751</v>
      </c>
      <c r="M18" s="11">
        <v>37325083</v>
      </c>
      <c r="N18" s="11">
        <v>37169383</v>
      </c>
      <c r="O18" s="11">
        <v>15403039</v>
      </c>
      <c r="P18" s="11">
        <v>30743</v>
      </c>
      <c r="Q18" s="11">
        <v>5024339</v>
      </c>
      <c r="R18" s="11">
        <v>210040</v>
      </c>
      <c r="S18" s="11">
        <v>15078</v>
      </c>
      <c r="T18" s="11">
        <v>7414373</v>
      </c>
      <c r="U18" s="11">
        <v>38030468</v>
      </c>
      <c r="V18" s="11">
        <v>99167073</v>
      </c>
      <c r="W18" s="11">
        <v>539635</v>
      </c>
      <c r="X18" s="11">
        <v>3143305</v>
      </c>
      <c r="Y18" s="11">
        <v>3678078</v>
      </c>
      <c r="Z18" s="11">
        <v>1759890</v>
      </c>
      <c r="AA18" s="11">
        <v>4782474</v>
      </c>
      <c r="AB18" s="11">
        <v>265459</v>
      </c>
      <c r="AC18" s="11">
        <v>3683081</v>
      </c>
      <c r="AD18" s="11">
        <v>80770</v>
      </c>
      <c r="AE18" s="11">
        <v>15</v>
      </c>
      <c r="AF18" s="11">
        <v>2158617</v>
      </c>
    </row>
    <row r="19" spans="3:32">
      <c r="C19" s="5">
        <f>input_ratios!C19</f>
        <v>2012</v>
      </c>
      <c r="D19" s="5">
        <f>input_ratios!D19</f>
        <v>11</v>
      </c>
      <c r="E19" s="6">
        <v>288831096</v>
      </c>
      <c r="F19" s="6">
        <v>5472383</v>
      </c>
      <c r="G19" s="6">
        <v>11144891</v>
      </c>
      <c r="H19" s="6">
        <v>17435356</v>
      </c>
      <c r="I19" s="6">
        <v>131747</v>
      </c>
      <c r="J19" s="6">
        <v>175430716</v>
      </c>
      <c r="K19" s="6">
        <v>1523874</v>
      </c>
      <c r="L19" s="6">
        <v>2141408</v>
      </c>
      <c r="M19" s="6">
        <v>31665056</v>
      </c>
      <c r="N19" s="6">
        <v>29738841</v>
      </c>
      <c r="O19" s="6">
        <v>14257076</v>
      </c>
      <c r="P19" s="6">
        <v>19640</v>
      </c>
      <c r="Q19" s="6">
        <v>4216153</v>
      </c>
      <c r="R19" s="6">
        <v>191056</v>
      </c>
      <c r="S19" s="6">
        <v>20394</v>
      </c>
      <c r="T19" s="6">
        <v>7417446</v>
      </c>
      <c r="U19" s="6">
        <v>29651230</v>
      </c>
      <c r="V19" s="6">
        <v>90689222</v>
      </c>
      <c r="W19" s="6">
        <v>401250</v>
      </c>
      <c r="X19" s="6">
        <v>9257000</v>
      </c>
      <c r="Y19" s="6">
        <v>2582000</v>
      </c>
      <c r="Z19" s="6">
        <v>1762586</v>
      </c>
      <c r="AA19" s="6">
        <v>4776315</v>
      </c>
      <c r="AB19" s="6">
        <v>274309</v>
      </c>
      <c r="AC19" s="6">
        <v>3679785</v>
      </c>
      <c r="AD19" s="6">
        <v>74957</v>
      </c>
      <c r="AE19" s="6">
        <v>15</v>
      </c>
      <c r="AF19" s="6">
        <v>2134493</v>
      </c>
    </row>
    <row r="20" spans="3:32">
      <c r="C20" s="5">
        <f>input_ratios!C20</f>
        <v>2012</v>
      </c>
      <c r="D20" s="5">
        <f>input_ratios!D20</f>
        <v>12</v>
      </c>
      <c r="E20" s="6">
        <v>345571760</v>
      </c>
      <c r="F20" s="6">
        <v>6493981</v>
      </c>
      <c r="G20" s="6">
        <v>13511093</v>
      </c>
      <c r="H20" s="6">
        <v>19080649</v>
      </c>
      <c r="I20" s="6">
        <v>144134</v>
      </c>
      <c r="J20" s="6">
        <v>175989924</v>
      </c>
      <c r="K20" s="6">
        <v>1604605</v>
      </c>
      <c r="L20" s="6">
        <v>1991419</v>
      </c>
      <c r="M20" s="6">
        <v>32229333</v>
      </c>
      <c r="N20" s="6">
        <v>30669946</v>
      </c>
      <c r="O20" s="6">
        <v>13937109</v>
      </c>
      <c r="P20" s="6">
        <v>22130</v>
      </c>
      <c r="Q20" s="6">
        <v>4389699</v>
      </c>
      <c r="R20" s="6">
        <v>179668</v>
      </c>
      <c r="S20" s="6">
        <v>18781</v>
      </c>
      <c r="T20" s="6">
        <v>7699346</v>
      </c>
      <c r="U20" s="6">
        <v>31903078</v>
      </c>
      <c r="V20" s="6">
        <v>79727538</v>
      </c>
      <c r="W20" s="6">
        <v>86659</v>
      </c>
      <c r="X20" s="6">
        <v>0</v>
      </c>
      <c r="Y20" s="6">
        <v>2637000</v>
      </c>
      <c r="Z20" s="6">
        <v>1762586</v>
      </c>
      <c r="AA20" s="6">
        <v>4780296</v>
      </c>
      <c r="AB20" s="6">
        <v>274309</v>
      </c>
      <c r="AC20" s="6">
        <v>3679785</v>
      </c>
      <c r="AD20" s="6">
        <v>74957</v>
      </c>
      <c r="AE20" s="6">
        <v>15</v>
      </c>
      <c r="AF20" s="6">
        <v>2134493</v>
      </c>
    </row>
    <row r="21" spans="3:32">
      <c r="C21" s="5">
        <f>input_ratios!C21</f>
        <v>2013</v>
      </c>
      <c r="D21" s="5">
        <f>input_ratios!D21</f>
        <v>1</v>
      </c>
      <c r="E21" s="6">
        <v>434896017</v>
      </c>
      <c r="F21" s="6">
        <v>8101542</v>
      </c>
      <c r="G21" s="6">
        <v>17040694</v>
      </c>
      <c r="H21" s="6">
        <v>22898861</v>
      </c>
      <c r="I21" s="6">
        <v>172715</v>
      </c>
      <c r="J21" s="6">
        <v>188019928</v>
      </c>
      <c r="K21" s="6">
        <v>1659093</v>
      </c>
      <c r="L21" s="6">
        <v>2081560</v>
      </c>
      <c r="M21" s="6">
        <v>32101663</v>
      </c>
      <c r="N21" s="6">
        <v>31650283</v>
      </c>
      <c r="O21" s="6">
        <v>14764822</v>
      </c>
      <c r="P21" s="6">
        <v>28225</v>
      </c>
      <c r="Q21" s="6">
        <v>4585305</v>
      </c>
      <c r="R21" s="6">
        <v>178888</v>
      </c>
      <c r="S21" s="6">
        <v>17568</v>
      </c>
      <c r="T21" s="6">
        <v>7166301</v>
      </c>
      <c r="U21" s="6">
        <v>20423533</v>
      </c>
      <c r="V21" s="6">
        <v>93236203</v>
      </c>
      <c r="W21" s="6">
        <v>174072</v>
      </c>
      <c r="X21" s="6">
        <v>0</v>
      </c>
      <c r="Y21" s="6">
        <v>3567000</v>
      </c>
      <c r="Z21" s="6">
        <v>1762586</v>
      </c>
      <c r="AA21" s="6">
        <v>4784279</v>
      </c>
      <c r="AB21" s="6">
        <v>274309</v>
      </c>
      <c r="AC21" s="6">
        <v>3679785</v>
      </c>
      <c r="AD21" s="6">
        <v>74957</v>
      </c>
      <c r="AE21" s="6">
        <v>15</v>
      </c>
      <c r="AF21" s="6">
        <v>2134493</v>
      </c>
    </row>
    <row r="22" spans="3:32">
      <c r="C22" s="5">
        <f>input_ratios!C22</f>
        <v>2013</v>
      </c>
      <c r="D22" s="5">
        <f>input_ratios!D22</f>
        <v>2</v>
      </c>
      <c r="E22" s="6">
        <v>385477749</v>
      </c>
      <c r="F22" s="6">
        <v>7115109</v>
      </c>
      <c r="G22" s="6">
        <v>15138106</v>
      </c>
      <c r="H22" s="6">
        <v>21202763</v>
      </c>
      <c r="I22" s="6">
        <v>159928</v>
      </c>
      <c r="J22" s="6">
        <v>177154127</v>
      </c>
      <c r="K22" s="6">
        <v>1569592</v>
      </c>
      <c r="L22" s="6">
        <v>2058870</v>
      </c>
      <c r="M22" s="6">
        <v>30721669</v>
      </c>
      <c r="N22" s="6">
        <v>29932273</v>
      </c>
      <c r="O22" s="6">
        <v>13992206</v>
      </c>
      <c r="P22" s="6">
        <v>28059</v>
      </c>
      <c r="Q22" s="6">
        <v>4460396</v>
      </c>
      <c r="R22" s="6">
        <v>168828</v>
      </c>
      <c r="S22" s="6">
        <v>22690</v>
      </c>
      <c r="T22" s="6">
        <v>6423695</v>
      </c>
      <c r="U22" s="6">
        <v>21345145</v>
      </c>
      <c r="V22" s="6">
        <v>77378551</v>
      </c>
      <c r="W22" s="6">
        <v>154379</v>
      </c>
      <c r="X22" s="6">
        <v>0</v>
      </c>
      <c r="Y22" s="6">
        <v>3222000</v>
      </c>
      <c r="Z22" s="6">
        <v>1762586</v>
      </c>
      <c r="AA22" s="6">
        <v>4788266</v>
      </c>
      <c r="AB22" s="6">
        <v>274309</v>
      </c>
      <c r="AC22" s="6">
        <v>3679785</v>
      </c>
      <c r="AD22" s="6">
        <v>74957</v>
      </c>
      <c r="AE22" s="6">
        <v>15</v>
      </c>
      <c r="AF22" s="6">
        <v>2134493</v>
      </c>
    </row>
    <row r="23" spans="3:32">
      <c r="C23" s="5">
        <f>input_ratios!C23</f>
        <v>2013</v>
      </c>
      <c r="D23" s="5">
        <f>input_ratios!D23</f>
        <v>3</v>
      </c>
      <c r="E23" s="6">
        <v>321166592</v>
      </c>
      <c r="F23" s="6">
        <v>5873310</v>
      </c>
      <c r="G23" s="6">
        <v>12627399</v>
      </c>
      <c r="H23" s="6">
        <v>18715624</v>
      </c>
      <c r="I23" s="6">
        <v>140891</v>
      </c>
      <c r="J23" s="6">
        <v>170334752</v>
      </c>
      <c r="K23" s="6">
        <v>1408078</v>
      </c>
      <c r="L23" s="6">
        <v>2054059</v>
      </c>
      <c r="M23" s="6">
        <v>31628087</v>
      </c>
      <c r="N23" s="6">
        <v>31177834</v>
      </c>
      <c r="O23" s="6">
        <v>14628838</v>
      </c>
      <c r="P23" s="6">
        <v>29343</v>
      </c>
      <c r="Q23" s="6">
        <v>4469696</v>
      </c>
      <c r="R23" s="6">
        <v>169325</v>
      </c>
      <c r="S23" s="6">
        <v>21547</v>
      </c>
      <c r="T23" s="6">
        <v>7017175</v>
      </c>
      <c r="U23" s="6">
        <v>20666915</v>
      </c>
      <c r="V23" s="6">
        <v>95416638</v>
      </c>
      <c r="W23" s="6">
        <v>170816</v>
      </c>
      <c r="X23" s="6">
        <v>0</v>
      </c>
      <c r="Y23" s="6">
        <v>3567000</v>
      </c>
      <c r="Z23" s="6">
        <v>1762586</v>
      </c>
      <c r="AA23" s="6">
        <v>4792256</v>
      </c>
      <c r="AB23" s="6">
        <v>274309</v>
      </c>
      <c r="AC23" s="6">
        <v>3679785</v>
      </c>
      <c r="AD23" s="6">
        <v>74957</v>
      </c>
      <c r="AE23" s="6">
        <v>15</v>
      </c>
      <c r="AF23" s="6">
        <v>2134493</v>
      </c>
    </row>
    <row r="24" spans="3:32">
      <c r="C24" s="5">
        <f>input_ratios!C24</f>
        <v>2013</v>
      </c>
      <c r="D24" s="5">
        <f>input_ratios!D24</f>
        <v>4</v>
      </c>
      <c r="E24" s="6">
        <v>305443482</v>
      </c>
      <c r="F24" s="6">
        <v>5532447</v>
      </c>
      <c r="G24" s="6">
        <v>12047578</v>
      </c>
      <c r="H24" s="6">
        <v>19024697</v>
      </c>
      <c r="I24" s="6">
        <v>142982</v>
      </c>
      <c r="J24" s="6">
        <v>185613115</v>
      </c>
      <c r="K24" s="6">
        <v>1661007</v>
      </c>
      <c r="L24" s="6">
        <v>2221575</v>
      </c>
      <c r="M24" s="6">
        <v>34499371</v>
      </c>
      <c r="N24" s="6">
        <v>32511668</v>
      </c>
      <c r="O24" s="6">
        <v>15186342</v>
      </c>
      <c r="P24" s="6">
        <v>28986</v>
      </c>
      <c r="Q24" s="6">
        <v>4753383</v>
      </c>
      <c r="R24" s="6">
        <v>177198</v>
      </c>
      <c r="S24" s="6">
        <v>20458</v>
      </c>
      <c r="T24" s="6">
        <v>7222222</v>
      </c>
      <c r="U24" s="6">
        <v>22037180</v>
      </c>
      <c r="V24" s="6">
        <v>96638036</v>
      </c>
      <c r="W24" s="6">
        <v>251077</v>
      </c>
      <c r="X24" s="6">
        <v>0</v>
      </c>
      <c r="Y24" s="6">
        <v>3452000</v>
      </c>
      <c r="Z24" s="6">
        <v>1762586</v>
      </c>
      <c r="AA24" s="6">
        <v>4796250</v>
      </c>
      <c r="AB24" s="6">
        <v>274309</v>
      </c>
      <c r="AC24" s="6">
        <v>3679785</v>
      </c>
      <c r="AD24" s="6">
        <v>74957</v>
      </c>
      <c r="AE24" s="6">
        <v>15</v>
      </c>
      <c r="AF24" s="6">
        <v>2134493</v>
      </c>
    </row>
    <row r="25" spans="3:32">
      <c r="C25" s="5">
        <f>input_ratios!C25</f>
        <v>2013</v>
      </c>
      <c r="D25" s="5">
        <f>input_ratios!D25</f>
        <v>5</v>
      </c>
      <c r="E25" s="6">
        <v>336266808</v>
      </c>
      <c r="F25" s="6">
        <v>6034501</v>
      </c>
      <c r="G25" s="6">
        <v>13298884</v>
      </c>
      <c r="H25" s="6">
        <v>20797194</v>
      </c>
      <c r="I25" s="6">
        <v>156238</v>
      </c>
      <c r="J25" s="6">
        <v>200978463</v>
      </c>
      <c r="K25" s="6">
        <v>1807864</v>
      </c>
      <c r="L25" s="6">
        <v>2366759</v>
      </c>
      <c r="M25" s="6">
        <v>34844195</v>
      </c>
      <c r="N25" s="6">
        <v>33366678</v>
      </c>
      <c r="O25" s="6">
        <v>15799522</v>
      </c>
      <c r="P25" s="6">
        <v>22800</v>
      </c>
      <c r="Q25" s="6">
        <v>4999547</v>
      </c>
      <c r="R25" s="6">
        <v>196089</v>
      </c>
      <c r="S25" s="6">
        <v>30666</v>
      </c>
      <c r="T25" s="6">
        <v>7364475</v>
      </c>
      <c r="U25" s="6">
        <v>26357586</v>
      </c>
      <c r="V25" s="6">
        <v>109912610</v>
      </c>
      <c r="W25" s="6">
        <v>178244</v>
      </c>
      <c r="X25" s="6">
        <v>0</v>
      </c>
      <c r="Y25" s="6">
        <v>3567000</v>
      </c>
      <c r="Z25" s="6">
        <v>1762586</v>
      </c>
      <c r="AA25" s="6">
        <v>4800247</v>
      </c>
      <c r="AB25" s="6">
        <v>274309</v>
      </c>
      <c r="AC25" s="6">
        <v>3679785</v>
      </c>
      <c r="AD25" s="6">
        <v>74957</v>
      </c>
      <c r="AE25" s="6">
        <v>15</v>
      </c>
      <c r="AF25" s="6">
        <v>2134493</v>
      </c>
    </row>
    <row r="26" spans="3:32">
      <c r="C26" s="5">
        <f>input_ratios!C26</f>
        <v>2013</v>
      </c>
      <c r="D26" s="5">
        <f>input_ratios!D26</f>
        <v>6</v>
      </c>
      <c r="E26" s="6">
        <v>482216703</v>
      </c>
      <c r="F26" s="6">
        <v>8566689</v>
      </c>
      <c r="G26" s="6">
        <v>19117992</v>
      </c>
      <c r="H26" s="6">
        <v>26719483</v>
      </c>
      <c r="I26" s="6">
        <v>200505</v>
      </c>
      <c r="J26" s="6">
        <v>244314281</v>
      </c>
      <c r="K26" s="6">
        <v>2359304</v>
      </c>
      <c r="L26" s="6">
        <v>2977645</v>
      </c>
      <c r="M26" s="6">
        <v>40453429</v>
      </c>
      <c r="N26" s="6">
        <v>36591747</v>
      </c>
      <c r="O26" s="6">
        <v>17235797</v>
      </c>
      <c r="P26" s="6">
        <v>26229</v>
      </c>
      <c r="Q26" s="6">
        <v>5621264</v>
      </c>
      <c r="R26" s="6">
        <v>215037</v>
      </c>
      <c r="S26" s="6">
        <v>29180</v>
      </c>
      <c r="T26" s="6">
        <v>7888420</v>
      </c>
      <c r="U26" s="6">
        <v>24819877</v>
      </c>
      <c r="V26" s="6">
        <v>111547532</v>
      </c>
      <c r="W26" s="6">
        <v>165353</v>
      </c>
      <c r="X26" s="6">
        <v>0</v>
      </c>
      <c r="Y26" s="6">
        <v>3452000</v>
      </c>
      <c r="Z26" s="6">
        <v>1762586</v>
      </c>
      <c r="AA26" s="6">
        <v>4804247</v>
      </c>
      <c r="AB26" s="6">
        <v>274309</v>
      </c>
      <c r="AC26" s="6">
        <v>3679785</v>
      </c>
      <c r="AD26" s="6">
        <v>74957</v>
      </c>
      <c r="AE26" s="6">
        <v>15</v>
      </c>
      <c r="AF26" s="6">
        <v>2134493</v>
      </c>
    </row>
    <row r="27" spans="3:32">
      <c r="C27" s="5">
        <f>input_ratios!C27</f>
        <v>2013</v>
      </c>
      <c r="D27" s="5">
        <f>input_ratios!D27</f>
        <v>7</v>
      </c>
      <c r="E27" s="6">
        <v>564719438</v>
      </c>
      <c r="F27" s="6">
        <v>9942026</v>
      </c>
      <c r="G27" s="6">
        <v>22485452</v>
      </c>
      <c r="H27" s="6">
        <v>29776748</v>
      </c>
      <c r="I27" s="6">
        <v>222996</v>
      </c>
      <c r="J27" s="6">
        <v>264415933</v>
      </c>
      <c r="K27" s="6">
        <v>2486437</v>
      </c>
      <c r="L27" s="6">
        <v>3226640</v>
      </c>
      <c r="M27" s="6">
        <v>42109844</v>
      </c>
      <c r="N27" s="6">
        <v>38161955</v>
      </c>
      <c r="O27" s="6">
        <v>18330136</v>
      </c>
      <c r="P27" s="6">
        <v>28263</v>
      </c>
      <c r="Q27" s="6">
        <v>5998787</v>
      </c>
      <c r="R27" s="6">
        <v>227822</v>
      </c>
      <c r="S27" s="6">
        <v>27398</v>
      </c>
      <c r="T27" s="6">
        <v>7931416</v>
      </c>
      <c r="U27" s="6">
        <v>27601716</v>
      </c>
      <c r="V27" s="6">
        <v>126119413</v>
      </c>
      <c r="W27" s="6">
        <v>173688</v>
      </c>
      <c r="X27" s="6">
        <v>0</v>
      </c>
      <c r="Y27" s="6">
        <v>3567000</v>
      </c>
      <c r="Z27" s="6">
        <v>1762586</v>
      </c>
      <c r="AA27" s="6">
        <v>4808251</v>
      </c>
      <c r="AB27" s="6">
        <v>274309</v>
      </c>
      <c r="AC27" s="6">
        <v>3679785</v>
      </c>
      <c r="AD27" s="6">
        <v>74957</v>
      </c>
      <c r="AE27" s="6">
        <v>15</v>
      </c>
      <c r="AF27" s="6">
        <v>2134493</v>
      </c>
    </row>
    <row r="28" spans="3:32">
      <c r="C28" s="5">
        <f>input_ratios!C28</f>
        <v>2013</v>
      </c>
      <c r="D28" s="5">
        <f>input_ratios!D28</f>
        <v>8</v>
      </c>
      <c r="E28" s="6">
        <v>568154341</v>
      </c>
      <c r="F28" s="6">
        <v>9913091</v>
      </c>
      <c r="G28" s="6">
        <v>22755785</v>
      </c>
      <c r="H28" s="6">
        <v>29966942</v>
      </c>
      <c r="I28" s="6">
        <v>224123</v>
      </c>
      <c r="J28" s="6">
        <v>263913438</v>
      </c>
      <c r="K28" s="6">
        <v>2566976</v>
      </c>
      <c r="L28" s="6">
        <v>3195703</v>
      </c>
      <c r="M28" s="6">
        <v>42939784</v>
      </c>
      <c r="N28" s="6">
        <v>38731657</v>
      </c>
      <c r="O28" s="6">
        <v>18550920</v>
      </c>
      <c r="P28" s="6">
        <v>29992</v>
      </c>
      <c r="Q28" s="6">
        <v>5992765</v>
      </c>
      <c r="R28" s="6">
        <v>219993</v>
      </c>
      <c r="S28" s="6">
        <v>31219</v>
      </c>
      <c r="T28" s="6">
        <v>8095909</v>
      </c>
      <c r="U28" s="6">
        <v>31439272</v>
      </c>
      <c r="V28" s="6">
        <v>124519335</v>
      </c>
      <c r="W28" s="6">
        <v>186777</v>
      </c>
      <c r="X28" s="6">
        <v>0</v>
      </c>
      <c r="Y28" s="6">
        <v>3567000</v>
      </c>
      <c r="Z28" s="6">
        <v>1762586</v>
      </c>
      <c r="AA28" s="6">
        <v>4812257</v>
      </c>
      <c r="AB28" s="6">
        <v>274309</v>
      </c>
      <c r="AC28" s="6">
        <v>3679785</v>
      </c>
      <c r="AD28" s="6">
        <v>74957</v>
      </c>
      <c r="AE28" s="6">
        <v>15</v>
      </c>
      <c r="AF28" s="6">
        <v>2134493</v>
      </c>
    </row>
    <row r="29" spans="3:32">
      <c r="C29" s="5">
        <f>input_ratios!C29</f>
        <v>2013</v>
      </c>
      <c r="D29" s="5">
        <f>input_ratios!D29</f>
        <v>9</v>
      </c>
      <c r="E29" s="6">
        <v>535618130</v>
      </c>
      <c r="F29" s="6">
        <v>9270774</v>
      </c>
      <c r="G29" s="6">
        <v>21572740</v>
      </c>
      <c r="H29" s="6">
        <v>29252170</v>
      </c>
      <c r="I29" s="6">
        <v>218580</v>
      </c>
      <c r="J29" s="6">
        <v>266648215</v>
      </c>
      <c r="K29" s="6">
        <v>2404629</v>
      </c>
      <c r="L29" s="6">
        <v>3165278</v>
      </c>
      <c r="M29" s="6">
        <v>42336700</v>
      </c>
      <c r="N29" s="6">
        <v>36518112</v>
      </c>
      <c r="O29" s="6">
        <v>17685508</v>
      </c>
      <c r="P29" s="6">
        <v>32094</v>
      </c>
      <c r="Q29" s="6">
        <v>5811811</v>
      </c>
      <c r="R29" s="6">
        <v>218563</v>
      </c>
      <c r="S29" s="6">
        <v>29188</v>
      </c>
      <c r="T29" s="6">
        <v>8051039</v>
      </c>
      <c r="U29" s="6">
        <v>26279955</v>
      </c>
      <c r="V29" s="6">
        <v>113437200</v>
      </c>
      <c r="W29" s="6">
        <v>169241</v>
      </c>
      <c r="X29" s="6">
        <v>0</v>
      </c>
      <c r="Y29" s="6">
        <v>3452000</v>
      </c>
      <c r="Z29" s="6">
        <v>1762586</v>
      </c>
      <c r="AA29" s="6">
        <v>4816268</v>
      </c>
      <c r="AB29" s="6">
        <v>274309</v>
      </c>
      <c r="AC29" s="6">
        <v>3679785</v>
      </c>
      <c r="AD29" s="6">
        <v>74957</v>
      </c>
      <c r="AE29" s="6">
        <v>15</v>
      </c>
      <c r="AF29" s="6">
        <v>2134493</v>
      </c>
    </row>
    <row r="30" spans="3:32">
      <c r="C30" s="5">
        <f>input_ratios!C30</f>
        <v>2013</v>
      </c>
      <c r="D30" s="5">
        <f>input_ratios!D30</f>
        <v>10</v>
      </c>
      <c r="E30" s="6">
        <v>425681999</v>
      </c>
      <c r="F30" s="6">
        <v>7310157</v>
      </c>
      <c r="G30" s="6">
        <v>17240027</v>
      </c>
      <c r="H30" s="6">
        <v>25153581</v>
      </c>
      <c r="I30" s="6">
        <v>188059</v>
      </c>
      <c r="J30" s="6">
        <v>239720667</v>
      </c>
      <c r="K30" s="6">
        <v>2002030</v>
      </c>
      <c r="L30" s="6">
        <v>2806190</v>
      </c>
      <c r="M30" s="6">
        <v>37671613</v>
      </c>
      <c r="N30" s="6">
        <v>33222582</v>
      </c>
      <c r="O30" s="6">
        <v>15939101</v>
      </c>
      <c r="P30" s="6">
        <v>26220</v>
      </c>
      <c r="Q30" s="6">
        <v>5314931</v>
      </c>
      <c r="R30" s="6">
        <v>211957</v>
      </c>
      <c r="S30" s="6">
        <v>24802</v>
      </c>
      <c r="T30" s="6">
        <v>7561363</v>
      </c>
      <c r="U30" s="6">
        <v>24461011</v>
      </c>
      <c r="V30" s="6">
        <v>103260877</v>
      </c>
      <c r="W30" s="6">
        <v>175149</v>
      </c>
      <c r="X30" s="6">
        <v>6962000</v>
      </c>
      <c r="Y30" s="6">
        <v>3567000</v>
      </c>
      <c r="Z30" s="6">
        <v>1762586</v>
      </c>
      <c r="AA30" s="6">
        <v>4820281</v>
      </c>
      <c r="AB30" s="6">
        <v>274309</v>
      </c>
      <c r="AC30" s="6">
        <v>3679785</v>
      </c>
      <c r="AD30" s="6">
        <v>74957</v>
      </c>
      <c r="AE30" s="6">
        <v>15</v>
      </c>
      <c r="AF30" s="6">
        <v>2134493</v>
      </c>
    </row>
    <row r="31" spans="3:32">
      <c r="C31" s="5">
        <f>input_ratios!C31</f>
        <v>2013</v>
      </c>
      <c r="D31" s="5">
        <f>input_ratios!D31</f>
        <v>11</v>
      </c>
      <c r="E31" s="6">
        <v>298908929</v>
      </c>
      <c r="F31" s="6">
        <v>5091764</v>
      </c>
      <c r="G31" s="6">
        <v>12153005</v>
      </c>
      <c r="H31" s="6">
        <v>18846678</v>
      </c>
      <c r="I31" s="6">
        <v>140950</v>
      </c>
      <c r="J31" s="6">
        <v>183597057</v>
      </c>
      <c r="K31" s="6">
        <v>1546029</v>
      </c>
      <c r="L31" s="6">
        <v>2162830</v>
      </c>
      <c r="M31" s="6">
        <v>31426444</v>
      </c>
      <c r="N31" s="6">
        <v>30222992</v>
      </c>
      <c r="O31" s="6">
        <v>14201428</v>
      </c>
      <c r="P31" s="6">
        <v>22628</v>
      </c>
      <c r="Q31" s="6">
        <v>4421022</v>
      </c>
      <c r="R31" s="6">
        <v>190106</v>
      </c>
      <c r="S31" s="6">
        <v>20292</v>
      </c>
      <c r="T31" s="6">
        <v>6823761</v>
      </c>
      <c r="U31" s="6">
        <v>21753699</v>
      </c>
      <c r="V31" s="6">
        <v>88715634</v>
      </c>
      <c r="W31" s="6">
        <v>166196</v>
      </c>
      <c r="X31" s="6">
        <v>6738000</v>
      </c>
      <c r="Y31" s="6">
        <v>3452000</v>
      </c>
      <c r="Z31" s="6">
        <v>1762586</v>
      </c>
      <c r="AA31" s="6">
        <v>4824298</v>
      </c>
      <c r="AB31" s="6">
        <v>274309</v>
      </c>
      <c r="AC31" s="6">
        <v>3679785</v>
      </c>
      <c r="AD31" s="6">
        <v>74957</v>
      </c>
      <c r="AE31" s="6">
        <v>15</v>
      </c>
      <c r="AF31" s="6">
        <v>2134493</v>
      </c>
    </row>
    <row r="32" spans="3:32">
      <c r="C32" s="5">
        <f>input_ratios!C32</f>
        <v>2013</v>
      </c>
      <c r="D32" s="5">
        <f>input_ratios!D32</f>
        <v>12</v>
      </c>
      <c r="E32" s="6">
        <v>359844787</v>
      </c>
      <c r="F32" s="6">
        <v>6076734</v>
      </c>
      <c r="G32" s="6">
        <v>14670159</v>
      </c>
      <c r="H32" s="6">
        <v>20562229</v>
      </c>
      <c r="I32" s="6">
        <v>153705</v>
      </c>
      <c r="J32" s="6">
        <v>185720772</v>
      </c>
      <c r="K32" s="6">
        <v>1669597</v>
      </c>
      <c r="L32" s="6">
        <v>2046536</v>
      </c>
      <c r="M32" s="6">
        <v>32163063</v>
      </c>
      <c r="N32" s="6">
        <v>31438475</v>
      </c>
      <c r="O32" s="6">
        <v>14070341</v>
      </c>
      <c r="P32" s="6">
        <v>25901</v>
      </c>
      <c r="Q32" s="6">
        <v>4764465</v>
      </c>
      <c r="R32" s="6">
        <v>181604</v>
      </c>
      <c r="S32" s="6">
        <v>18983</v>
      </c>
      <c r="T32" s="6">
        <v>7093392</v>
      </c>
      <c r="U32" s="6">
        <v>23585293</v>
      </c>
      <c r="V32" s="6">
        <v>89124869</v>
      </c>
      <c r="W32" s="6">
        <v>171659</v>
      </c>
      <c r="X32" s="6">
        <v>0</v>
      </c>
      <c r="Y32" s="6">
        <v>3568000</v>
      </c>
      <c r="Z32" s="6">
        <v>1762586</v>
      </c>
      <c r="AA32" s="6">
        <v>4828318</v>
      </c>
      <c r="AB32" s="6">
        <v>274309</v>
      </c>
      <c r="AC32" s="6">
        <v>3679785</v>
      </c>
      <c r="AD32" s="6">
        <v>74957</v>
      </c>
      <c r="AE32" s="6">
        <v>15</v>
      </c>
      <c r="AF32" s="6">
        <v>2134493</v>
      </c>
    </row>
    <row r="33" spans="3:32">
      <c r="C33" s="5">
        <f>input_ratios!C33</f>
        <v>2014</v>
      </c>
      <c r="D33" s="5">
        <f>input_ratios!D33</f>
        <v>1</v>
      </c>
      <c r="E33" s="6">
        <v>446338596</v>
      </c>
      <c r="F33" s="6">
        <v>7462409</v>
      </c>
      <c r="G33" s="6">
        <v>18234385</v>
      </c>
      <c r="H33" s="6">
        <v>23985511</v>
      </c>
      <c r="I33" s="6">
        <v>179095</v>
      </c>
      <c r="J33" s="6">
        <v>194868291</v>
      </c>
      <c r="K33" s="6">
        <v>1707890</v>
      </c>
      <c r="L33" s="6">
        <v>2119786</v>
      </c>
      <c r="M33" s="6">
        <v>32281060</v>
      </c>
      <c r="N33" s="6">
        <v>32283126</v>
      </c>
      <c r="O33" s="6">
        <v>14764822</v>
      </c>
      <c r="P33" s="6">
        <v>31047</v>
      </c>
      <c r="Q33" s="6">
        <v>4891812</v>
      </c>
      <c r="R33" s="6">
        <v>178888</v>
      </c>
      <c r="S33" s="6">
        <v>17568</v>
      </c>
      <c r="T33" s="6">
        <v>6973181</v>
      </c>
      <c r="U33" s="6">
        <v>20431533</v>
      </c>
      <c r="V33" s="6">
        <v>93242203</v>
      </c>
      <c r="W33" s="6">
        <v>174072</v>
      </c>
      <c r="X33" s="6">
        <v>0</v>
      </c>
      <c r="Y33" s="6">
        <v>3567000</v>
      </c>
      <c r="Z33" s="6">
        <v>1762586</v>
      </c>
      <c r="AA33" s="6">
        <v>4832342</v>
      </c>
      <c r="AB33" s="6">
        <v>274309</v>
      </c>
      <c r="AC33" s="6">
        <v>3679785</v>
      </c>
      <c r="AD33" s="6">
        <v>74957</v>
      </c>
      <c r="AE33" s="6">
        <v>15</v>
      </c>
      <c r="AF33" s="6">
        <v>2134493</v>
      </c>
    </row>
    <row r="34" spans="3:32">
      <c r="C34" s="5">
        <f>input_ratios!C34</f>
        <v>2014</v>
      </c>
      <c r="D34" s="5">
        <f>input_ratios!D34</f>
        <v>2</v>
      </c>
      <c r="E34" s="6">
        <v>394742119</v>
      </c>
      <c r="F34" s="6">
        <v>6535173</v>
      </c>
      <c r="G34" s="6">
        <v>16175251</v>
      </c>
      <c r="H34" s="6">
        <v>22049936</v>
      </c>
      <c r="I34" s="6">
        <v>164471</v>
      </c>
      <c r="J34" s="6">
        <v>183079382</v>
      </c>
      <c r="K34" s="6">
        <v>1615756</v>
      </c>
      <c r="L34" s="6">
        <v>2100047</v>
      </c>
      <c r="M34" s="6">
        <v>30894840</v>
      </c>
      <c r="N34" s="6">
        <v>30527279</v>
      </c>
      <c r="O34" s="6">
        <v>13992206</v>
      </c>
      <c r="P34" s="6">
        <v>30865</v>
      </c>
      <c r="Q34" s="6">
        <v>4695932</v>
      </c>
      <c r="R34" s="6">
        <v>168828</v>
      </c>
      <c r="S34" s="6">
        <v>22690</v>
      </c>
      <c r="T34" s="6">
        <v>6423695</v>
      </c>
      <c r="U34" s="6">
        <v>21352145</v>
      </c>
      <c r="V34" s="6">
        <v>77384551</v>
      </c>
      <c r="W34" s="6">
        <v>154379</v>
      </c>
      <c r="X34" s="6">
        <v>0</v>
      </c>
      <c r="Y34" s="6">
        <v>3222000</v>
      </c>
      <c r="Z34" s="6">
        <v>1762586</v>
      </c>
      <c r="AA34" s="6">
        <v>4836369</v>
      </c>
      <c r="AB34" s="6">
        <v>274309</v>
      </c>
      <c r="AC34" s="6">
        <v>3679785</v>
      </c>
      <c r="AD34" s="6">
        <v>74957</v>
      </c>
      <c r="AE34" s="6">
        <v>15</v>
      </c>
      <c r="AF34" s="6">
        <v>2134493</v>
      </c>
    </row>
    <row r="35" spans="3:32">
      <c r="C35" s="5">
        <f>input_ratios!C35</f>
        <v>2014</v>
      </c>
      <c r="D35" s="5">
        <f>input_ratios!D35</f>
        <v>3</v>
      </c>
      <c r="E35" s="6">
        <v>327895318</v>
      </c>
      <c r="F35" s="6">
        <v>5377727</v>
      </c>
      <c r="G35" s="6">
        <v>13459385</v>
      </c>
      <c r="H35" s="6">
        <v>19356663</v>
      </c>
      <c r="I35" s="6">
        <v>144262</v>
      </c>
      <c r="J35" s="6">
        <v>175598069</v>
      </c>
      <c r="K35" s="6">
        <v>1435419</v>
      </c>
      <c r="L35" s="6">
        <v>2098490</v>
      </c>
      <c r="M35" s="6">
        <v>31804857</v>
      </c>
      <c r="N35" s="6">
        <v>31808133</v>
      </c>
      <c r="O35" s="6">
        <v>14628838</v>
      </c>
      <c r="P35" s="6">
        <v>30740</v>
      </c>
      <c r="Q35" s="6">
        <v>4705710</v>
      </c>
      <c r="R35" s="6">
        <v>169325</v>
      </c>
      <c r="S35" s="6">
        <v>21547</v>
      </c>
      <c r="T35" s="6">
        <v>7017175</v>
      </c>
      <c r="U35" s="6">
        <v>20674915</v>
      </c>
      <c r="V35" s="6">
        <v>95423638</v>
      </c>
      <c r="W35" s="6">
        <v>170816</v>
      </c>
      <c r="X35" s="6">
        <v>0</v>
      </c>
      <c r="Y35" s="6">
        <v>3567000</v>
      </c>
      <c r="Z35" s="6">
        <v>1762586</v>
      </c>
      <c r="AA35" s="6">
        <v>4840399</v>
      </c>
      <c r="AB35" s="6">
        <v>274309</v>
      </c>
      <c r="AC35" s="6">
        <v>3679785</v>
      </c>
      <c r="AD35" s="6">
        <v>74957</v>
      </c>
      <c r="AE35" s="6">
        <v>15</v>
      </c>
      <c r="AF35" s="6">
        <v>2134493</v>
      </c>
    </row>
    <row r="36" spans="3:32">
      <c r="C36" s="5">
        <f>input_ratios!C36</f>
        <v>2014</v>
      </c>
      <c r="D36" s="5">
        <f>input_ratios!D36</f>
        <v>4</v>
      </c>
      <c r="E36" s="6">
        <v>310388110</v>
      </c>
      <c r="F36" s="6">
        <v>5043440</v>
      </c>
      <c r="G36" s="6">
        <v>12805706</v>
      </c>
      <c r="H36" s="6">
        <v>19563615</v>
      </c>
      <c r="I36" s="6">
        <v>145678</v>
      </c>
      <c r="J36" s="6">
        <v>190413504</v>
      </c>
      <c r="K36" s="6">
        <v>1693259</v>
      </c>
      <c r="L36" s="6">
        <v>2273326</v>
      </c>
      <c r="M36" s="6">
        <v>35084192</v>
      </c>
      <c r="N36" s="6">
        <v>33169893</v>
      </c>
      <c r="O36" s="6">
        <v>15186342</v>
      </c>
      <c r="P36" s="6">
        <v>30366</v>
      </c>
      <c r="Q36" s="6">
        <v>4971834</v>
      </c>
      <c r="R36" s="6">
        <v>177198</v>
      </c>
      <c r="S36" s="6">
        <v>20458</v>
      </c>
      <c r="T36" s="6">
        <v>7222222</v>
      </c>
      <c r="U36" s="6">
        <v>22045180</v>
      </c>
      <c r="V36" s="6">
        <v>96644036</v>
      </c>
      <c r="W36" s="6">
        <v>251077</v>
      </c>
      <c r="X36" s="6">
        <v>0</v>
      </c>
      <c r="Y36" s="6">
        <v>3452000</v>
      </c>
      <c r="Z36" s="6">
        <v>1762586</v>
      </c>
      <c r="AA36" s="6">
        <v>4844433</v>
      </c>
      <c r="AB36" s="6">
        <v>274309</v>
      </c>
      <c r="AC36" s="6">
        <v>3679785</v>
      </c>
      <c r="AD36" s="6">
        <v>74957</v>
      </c>
      <c r="AE36" s="6">
        <v>15</v>
      </c>
      <c r="AF36" s="6">
        <v>2134493</v>
      </c>
    </row>
    <row r="37" spans="3:32">
      <c r="C37" s="5">
        <f>input_ratios!C37</f>
        <v>2014</v>
      </c>
      <c r="D37" s="5">
        <f>input_ratios!D37</f>
        <v>5</v>
      </c>
      <c r="E37" s="6">
        <v>339918887</v>
      </c>
      <c r="F37" s="6">
        <v>5471446</v>
      </c>
      <c r="G37" s="6">
        <v>14079180</v>
      </c>
      <c r="H37" s="6">
        <v>21264100</v>
      </c>
      <c r="I37" s="6">
        <v>158193</v>
      </c>
      <c r="J37" s="6">
        <v>205333243</v>
      </c>
      <c r="K37" s="6">
        <v>1842968</v>
      </c>
      <c r="L37" s="6">
        <v>2437644</v>
      </c>
      <c r="M37" s="6">
        <v>35438188</v>
      </c>
      <c r="N37" s="6">
        <v>34040043</v>
      </c>
      <c r="O37" s="6">
        <v>15799522</v>
      </c>
      <c r="P37" s="6">
        <v>23886</v>
      </c>
      <c r="Q37" s="6">
        <v>5095470</v>
      </c>
      <c r="R37" s="6">
        <v>196089</v>
      </c>
      <c r="S37" s="6">
        <v>30666</v>
      </c>
      <c r="T37" s="6">
        <v>7364475</v>
      </c>
      <c r="U37" s="6">
        <v>26365586</v>
      </c>
      <c r="V37" s="6">
        <v>109919610</v>
      </c>
      <c r="W37" s="6">
        <v>178244</v>
      </c>
      <c r="X37" s="6">
        <v>0</v>
      </c>
      <c r="Y37" s="6">
        <v>3567000</v>
      </c>
      <c r="Z37" s="6">
        <v>1762586</v>
      </c>
      <c r="AA37" s="6">
        <v>4848470</v>
      </c>
      <c r="AB37" s="6">
        <v>274309</v>
      </c>
      <c r="AC37" s="6">
        <v>3679785</v>
      </c>
      <c r="AD37" s="6">
        <v>74957</v>
      </c>
      <c r="AE37" s="6">
        <v>15</v>
      </c>
      <c r="AF37" s="6">
        <v>2134493</v>
      </c>
    </row>
    <row r="38" spans="3:32">
      <c r="C38" s="5">
        <f>input_ratios!C38</f>
        <v>2014</v>
      </c>
      <c r="D38" s="5">
        <f>input_ratios!D38</f>
        <v>6</v>
      </c>
      <c r="E38" s="6">
        <v>485965227</v>
      </c>
      <c r="F38" s="6">
        <v>7745404</v>
      </c>
      <c r="G38" s="6">
        <v>20218765</v>
      </c>
      <c r="H38" s="6">
        <v>27168245</v>
      </c>
      <c r="I38" s="6">
        <v>201893</v>
      </c>
      <c r="J38" s="6">
        <v>248985535</v>
      </c>
      <c r="K38" s="6">
        <v>2405115</v>
      </c>
      <c r="L38" s="6">
        <v>3066530</v>
      </c>
      <c r="M38" s="6">
        <v>41148281</v>
      </c>
      <c r="N38" s="6">
        <v>37325160</v>
      </c>
      <c r="O38" s="6">
        <v>17235797</v>
      </c>
      <c r="P38" s="6">
        <v>27478</v>
      </c>
      <c r="Q38" s="6">
        <v>5729213</v>
      </c>
      <c r="R38" s="6">
        <v>215037</v>
      </c>
      <c r="S38" s="6">
        <v>29180</v>
      </c>
      <c r="T38" s="6">
        <v>7888420</v>
      </c>
      <c r="U38" s="6">
        <v>24827877</v>
      </c>
      <c r="V38" s="6">
        <v>111556532</v>
      </c>
      <c r="W38" s="6">
        <v>165353</v>
      </c>
      <c r="X38" s="6">
        <v>0</v>
      </c>
      <c r="Y38" s="6">
        <v>3452000</v>
      </c>
      <c r="Z38" s="6">
        <v>1762586</v>
      </c>
      <c r="AA38" s="6">
        <v>4852510</v>
      </c>
      <c r="AB38" s="6">
        <v>274309</v>
      </c>
      <c r="AC38" s="6">
        <v>3679785</v>
      </c>
      <c r="AD38" s="6">
        <v>74957</v>
      </c>
      <c r="AE38" s="6">
        <v>15</v>
      </c>
      <c r="AF38" s="6">
        <v>2134493</v>
      </c>
    </row>
    <row r="39" spans="3:32">
      <c r="C39" s="5">
        <f>input_ratios!C39</f>
        <v>2014</v>
      </c>
      <c r="D39" s="5">
        <f>input_ratios!D39</f>
        <v>7</v>
      </c>
      <c r="E39" s="6">
        <v>568241470</v>
      </c>
      <c r="F39" s="6">
        <v>8972198</v>
      </c>
      <c r="G39" s="6">
        <v>23785495</v>
      </c>
      <c r="H39" s="6">
        <v>30144568</v>
      </c>
      <c r="I39" s="6">
        <v>223832</v>
      </c>
      <c r="J39" s="6">
        <v>268708853</v>
      </c>
      <c r="K39" s="6">
        <v>2535191</v>
      </c>
      <c r="L39" s="6">
        <v>3317305</v>
      </c>
      <c r="M39" s="6">
        <v>42832396</v>
      </c>
      <c r="N39" s="6">
        <v>38924698</v>
      </c>
      <c r="O39" s="6">
        <v>18330136</v>
      </c>
      <c r="P39" s="6">
        <v>29609</v>
      </c>
      <c r="Q39" s="6">
        <v>6114114</v>
      </c>
      <c r="R39" s="6">
        <v>227822</v>
      </c>
      <c r="S39" s="6">
        <v>27398</v>
      </c>
      <c r="T39" s="6">
        <v>7931416</v>
      </c>
      <c r="U39" s="6">
        <v>27609716</v>
      </c>
      <c r="V39" s="6">
        <v>126129413</v>
      </c>
      <c r="W39" s="6">
        <v>173688</v>
      </c>
      <c r="X39" s="6">
        <v>0</v>
      </c>
      <c r="Y39" s="6">
        <v>3567000</v>
      </c>
      <c r="Z39" s="6">
        <v>1762586</v>
      </c>
      <c r="AA39" s="6">
        <v>4856554</v>
      </c>
      <c r="AB39" s="6">
        <v>274309</v>
      </c>
      <c r="AC39" s="6">
        <v>3679785</v>
      </c>
      <c r="AD39" s="6">
        <v>74957</v>
      </c>
      <c r="AE39" s="6">
        <v>15</v>
      </c>
      <c r="AF39" s="6">
        <v>2134493</v>
      </c>
    </row>
    <row r="40" spans="3:32">
      <c r="C40" s="5">
        <f>input_ratios!C40</f>
        <v>2014</v>
      </c>
      <c r="D40" s="5">
        <f>input_ratios!D40</f>
        <v>8</v>
      </c>
      <c r="E40" s="6">
        <v>570776923</v>
      </c>
      <c r="F40" s="6">
        <v>8932573</v>
      </c>
      <c r="G40" s="6">
        <v>24086617</v>
      </c>
      <c r="H40" s="6">
        <v>30285780</v>
      </c>
      <c r="I40" s="6">
        <v>224733</v>
      </c>
      <c r="J40" s="6">
        <v>267756312</v>
      </c>
      <c r="K40" s="6">
        <v>2617309</v>
      </c>
      <c r="L40" s="6">
        <v>3295898</v>
      </c>
      <c r="M40" s="6">
        <v>43924832</v>
      </c>
      <c r="N40" s="6">
        <v>39495370</v>
      </c>
      <c r="O40" s="6">
        <v>18550920</v>
      </c>
      <c r="P40" s="6">
        <v>31421</v>
      </c>
      <c r="Q40" s="6">
        <v>6107973</v>
      </c>
      <c r="R40" s="6">
        <v>219993</v>
      </c>
      <c r="S40" s="6">
        <v>31219</v>
      </c>
      <c r="T40" s="6">
        <v>8095909</v>
      </c>
      <c r="U40" s="6">
        <v>31447272</v>
      </c>
      <c r="V40" s="6">
        <v>124529335</v>
      </c>
      <c r="W40" s="6">
        <v>186777</v>
      </c>
      <c r="X40" s="6">
        <v>0</v>
      </c>
      <c r="Y40" s="6">
        <v>3567000</v>
      </c>
      <c r="Z40" s="6">
        <v>1762586</v>
      </c>
      <c r="AA40" s="6">
        <v>4860601</v>
      </c>
      <c r="AB40" s="6">
        <v>274309</v>
      </c>
      <c r="AC40" s="6">
        <v>3679785</v>
      </c>
      <c r="AD40" s="6">
        <v>74957</v>
      </c>
      <c r="AE40" s="6">
        <v>15</v>
      </c>
      <c r="AF40" s="6">
        <v>2134493</v>
      </c>
    </row>
    <row r="41" spans="3:32">
      <c r="C41" s="5">
        <f>input_ratios!C41</f>
        <v>2014</v>
      </c>
      <c r="D41" s="5">
        <f>input_ratios!D41</f>
        <v>9</v>
      </c>
      <c r="E41" s="6">
        <v>536511989</v>
      </c>
      <c r="F41" s="6">
        <v>8329871</v>
      </c>
      <c r="G41" s="6">
        <v>22809092</v>
      </c>
      <c r="H41" s="6">
        <v>29514898</v>
      </c>
      <c r="I41" s="6">
        <v>219006</v>
      </c>
      <c r="J41" s="6">
        <v>270481910</v>
      </c>
      <c r="K41" s="6">
        <v>2427975</v>
      </c>
      <c r="L41" s="6">
        <v>3269743</v>
      </c>
      <c r="M41" s="6">
        <v>43302547</v>
      </c>
      <c r="N41" s="6">
        <v>37245859</v>
      </c>
      <c r="O41" s="6">
        <v>17685508</v>
      </c>
      <c r="P41" s="6">
        <v>33622</v>
      </c>
      <c r="Q41" s="6">
        <v>5923531</v>
      </c>
      <c r="R41" s="6">
        <v>218563</v>
      </c>
      <c r="S41" s="6">
        <v>29188</v>
      </c>
      <c r="T41" s="6">
        <v>8051039</v>
      </c>
      <c r="U41" s="6">
        <v>26287955</v>
      </c>
      <c r="V41" s="6">
        <v>113445200</v>
      </c>
      <c r="W41" s="6">
        <v>169241</v>
      </c>
      <c r="X41" s="6">
        <v>0</v>
      </c>
      <c r="Y41" s="6">
        <v>3452000</v>
      </c>
      <c r="Z41" s="6">
        <v>1762586</v>
      </c>
      <c r="AA41" s="6">
        <v>4864652</v>
      </c>
      <c r="AB41" s="6">
        <v>274309</v>
      </c>
      <c r="AC41" s="6">
        <v>3679785</v>
      </c>
      <c r="AD41" s="6">
        <v>74957</v>
      </c>
      <c r="AE41" s="6">
        <v>15</v>
      </c>
      <c r="AF41" s="6">
        <v>2134493</v>
      </c>
    </row>
    <row r="42" spans="3:32">
      <c r="C42" s="5">
        <f>input_ratios!C42</f>
        <v>2014</v>
      </c>
      <c r="D42" s="5">
        <f>input_ratios!D42</f>
        <v>10</v>
      </c>
      <c r="E42" s="6">
        <v>424119451</v>
      </c>
      <c r="F42" s="6">
        <v>6532549</v>
      </c>
      <c r="G42" s="6">
        <v>18161493</v>
      </c>
      <c r="H42" s="6">
        <v>25386867</v>
      </c>
      <c r="I42" s="6">
        <v>188362</v>
      </c>
      <c r="J42" s="6">
        <v>242978734</v>
      </c>
      <c r="K42" s="6">
        <v>2002030</v>
      </c>
      <c r="L42" s="6">
        <v>2903274</v>
      </c>
      <c r="M42" s="6">
        <v>38527688</v>
      </c>
      <c r="N42" s="6">
        <v>33890688</v>
      </c>
      <c r="O42" s="6">
        <v>15939101</v>
      </c>
      <c r="P42" s="6">
        <v>27468</v>
      </c>
      <c r="Q42" s="6">
        <v>5417107</v>
      </c>
      <c r="R42" s="6">
        <v>211957</v>
      </c>
      <c r="S42" s="6">
        <v>24802</v>
      </c>
      <c r="T42" s="6">
        <v>7561363</v>
      </c>
      <c r="U42" s="6">
        <v>24469011</v>
      </c>
      <c r="V42" s="6">
        <v>103266877</v>
      </c>
      <c r="W42" s="6">
        <v>175149</v>
      </c>
      <c r="X42" s="6">
        <v>6962000</v>
      </c>
      <c r="Y42" s="6">
        <v>3567000</v>
      </c>
      <c r="Z42" s="6">
        <v>1762586</v>
      </c>
      <c r="AA42" s="6">
        <v>4868706</v>
      </c>
      <c r="AB42" s="6">
        <v>274309</v>
      </c>
      <c r="AC42" s="6">
        <v>3679785</v>
      </c>
      <c r="AD42" s="6">
        <v>74957</v>
      </c>
      <c r="AE42" s="6">
        <v>15</v>
      </c>
      <c r="AF42" s="6">
        <v>2134493</v>
      </c>
    </row>
    <row r="43" spans="3:32">
      <c r="C43" s="5">
        <f>input_ratios!C43</f>
        <v>2014</v>
      </c>
      <c r="D43" s="5">
        <f>input_ratios!D43</f>
        <v>11</v>
      </c>
      <c r="E43" s="6">
        <v>295340079</v>
      </c>
      <c r="F43" s="6">
        <v>4510705</v>
      </c>
      <c r="G43" s="6">
        <v>12711040</v>
      </c>
      <c r="H43" s="6">
        <v>19025461</v>
      </c>
      <c r="I43" s="6">
        <v>141123</v>
      </c>
      <c r="J43" s="6">
        <v>186205615</v>
      </c>
      <c r="K43" s="6">
        <v>1546029</v>
      </c>
      <c r="L43" s="6">
        <v>2248345</v>
      </c>
      <c r="M43" s="6">
        <v>32309999</v>
      </c>
      <c r="N43" s="6">
        <v>30552992</v>
      </c>
      <c r="O43" s="6">
        <v>14201428</v>
      </c>
      <c r="P43" s="6">
        <v>22628</v>
      </c>
      <c r="Q43" s="6">
        <v>4505763</v>
      </c>
      <c r="R43" s="6">
        <v>190106</v>
      </c>
      <c r="S43" s="6">
        <v>20292</v>
      </c>
      <c r="T43" s="6">
        <v>6823761</v>
      </c>
      <c r="U43" s="6">
        <v>21761699</v>
      </c>
      <c r="V43" s="6">
        <v>88722634</v>
      </c>
      <c r="W43" s="6">
        <v>166196</v>
      </c>
      <c r="X43" s="6">
        <v>6738000</v>
      </c>
      <c r="Y43" s="6">
        <v>3452000</v>
      </c>
      <c r="Z43" s="6">
        <v>1762586</v>
      </c>
      <c r="AA43" s="6">
        <v>4872763</v>
      </c>
      <c r="AB43" s="6">
        <v>274309</v>
      </c>
      <c r="AC43" s="6">
        <v>3679785</v>
      </c>
      <c r="AD43" s="6">
        <v>74957</v>
      </c>
      <c r="AE43" s="6">
        <v>15</v>
      </c>
      <c r="AF43" s="6">
        <v>2134493</v>
      </c>
    </row>
    <row r="44" spans="3:32">
      <c r="C44" s="5">
        <f>input_ratios!C44</f>
        <v>2014</v>
      </c>
      <c r="D44" s="5">
        <f>input_ratios!D44</f>
        <v>12</v>
      </c>
      <c r="E44" s="6">
        <v>355201208</v>
      </c>
      <c r="F44" s="6">
        <v>5377929</v>
      </c>
      <c r="G44" s="6">
        <v>15345979</v>
      </c>
      <c r="H44" s="6">
        <v>20739829</v>
      </c>
      <c r="I44" s="6">
        <v>153782</v>
      </c>
      <c r="J44" s="6">
        <v>187976841</v>
      </c>
      <c r="K44" s="6">
        <v>1653696</v>
      </c>
      <c r="L44" s="6">
        <v>2127320</v>
      </c>
      <c r="M44" s="6">
        <v>33424115</v>
      </c>
      <c r="N44" s="6">
        <v>31787475</v>
      </c>
      <c r="O44" s="6">
        <v>14070341</v>
      </c>
      <c r="P44" s="6">
        <v>25901</v>
      </c>
      <c r="Q44" s="6">
        <v>4764465</v>
      </c>
      <c r="R44" s="6">
        <v>181604</v>
      </c>
      <c r="S44" s="6">
        <v>18983</v>
      </c>
      <c r="T44" s="6">
        <v>7093392</v>
      </c>
      <c r="U44" s="6">
        <v>23598293</v>
      </c>
      <c r="V44" s="6">
        <v>89132869</v>
      </c>
      <c r="W44" s="6">
        <v>171659</v>
      </c>
      <c r="X44" s="6">
        <v>0</v>
      </c>
      <c r="Y44" s="6">
        <v>3568000</v>
      </c>
      <c r="Z44" s="6">
        <v>1762586</v>
      </c>
      <c r="AA44" s="6">
        <v>4876824</v>
      </c>
      <c r="AB44" s="6">
        <v>274309</v>
      </c>
      <c r="AC44" s="6">
        <v>3679785</v>
      </c>
      <c r="AD44" s="6">
        <v>74957</v>
      </c>
      <c r="AE44" s="6">
        <v>15</v>
      </c>
      <c r="AF44" s="6">
        <v>2134493</v>
      </c>
    </row>
    <row r="45" spans="3:32">
      <c r="C45" s="5">
        <f>input_ratios!C45</f>
        <v>2015</v>
      </c>
      <c r="D45" s="5">
        <f>input_ratios!D45</f>
        <v>1</v>
      </c>
      <c r="E45" s="6">
        <v>441879807</v>
      </c>
      <c r="F45" s="6">
        <v>6619812</v>
      </c>
      <c r="G45" s="6">
        <v>19128290</v>
      </c>
      <c r="H45" s="6">
        <v>24190860</v>
      </c>
      <c r="I45" s="6">
        <v>179080</v>
      </c>
      <c r="J45" s="6">
        <v>197796192</v>
      </c>
      <c r="K45" s="6">
        <v>1691625</v>
      </c>
      <c r="L45" s="6">
        <v>2210137</v>
      </c>
      <c r="M45" s="6">
        <v>33536838</v>
      </c>
      <c r="N45" s="6">
        <v>32283126</v>
      </c>
      <c r="O45" s="6">
        <v>14764822</v>
      </c>
      <c r="P45" s="6">
        <v>31047</v>
      </c>
      <c r="Q45" s="6">
        <v>4891812</v>
      </c>
      <c r="R45" s="6">
        <v>178888</v>
      </c>
      <c r="S45" s="6">
        <v>17568</v>
      </c>
      <c r="T45" s="6">
        <v>6973181</v>
      </c>
      <c r="U45" s="6">
        <v>20431533</v>
      </c>
      <c r="V45" s="6">
        <v>93242203</v>
      </c>
      <c r="W45" s="6">
        <v>174072</v>
      </c>
      <c r="X45" s="6">
        <v>0</v>
      </c>
      <c r="Y45" s="6">
        <v>3567000</v>
      </c>
      <c r="Z45" s="6">
        <v>1762586</v>
      </c>
      <c r="AA45" s="6">
        <v>4880888</v>
      </c>
      <c r="AB45" s="6">
        <v>274309</v>
      </c>
      <c r="AC45" s="6">
        <v>3679785</v>
      </c>
      <c r="AD45" s="6">
        <v>74957</v>
      </c>
      <c r="AE45" s="6">
        <v>15</v>
      </c>
      <c r="AF45" s="6">
        <v>2134493</v>
      </c>
    </row>
    <row r="46" spans="3:32">
      <c r="C46" s="5">
        <f>input_ratios!C46</f>
        <v>2015</v>
      </c>
      <c r="D46" s="5">
        <f>input_ratios!D46</f>
        <v>2</v>
      </c>
      <c r="E46" s="6">
        <v>391989498</v>
      </c>
      <c r="F46" s="6">
        <v>5812061</v>
      </c>
      <c r="G46" s="6">
        <v>17019861</v>
      </c>
      <c r="H46" s="6">
        <v>22284790</v>
      </c>
      <c r="I46" s="6">
        <v>164732</v>
      </c>
      <c r="J46" s="6">
        <v>186400059</v>
      </c>
      <c r="K46" s="6">
        <v>1600368</v>
      </c>
      <c r="L46" s="6">
        <v>2185833</v>
      </c>
      <c r="M46" s="6">
        <v>32107038</v>
      </c>
      <c r="N46" s="6">
        <v>30527279</v>
      </c>
      <c r="O46" s="6">
        <v>13992206</v>
      </c>
      <c r="P46" s="6">
        <v>30865</v>
      </c>
      <c r="Q46" s="6">
        <v>4695932</v>
      </c>
      <c r="R46" s="6">
        <v>168828</v>
      </c>
      <c r="S46" s="6">
        <v>22690</v>
      </c>
      <c r="T46" s="6">
        <v>6423695</v>
      </c>
      <c r="U46" s="6">
        <v>21352145</v>
      </c>
      <c r="V46" s="6">
        <v>77384551</v>
      </c>
      <c r="W46" s="6">
        <v>154379</v>
      </c>
      <c r="X46" s="6">
        <v>0</v>
      </c>
      <c r="Y46" s="6">
        <v>3222000</v>
      </c>
      <c r="Z46" s="6">
        <v>1762586</v>
      </c>
      <c r="AA46" s="6">
        <v>4884955</v>
      </c>
      <c r="AB46" s="6">
        <v>274309</v>
      </c>
      <c r="AC46" s="6">
        <v>3679785</v>
      </c>
      <c r="AD46" s="6">
        <v>74957</v>
      </c>
      <c r="AE46" s="6">
        <v>15</v>
      </c>
      <c r="AF46" s="6">
        <v>2134493</v>
      </c>
    </row>
    <row r="47" spans="3:32">
      <c r="C47" s="5">
        <f>input_ratios!C47</f>
        <v>2015</v>
      </c>
      <c r="D47" s="5">
        <f>input_ratios!D47</f>
        <v>3</v>
      </c>
      <c r="E47" s="6">
        <v>325680325</v>
      </c>
      <c r="F47" s="6">
        <v>4780205</v>
      </c>
      <c r="G47" s="6">
        <v>14163105</v>
      </c>
      <c r="H47" s="6">
        <v>19613090</v>
      </c>
      <c r="I47" s="6">
        <v>144798</v>
      </c>
      <c r="J47" s="6">
        <v>179541670</v>
      </c>
      <c r="K47" s="6">
        <v>1408078</v>
      </c>
      <c r="L47" s="6">
        <v>2183933</v>
      </c>
      <c r="M47" s="6">
        <v>32865481</v>
      </c>
      <c r="N47" s="6">
        <v>31808133</v>
      </c>
      <c r="O47" s="6">
        <v>14628838</v>
      </c>
      <c r="P47" s="6">
        <v>30740</v>
      </c>
      <c r="Q47" s="6">
        <v>4705710</v>
      </c>
      <c r="R47" s="6">
        <v>169325</v>
      </c>
      <c r="S47" s="6">
        <v>21547</v>
      </c>
      <c r="T47" s="6">
        <v>7017175</v>
      </c>
      <c r="U47" s="6">
        <v>20674915</v>
      </c>
      <c r="V47" s="6">
        <v>95423638</v>
      </c>
      <c r="W47" s="6">
        <v>170816</v>
      </c>
      <c r="X47" s="6">
        <v>0</v>
      </c>
      <c r="Y47" s="6">
        <v>3567000</v>
      </c>
      <c r="Z47" s="6">
        <v>1762586</v>
      </c>
      <c r="AA47" s="6">
        <v>4889026</v>
      </c>
      <c r="AB47" s="6">
        <v>274309</v>
      </c>
      <c r="AC47" s="6">
        <v>3679785</v>
      </c>
      <c r="AD47" s="6">
        <v>74957</v>
      </c>
      <c r="AE47" s="6">
        <v>15</v>
      </c>
      <c r="AF47" s="6">
        <v>2134493</v>
      </c>
    </row>
    <row r="48" spans="3:32">
      <c r="C48" s="5">
        <f>input_ratios!C48</f>
        <v>2015</v>
      </c>
      <c r="D48" s="5">
        <f>input_ratios!D48</f>
        <v>4</v>
      </c>
      <c r="E48" s="6">
        <v>308991683</v>
      </c>
      <c r="F48" s="6">
        <v>4490075</v>
      </c>
      <c r="G48" s="6">
        <v>13508955</v>
      </c>
      <c r="H48" s="6">
        <v>19872001</v>
      </c>
      <c r="I48" s="6">
        <v>146523</v>
      </c>
      <c r="J48" s="6">
        <v>195608908</v>
      </c>
      <c r="K48" s="6">
        <v>1661007</v>
      </c>
      <c r="L48" s="6">
        <v>2373130</v>
      </c>
      <c r="M48" s="6">
        <v>35863953</v>
      </c>
      <c r="N48" s="6">
        <v>33169893</v>
      </c>
      <c r="O48" s="6">
        <v>15186342</v>
      </c>
      <c r="P48" s="6">
        <v>30366</v>
      </c>
      <c r="Q48" s="6">
        <v>4971834</v>
      </c>
      <c r="R48" s="6">
        <v>177198</v>
      </c>
      <c r="S48" s="6">
        <v>20458</v>
      </c>
      <c r="T48" s="6">
        <v>7222222</v>
      </c>
      <c r="U48" s="6">
        <v>22045180</v>
      </c>
      <c r="V48" s="6">
        <v>96644036</v>
      </c>
      <c r="W48" s="6">
        <v>251077</v>
      </c>
      <c r="X48" s="6">
        <v>0</v>
      </c>
      <c r="Y48" s="6">
        <v>3452000</v>
      </c>
      <c r="Z48" s="6">
        <v>1762586</v>
      </c>
      <c r="AA48" s="6">
        <v>4893100</v>
      </c>
      <c r="AB48" s="6">
        <v>274309</v>
      </c>
      <c r="AC48" s="6">
        <v>3679785</v>
      </c>
      <c r="AD48" s="6">
        <v>74957</v>
      </c>
      <c r="AE48" s="6">
        <v>15</v>
      </c>
      <c r="AF48" s="6">
        <v>2134493</v>
      </c>
    </row>
    <row r="49" spans="3:32">
      <c r="C49" s="5">
        <f>input_ratios!C49</f>
        <v>2015</v>
      </c>
      <c r="D49" s="5">
        <f>input_ratios!D49</f>
        <v>5</v>
      </c>
      <c r="E49" s="6">
        <v>340471316</v>
      </c>
      <c r="F49" s="6">
        <v>4897587</v>
      </c>
      <c r="G49" s="6">
        <v>14948003</v>
      </c>
      <c r="H49" s="6">
        <v>21625512</v>
      </c>
      <c r="I49" s="6">
        <v>159256</v>
      </c>
      <c r="J49" s="6">
        <v>211164399</v>
      </c>
      <c r="K49" s="6">
        <v>1807864</v>
      </c>
      <c r="L49" s="6">
        <v>2532157</v>
      </c>
      <c r="M49" s="6">
        <v>36428177</v>
      </c>
      <c r="N49" s="6">
        <v>34040043</v>
      </c>
      <c r="O49" s="6">
        <v>15799522</v>
      </c>
      <c r="P49" s="6">
        <v>23886</v>
      </c>
      <c r="Q49" s="6">
        <v>5095470</v>
      </c>
      <c r="R49" s="6">
        <v>196089</v>
      </c>
      <c r="S49" s="6">
        <v>30666</v>
      </c>
      <c r="T49" s="6">
        <v>7364475</v>
      </c>
      <c r="U49" s="6">
        <v>26365586</v>
      </c>
      <c r="V49" s="6">
        <v>109919610</v>
      </c>
      <c r="W49" s="6">
        <v>178244</v>
      </c>
      <c r="X49" s="6">
        <v>0</v>
      </c>
      <c r="Y49" s="6">
        <v>3567000</v>
      </c>
      <c r="Z49" s="6">
        <v>1762586</v>
      </c>
      <c r="AA49" s="6">
        <v>4897178</v>
      </c>
      <c r="AB49" s="6">
        <v>274309</v>
      </c>
      <c r="AC49" s="6">
        <v>3679785</v>
      </c>
      <c r="AD49" s="6">
        <v>74957</v>
      </c>
      <c r="AE49" s="6">
        <v>15</v>
      </c>
      <c r="AF49" s="6">
        <v>2134493</v>
      </c>
    </row>
    <row r="50" spans="3:32">
      <c r="C50" s="5">
        <f>input_ratios!C50</f>
        <v>2015</v>
      </c>
      <c r="D50" s="5">
        <f>input_ratios!D50</f>
        <v>6</v>
      </c>
      <c r="E50" s="6">
        <v>490085072</v>
      </c>
      <c r="F50" s="6">
        <v>6974164</v>
      </c>
      <c r="G50" s="6">
        <v>21615411</v>
      </c>
      <c r="H50" s="6">
        <v>27639467</v>
      </c>
      <c r="I50" s="6">
        <v>203217</v>
      </c>
      <c r="J50" s="6">
        <v>256107439</v>
      </c>
      <c r="K50" s="6">
        <v>2359304</v>
      </c>
      <c r="L50" s="6">
        <v>3185044</v>
      </c>
      <c r="M50" s="6">
        <v>42537985</v>
      </c>
      <c r="N50" s="6">
        <v>37325160</v>
      </c>
      <c r="O50" s="6">
        <v>17235797</v>
      </c>
      <c r="P50" s="6">
        <v>27478</v>
      </c>
      <c r="Q50" s="6">
        <v>5729213</v>
      </c>
      <c r="R50" s="6">
        <v>215037</v>
      </c>
      <c r="S50" s="6">
        <v>29180</v>
      </c>
      <c r="T50" s="6">
        <v>7888420</v>
      </c>
      <c r="U50" s="6">
        <v>24827877</v>
      </c>
      <c r="V50" s="6">
        <v>111556532</v>
      </c>
      <c r="W50" s="6">
        <v>165353</v>
      </c>
      <c r="X50" s="6">
        <v>0</v>
      </c>
      <c r="Y50" s="6">
        <v>3452000</v>
      </c>
      <c r="Z50" s="6">
        <v>1762586</v>
      </c>
      <c r="AA50" s="6">
        <v>4901258</v>
      </c>
      <c r="AB50" s="6">
        <v>274309</v>
      </c>
      <c r="AC50" s="6">
        <v>3679785</v>
      </c>
      <c r="AD50" s="6">
        <v>74957</v>
      </c>
      <c r="AE50" s="6">
        <v>15</v>
      </c>
      <c r="AF50" s="6">
        <v>2134493</v>
      </c>
    </row>
    <row r="51" spans="3:32">
      <c r="C51" s="5">
        <f>input_ratios!C51</f>
        <v>2015</v>
      </c>
      <c r="D51" s="5">
        <f>input_ratios!D51</f>
        <v>7</v>
      </c>
      <c r="E51" s="6">
        <v>575001772</v>
      </c>
      <c r="F51" s="6">
        <v>8102491</v>
      </c>
      <c r="G51" s="6">
        <v>25527682</v>
      </c>
      <c r="H51" s="6">
        <v>30685569</v>
      </c>
      <c r="I51" s="6">
        <v>225351</v>
      </c>
      <c r="J51" s="6">
        <v>276495382</v>
      </c>
      <c r="K51" s="6">
        <v>2510814</v>
      </c>
      <c r="L51" s="6">
        <v>3450638</v>
      </c>
      <c r="M51" s="6">
        <v>44518351</v>
      </c>
      <c r="N51" s="6">
        <v>38924698</v>
      </c>
      <c r="O51" s="6">
        <v>18330136</v>
      </c>
      <c r="P51" s="6">
        <v>29609</v>
      </c>
      <c r="Q51" s="6">
        <v>6152557</v>
      </c>
      <c r="R51" s="6">
        <v>227822</v>
      </c>
      <c r="S51" s="6">
        <v>27398</v>
      </c>
      <c r="T51" s="6">
        <v>7931416</v>
      </c>
      <c r="U51" s="6">
        <v>27609716</v>
      </c>
      <c r="V51" s="6">
        <v>126129413</v>
      </c>
      <c r="W51" s="6">
        <v>173688</v>
      </c>
      <c r="X51" s="6">
        <v>0</v>
      </c>
      <c r="Y51" s="6">
        <v>3567000</v>
      </c>
      <c r="Z51" s="6">
        <v>1762586</v>
      </c>
      <c r="AA51" s="6">
        <v>4905343</v>
      </c>
      <c r="AB51" s="6">
        <v>274309</v>
      </c>
      <c r="AC51" s="6">
        <v>3679785</v>
      </c>
      <c r="AD51" s="6">
        <v>74957</v>
      </c>
      <c r="AE51" s="6">
        <v>15</v>
      </c>
      <c r="AF51" s="6">
        <v>2134493</v>
      </c>
    </row>
    <row r="52" spans="3:32">
      <c r="C52" s="5">
        <f>input_ratios!C52</f>
        <v>2015</v>
      </c>
      <c r="D52" s="5">
        <f>input_ratios!D52</f>
        <v>8</v>
      </c>
      <c r="E52" s="6">
        <v>578767562</v>
      </c>
      <c r="F52" s="6">
        <v>8079649</v>
      </c>
      <c r="G52" s="6">
        <v>25922177</v>
      </c>
      <c r="H52" s="6">
        <v>30858349</v>
      </c>
      <c r="I52" s="6">
        <v>226411</v>
      </c>
      <c r="J52" s="6">
        <v>276199654</v>
      </c>
      <c r="K52" s="6">
        <v>2592143</v>
      </c>
      <c r="L52" s="6">
        <v>3427734</v>
      </c>
      <c r="M52" s="6">
        <v>45402403</v>
      </c>
      <c r="N52" s="6">
        <v>39495370</v>
      </c>
      <c r="O52" s="6">
        <v>18550920</v>
      </c>
      <c r="P52" s="6">
        <v>31421</v>
      </c>
      <c r="Q52" s="6">
        <v>6184779</v>
      </c>
      <c r="R52" s="6">
        <v>219993</v>
      </c>
      <c r="S52" s="6">
        <v>31219</v>
      </c>
      <c r="T52" s="6">
        <v>8095909</v>
      </c>
      <c r="U52" s="6">
        <v>31447272</v>
      </c>
      <c r="V52" s="6">
        <v>124529335</v>
      </c>
      <c r="W52" s="6">
        <v>186777</v>
      </c>
      <c r="X52" s="6">
        <v>0</v>
      </c>
      <c r="Y52" s="6">
        <v>3567000</v>
      </c>
      <c r="Z52" s="6">
        <v>1762586</v>
      </c>
      <c r="AA52" s="6">
        <v>4909431</v>
      </c>
      <c r="AB52" s="6">
        <v>274309</v>
      </c>
      <c r="AC52" s="6">
        <v>3679785</v>
      </c>
      <c r="AD52" s="6">
        <v>74957</v>
      </c>
      <c r="AE52" s="6">
        <v>15</v>
      </c>
      <c r="AF52" s="6">
        <v>2134493</v>
      </c>
    </row>
    <row r="53" spans="3:32">
      <c r="C53" s="5">
        <f>input_ratios!C53</f>
        <v>2015</v>
      </c>
      <c r="D53" s="5">
        <f>input_ratios!D53</f>
        <v>9</v>
      </c>
      <c r="E53" s="6">
        <v>544794601</v>
      </c>
      <c r="F53" s="6">
        <v>7545375</v>
      </c>
      <c r="G53" s="6">
        <v>24609703</v>
      </c>
      <c r="H53" s="6">
        <v>30106733</v>
      </c>
      <c r="I53" s="6">
        <v>220889</v>
      </c>
      <c r="J53" s="6">
        <v>279247426</v>
      </c>
      <c r="K53" s="6">
        <v>2357937</v>
      </c>
      <c r="L53" s="6">
        <v>3405547</v>
      </c>
      <c r="M53" s="6">
        <v>44751317</v>
      </c>
      <c r="N53" s="6">
        <v>37245859</v>
      </c>
      <c r="O53" s="6">
        <v>17685508</v>
      </c>
      <c r="P53" s="6">
        <v>33622</v>
      </c>
      <c r="Q53" s="6">
        <v>5998011</v>
      </c>
      <c r="R53" s="6">
        <v>218563</v>
      </c>
      <c r="S53" s="6">
        <v>29188</v>
      </c>
      <c r="T53" s="6">
        <v>8051039</v>
      </c>
      <c r="U53" s="6">
        <v>26287955</v>
      </c>
      <c r="V53" s="6">
        <v>113445200</v>
      </c>
      <c r="W53" s="6">
        <v>169241</v>
      </c>
      <c r="X53" s="6">
        <v>0</v>
      </c>
      <c r="Y53" s="6">
        <v>3452000</v>
      </c>
      <c r="Z53" s="6">
        <v>1762586</v>
      </c>
      <c r="AA53" s="6">
        <v>4913522</v>
      </c>
      <c r="AB53" s="6">
        <v>274309</v>
      </c>
      <c r="AC53" s="6">
        <v>3679785</v>
      </c>
      <c r="AD53" s="6">
        <v>74957</v>
      </c>
      <c r="AE53" s="6">
        <v>15</v>
      </c>
      <c r="AF53" s="6">
        <v>2134493</v>
      </c>
    </row>
    <row r="54" spans="3:32">
      <c r="C54" s="5">
        <f>input_ratios!C54</f>
        <v>2015</v>
      </c>
      <c r="D54" s="5">
        <f>input_ratios!D54</f>
        <v>10</v>
      </c>
      <c r="E54" s="6">
        <v>431409884</v>
      </c>
      <c r="F54" s="6">
        <v>5927406</v>
      </c>
      <c r="G54" s="6">
        <v>19651023</v>
      </c>
      <c r="H54" s="6">
        <v>25952779</v>
      </c>
      <c r="I54" s="6">
        <v>190392</v>
      </c>
      <c r="J54" s="6">
        <v>250797076</v>
      </c>
      <c r="K54" s="6">
        <v>1944279</v>
      </c>
      <c r="L54" s="6">
        <v>3023473</v>
      </c>
      <c r="M54" s="6">
        <v>40405053</v>
      </c>
      <c r="N54" s="6">
        <v>33890688</v>
      </c>
      <c r="O54" s="6">
        <v>15939101</v>
      </c>
      <c r="P54" s="6">
        <v>27468</v>
      </c>
      <c r="Q54" s="6">
        <v>5485224</v>
      </c>
      <c r="R54" s="6">
        <v>211957</v>
      </c>
      <c r="S54" s="6">
        <v>24802</v>
      </c>
      <c r="T54" s="6">
        <v>7561363</v>
      </c>
      <c r="U54" s="6">
        <v>24469011</v>
      </c>
      <c r="V54" s="6">
        <v>103266877</v>
      </c>
      <c r="W54" s="6">
        <v>175149</v>
      </c>
      <c r="X54" s="6">
        <v>6962000</v>
      </c>
      <c r="Y54" s="6">
        <v>3567000</v>
      </c>
      <c r="Z54" s="6">
        <v>1762586</v>
      </c>
      <c r="AA54" s="6">
        <v>4917616</v>
      </c>
      <c r="AB54" s="6">
        <v>274309</v>
      </c>
      <c r="AC54" s="6">
        <v>3679785</v>
      </c>
      <c r="AD54" s="6">
        <v>74957</v>
      </c>
      <c r="AE54" s="6">
        <v>15</v>
      </c>
      <c r="AF54" s="6">
        <v>2134493</v>
      </c>
    </row>
    <row r="55" spans="3:32">
      <c r="C55" s="5">
        <f>input_ratios!C55</f>
        <v>2015</v>
      </c>
      <c r="D55" s="5">
        <f>input_ratios!D55</f>
        <v>11</v>
      </c>
      <c r="E55" s="6">
        <v>301329002</v>
      </c>
      <c r="F55" s="6">
        <v>4104469</v>
      </c>
      <c r="G55" s="6">
        <v>13804507</v>
      </c>
      <c r="H55" s="6">
        <v>19524262</v>
      </c>
      <c r="I55" s="6">
        <v>143174</v>
      </c>
      <c r="J55" s="6">
        <v>193094195</v>
      </c>
      <c r="K55" s="6">
        <v>1501432</v>
      </c>
      <c r="L55" s="6">
        <v>2337424</v>
      </c>
      <c r="M55" s="6">
        <v>33733278</v>
      </c>
      <c r="N55" s="6">
        <v>30552992</v>
      </c>
      <c r="O55" s="6">
        <v>14201428</v>
      </c>
      <c r="P55" s="6">
        <v>22628</v>
      </c>
      <c r="Q55" s="6">
        <v>4562257</v>
      </c>
      <c r="R55" s="6">
        <v>190106</v>
      </c>
      <c r="S55" s="6">
        <v>20292</v>
      </c>
      <c r="T55" s="6">
        <v>6823761</v>
      </c>
      <c r="U55" s="6">
        <v>21761699</v>
      </c>
      <c r="V55" s="6">
        <v>88722634</v>
      </c>
      <c r="W55" s="6">
        <v>166196</v>
      </c>
      <c r="X55" s="6">
        <v>6738000</v>
      </c>
      <c r="Y55" s="6">
        <v>3452000</v>
      </c>
      <c r="Z55" s="6">
        <v>1762586</v>
      </c>
      <c r="AA55" s="6">
        <v>4921714</v>
      </c>
      <c r="AB55" s="6">
        <v>274309</v>
      </c>
      <c r="AC55" s="6">
        <v>3679785</v>
      </c>
      <c r="AD55" s="6">
        <v>74957</v>
      </c>
      <c r="AE55" s="6">
        <v>15</v>
      </c>
      <c r="AF55" s="6">
        <v>2134493</v>
      </c>
    </row>
    <row r="56" spans="3:32">
      <c r="C56" s="5">
        <f>input_ratios!C56</f>
        <v>2015</v>
      </c>
      <c r="D56" s="5">
        <f>input_ratios!D56</f>
        <v>12</v>
      </c>
      <c r="E56" s="6">
        <v>363420226</v>
      </c>
      <c r="F56" s="6">
        <v>4906926</v>
      </c>
      <c r="G56" s="6">
        <v>16719917</v>
      </c>
      <c r="H56" s="6">
        <v>21312755</v>
      </c>
      <c r="I56" s="6">
        <v>156204</v>
      </c>
      <c r="J56" s="6">
        <v>195866978</v>
      </c>
      <c r="K56" s="6">
        <v>1605993</v>
      </c>
      <c r="L56" s="6">
        <v>2218203</v>
      </c>
      <c r="M56" s="6">
        <v>34534333</v>
      </c>
      <c r="N56" s="6">
        <v>31787475</v>
      </c>
      <c r="O56" s="6">
        <v>14070341</v>
      </c>
      <c r="P56" s="6">
        <v>25901</v>
      </c>
      <c r="Q56" s="6">
        <v>4824208</v>
      </c>
      <c r="R56" s="6">
        <v>181604</v>
      </c>
      <c r="S56" s="6">
        <v>18983</v>
      </c>
      <c r="T56" s="6">
        <v>7093392</v>
      </c>
      <c r="U56" s="6">
        <v>23598293</v>
      </c>
      <c r="V56" s="6">
        <v>89132869</v>
      </c>
      <c r="W56" s="6">
        <v>171659</v>
      </c>
      <c r="X56" s="6">
        <v>0</v>
      </c>
      <c r="Y56" s="6">
        <v>3568000</v>
      </c>
      <c r="Z56" s="6">
        <v>1762586</v>
      </c>
      <c r="AA56" s="6">
        <v>4925816</v>
      </c>
      <c r="AB56" s="6">
        <v>274309</v>
      </c>
      <c r="AC56" s="6">
        <v>3679785</v>
      </c>
      <c r="AD56" s="6">
        <v>74957</v>
      </c>
      <c r="AE56" s="6">
        <v>15</v>
      </c>
      <c r="AF56" s="6">
        <v>2134493</v>
      </c>
    </row>
    <row r="57" spans="3:32">
      <c r="C57" s="5">
        <f>input_ratios!C57</f>
        <v>2016</v>
      </c>
      <c r="D57" s="5">
        <f>input_ratios!D57</f>
        <v>1</v>
      </c>
      <c r="E57" s="6">
        <v>452763726</v>
      </c>
      <c r="F57" s="6">
        <v>6048591</v>
      </c>
      <c r="G57" s="6">
        <v>20862452</v>
      </c>
      <c r="H57" s="6">
        <v>24842737</v>
      </c>
      <c r="I57" s="6">
        <v>181772</v>
      </c>
      <c r="J57" s="6">
        <v>206107539</v>
      </c>
      <c r="K57" s="6">
        <v>1642828</v>
      </c>
      <c r="L57" s="6">
        <v>2297014</v>
      </c>
      <c r="M57" s="6">
        <v>34847444</v>
      </c>
      <c r="N57" s="6">
        <v>32283126</v>
      </c>
      <c r="O57" s="6">
        <v>14764822</v>
      </c>
      <c r="P57" s="6">
        <v>31047</v>
      </c>
      <c r="Q57" s="6">
        <v>4953114</v>
      </c>
      <c r="R57" s="6">
        <v>178888</v>
      </c>
      <c r="S57" s="6">
        <v>17568</v>
      </c>
      <c r="T57" s="6">
        <v>6964181</v>
      </c>
      <c r="U57" s="6">
        <v>20424533</v>
      </c>
      <c r="V57" s="6">
        <v>93106203</v>
      </c>
      <c r="W57" s="6">
        <v>173072</v>
      </c>
      <c r="X57" s="6">
        <v>0</v>
      </c>
      <c r="Y57" s="6">
        <v>3557000</v>
      </c>
      <c r="Z57" s="6">
        <v>1762586</v>
      </c>
      <c r="AA57" s="6">
        <v>4929921</v>
      </c>
      <c r="AB57" s="6">
        <v>274309</v>
      </c>
      <c r="AC57" s="6">
        <v>3679785</v>
      </c>
      <c r="AD57" s="6">
        <v>74957</v>
      </c>
      <c r="AE57" s="6">
        <v>15</v>
      </c>
      <c r="AF57" s="6">
        <v>2134493</v>
      </c>
    </row>
    <row r="58" spans="3:32">
      <c r="C58" s="5">
        <f>input_ratios!C58</f>
        <v>2016</v>
      </c>
      <c r="D58" s="5">
        <f>input_ratios!D58</f>
        <v>2</v>
      </c>
      <c r="E58" s="6">
        <v>408147609</v>
      </c>
      <c r="F58" s="6">
        <v>5396334</v>
      </c>
      <c r="G58" s="6">
        <v>18854587</v>
      </c>
      <c r="H58" s="6">
        <v>23262094</v>
      </c>
      <c r="I58" s="6">
        <v>169952</v>
      </c>
      <c r="J58" s="6">
        <v>197392549</v>
      </c>
      <c r="K58" s="6">
        <v>1580272</v>
      </c>
      <c r="L58" s="6">
        <v>2313210</v>
      </c>
      <c r="M58" s="6">
        <v>34247351</v>
      </c>
      <c r="N58" s="6">
        <v>30728760</v>
      </c>
      <c r="O58" s="6">
        <v>14142880</v>
      </c>
      <c r="P58" s="6">
        <v>31383</v>
      </c>
      <c r="Q58" s="6">
        <v>4835797</v>
      </c>
      <c r="R58" s="6">
        <v>171660</v>
      </c>
      <c r="S58" s="6">
        <v>23070</v>
      </c>
      <c r="T58" s="6">
        <v>6576851</v>
      </c>
      <c r="U58" s="6">
        <v>21475507</v>
      </c>
      <c r="V58" s="6">
        <v>78915489</v>
      </c>
      <c r="W58" s="6">
        <v>159379</v>
      </c>
      <c r="X58" s="6">
        <v>0</v>
      </c>
      <c r="Y58" s="6">
        <v>3328000</v>
      </c>
      <c r="Z58" s="6">
        <v>1762586</v>
      </c>
      <c r="AA58" s="6">
        <v>4934029</v>
      </c>
      <c r="AB58" s="6">
        <v>274309</v>
      </c>
      <c r="AC58" s="6">
        <v>3679785</v>
      </c>
      <c r="AD58" s="6">
        <v>74957</v>
      </c>
      <c r="AE58" s="6">
        <v>15</v>
      </c>
      <c r="AF58" s="6">
        <v>2134493</v>
      </c>
    </row>
    <row r="59" spans="3:32">
      <c r="C59" s="5">
        <f>input_ratios!C59</f>
        <v>2016</v>
      </c>
      <c r="D59" s="5">
        <f>input_ratios!D59</f>
        <v>3</v>
      </c>
      <c r="E59" s="6">
        <v>339252338</v>
      </c>
      <c r="F59" s="6">
        <v>4440096</v>
      </c>
      <c r="G59" s="6">
        <v>15691552</v>
      </c>
      <c r="H59" s="6">
        <v>20504212</v>
      </c>
      <c r="I59" s="6">
        <v>149615</v>
      </c>
      <c r="J59" s="6">
        <v>190247934</v>
      </c>
      <c r="K59" s="6">
        <v>1404120</v>
      </c>
      <c r="L59" s="6">
        <v>2314761</v>
      </c>
      <c r="M59" s="6">
        <v>35073981</v>
      </c>
      <c r="N59" s="6">
        <v>32011783</v>
      </c>
      <c r="O59" s="6">
        <v>14777020</v>
      </c>
      <c r="P59" s="6">
        <v>31261</v>
      </c>
      <c r="Q59" s="6">
        <v>4844541</v>
      </c>
      <c r="R59" s="6">
        <v>172193</v>
      </c>
      <c r="S59" s="6">
        <v>21912</v>
      </c>
      <c r="T59" s="6">
        <v>7076039</v>
      </c>
      <c r="U59" s="6">
        <v>20705104</v>
      </c>
      <c r="V59" s="6">
        <v>95289715</v>
      </c>
      <c r="W59" s="6">
        <v>169816</v>
      </c>
      <c r="X59" s="6">
        <v>0</v>
      </c>
      <c r="Y59" s="6">
        <v>3557000</v>
      </c>
      <c r="Z59" s="6">
        <v>1762586</v>
      </c>
      <c r="AA59" s="6">
        <v>4938141</v>
      </c>
      <c r="AB59" s="6">
        <v>274309</v>
      </c>
      <c r="AC59" s="6">
        <v>3679785</v>
      </c>
      <c r="AD59" s="6">
        <v>74957</v>
      </c>
      <c r="AE59" s="6">
        <v>15</v>
      </c>
      <c r="AF59" s="6">
        <v>2134493</v>
      </c>
    </row>
    <row r="60" spans="3:32">
      <c r="C60" s="5">
        <f>input_ratios!C60</f>
        <v>2016</v>
      </c>
      <c r="D60" s="5">
        <f>input_ratios!D60</f>
        <v>4</v>
      </c>
      <c r="E60" s="6">
        <v>316453262</v>
      </c>
      <c r="F60" s="6">
        <v>4100326</v>
      </c>
      <c r="G60" s="6">
        <v>14706168</v>
      </c>
      <c r="H60" s="6">
        <v>20428717</v>
      </c>
      <c r="I60" s="6">
        <v>148867</v>
      </c>
      <c r="J60" s="6">
        <v>203103440</v>
      </c>
      <c r="K60" s="6">
        <v>1628754</v>
      </c>
      <c r="L60" s="6">
        <v>2465542</v>
      </c>
      <c r="M60" s="6">
        <v>37605650</v>
      </c>
      <c r="N60" s="6">
        <v>33169893</v>
      </c>
      <c r="O60" s="6">
        <v>15186342</v>
      </c>
      <c r="P60" s="6">
        <v>30366</v>
      </c>
      <c r="Q60" s="6">
        <v>5034249</v>
      </c>
      <c r="R60" s="6">
        <v>177198</v>
      </c>
      <c r="S60" s="6">
        <v>20458</v>
      </c>
      <c r="T60" s="6">
        <v>7214222</v>
      </c>
      <c r="U60" s="6">
        <v>22040180</v>
      </c>
      <c r="V60" s="6">
        <v>96508036</v>
      </c>
      <c r="W60" s="6">
        <v>251077</v>
      </c>
      <c r="X60" s="6">
        <v>0</v>
      </c>
      <c r="Y60" s="6">
        <v>3443000</v>
      </c>
      <c r="Z60" s="6">
        <v>1762586</v>
      </c>
      <c r="AA60" s="6">
        <v>4942256</v>
      </c>
      <c r="AB60" s="6">
        <v>274309</v>
      </c>
      <c r="AC60" s="6">
        <v>3679785</v>
      </c>
      <c r="AD60" s="6">
        <v>74957</v>
      </c>
      <c r="AE60" s="6">
        <v>15</v>
      </c>
      <c r="AF60" s="6">
        <v>2134493</v>
      </c>
    </row>
    <row r="61" spans="3:32">
      <c r="C61" s="5">
        <f>input_ratios!C61</f>
        <v>2016</v>
      </c>
      <c r="D61" s="5">
        <f>input_ratios!D61</f>
        <v>5</v>
      </c>
      <c r="E61" s="6">
        <v>348238209</v>
      </c>
      <c r="F61" s="6">
        <v>4466509</v>
      </c>
      <c r="G61" s="6">
        <v>16243121</v>
      </c>
      <c r="H61" s="6">
        <v>22180270</v>
      </c>
      <c r="I61" s="6">
        <v>161428</v>
      </c>
      <c r="J61" s="6">
        <v>219054332</v>
      </c>
      <c r="K61" s="6">
        <v>1772760</v>
      </c>
      <c r="L61" s="6">
        <v>2634545</v>
      </c>
      <c r="M61" s="6">
        <v>37953672</v>
      </c>
      <c r="N61" s="6">
        <v>34040043</v>
      </c>
      <c r="O61" s="6">
        <v>15799522</v>
      </c>
      <c r="P61" s="6">
        <v>23886</v>
      </c>
      <c r="Q61" s="6">
        <v>5159419</v>
      </c>
      <c r="R61" s="6">
        <v>196089</v>
      </c>
      <c r="S61" s="6">
        <v>30666</v>
      </c>
      <c r="T61" s="6">
        <v>7355475</v>
      </c>
      <c r="U61" s="6">
        <v>26358586</v>
      </c>
      <c r="V61" s="6">
        <v>109783610</v>
      </c>
      <c r="W61" s="6">
        <v>177244</v>
      </c>
      <c r="X61" s="6">
        <v>0</v>
      </c>
      <c r="Y61" s="6">
        <v>3557000</v>
      </c>
      <c r="Z61" s="6">
        <v>1762586</v>
      </c>
      <c r="AA61" s="6">
        <v>4946374</v>
      </c>
      <c r="AB61" s="6">
        <v>274309</v>
      </c>
      <c r="AC61" s="6">
        <v>3679785</v>
      </c>
      <c r="AD61" s="6">
        <v>74957</v>
      </c>
      <c r="AE61" s="6">
        <v>15</v>
      </c>
      <c r="AF61" s="6">
        <v>2134493</v>
      </c>
    </row>
    <row r="62" spans="3:32">
      <c r="C62" s="5">
        <f>input_ratios!C62</f>
        <v>2016</v>
      </c>
      <c r="D62" s="5">
        <f>input_ratios!D62</f>
        <v>6</v>
      </c>
      <c r="E62" s="6">
        <v>500436185</v>
      </c>
      <c r="F62" s="6">
        <v>6349538</v>
      </c>
      <c r="G62" s="6">
        <v>23435336</v>
      </c>
      <c r="H62" s="6">
        <v>28267363</v>
      </c>
      <c r="I62" s="6">
        <v>205382</v>
      </c>
      <c r="J62" s="6">
        <v>265212884</v>
      </c>
      <c r="K62" s="6">
        <v>2313492</v>
      </c>
      <c r="L62" s="6">
        <v>3318371</v>
      </c>
      <c r="M62" s="6">
        <v>44068484</v>
      </c>
      <c r="N62" s="6">
        <v>37325160</v>
      </c>
      <c r="O62" s="6">
        <v>17235797</v>
      </c>
      <c r="P62" s="6">
        <v>27478</v>
      </c>
      <c r="Q62" s="6">
        <v>5801179</v>
      </c>
      <c r="R62" s="6">
        <v>215037</v>
      </c>
      <c r="S62" s="6">
        <v>29180</v>
      </c>
      <c r="T62" s="6">
        <v>7880420</v>
      </c>
      <c r="U62" s="6">
        <v>24822877</v>
      </c>
      <c r="V62" s="6">
        <v>111420532</v>
      </c>
      <c r="W62" s="6">
        <v>165353</v>
      </c>
      <c r="X62" s="6">
        <v>0</v>
      </c>
      <c r="Y62" s="6">
        <v>3443000</v>
      </c>
      <c r="Z62" s="6">
        <v>1762586</v>
      </c>
      <c r="AA62" s="6">
        <v>4950496</v>
      </c>
      <c r="AB62" s="6">
        <v>274309</v>
      </c>
      <c r="AC62" s="6">
        <v>3679785</v>
      </c>
      <c r="AD62" s="6">
        <v>74957</v>
      </c>
      <c r="AE62" s="6">
        <v>15</v>
      </c>
      <c r="AF62" s="6">
        <v>2134493</v>
      </c>
    </row>
    <row r="63" spans="3:32">
      <c r="C63" s="5">
        <f>input_ratios!C63</f>
        <v>2016</v>
      </c>
      <c r="D63" s="5">
        <f>input_ratios!D63</f>
        <v>7</v>
      </c>
      <c r="E63" s="6">
        <v>586657802</v>
      </c>
      <c r="F63" s="6">
        <v>7370603</v>
      </c>
      <c r="G63" s="6">
        <v>27635437</v>
      </c>
      <c r="H63" s="6">
        <v>31339475</v>
      </c>
      <c r="I63" s="6">
        <v>227427</v>
      </c>
      <c r="J63" s="6">
        <v>286011907</v>
      </c>
      <c r="K63" s="6">
        <v>2462060</v>
      </c>
      <c r="L63" s="6">
        <v>3594636</v>
      </c>
      <c r="M63" s="6">
        <v>46095380</v>
      </c>
      <c r="N63" s="6">
        <v>38924698</v>
      </c>
      <c r="O63" s="6">
        <v>18330136</v>
      </c>
      <c r="P63" s="6">
        <v>29609</v>
      </c>
      <c r="Q63" s="6">
        <v>6190999</v>
      </c>
      <c r="R63" s="6">
        <v>227822</v>
      </c>
      <c r="S63" s="6">
        <v>27398</v>
      </c>
      <c r="T63" s="6">
        <v>7922416</v>
      </c>
      <c r="U63" s="6">
        <v>27602716</v>
      </c>
      <c r="V63" s="6">
        <v>125993413</v>
      </c>
      <c r="W63" s="6">
        <v>172688</v>
      </c>
      <c r="X63" s="6">
        <v>0</v>
      </c>
      <c r="Y63" s="6">
        <v>3557000</v>
      </c>
      <c r="Z63" s="6">
        <v>1762586</v>
      </c>
      <c r="AA63" s="6">
        <v>4954622</v>
      </c>
      <c r="AB63" s="6">
        <v>274309</v>
      </c>
      <c r="AC63" s="6">
        <v>3679785</v>
      </c>
      <c r="AD63" s="6">
        <v>74957</v>
      </c>
      <c r="AE63" s="6">
        <v>15</v>
      </c>
      <c r="AF63" s="6">
        <v>2134493</v>
      </c>
    </row>
    <row r="64" spans="3:32">
      <c r="C64" s="5">
        <f>input_ratios!C64</f>
        <v>2016</v>
      </c>
      <c r="D64" s="5">
        <f>input_ratios!D64</f>
        <v>8</v>
      </c>
      <c r="E64" s="6">
        <v>590171548</v>
      </c>
      <c r="F64" s="6">
        <v>7345776</v>
      </c>
      <c r="G64" s="6">
        <v>28025093</v>
      </c>
      <c r="H64" s="6">
        <v>31495748</v>
      </c>
      <c r="I64" s="6">
        <v>228353</v>
      </c>
      <c r="J64" s="6">
        <v>285271363</v>
      </c>
      <c r="K64" s="6">
        <v>2541810</v>
      </c>
      <c r="L64" s="6">
        <v>3570117</v>
      </c>
      <c r="M64" s="6">
        <v>47265317</v>
      </c>
      <c r="N64" s="6">
        <v>39495370</v>
      </c>
      <c r="O64" s="6">
        <v>18550920</v>
      </c>
      <c r="P64" s="6">
        <v>31421</v>
      </c>
      <c r="Q64" s="6">
        <v>6184779</v>
      </c>
      <c r="R64" s="6">
        <v>219993</v>
      </c>
      <c r="S64" s="6">
        <v>31219</v>
      </c>
      <c r="T64" s="6">
        <v>8086909</v>
      </c>
      <c r="U64" s="6">
        <v>31440272</v>
      </c>
      <c r="V64" s="6">
        <v>124393335</v>
      </c>
      <c r="W64" s="6">
        <v>185777</v>
      </c>
      <c r="X64" s="6">
        <v>0</v>
      </c>
      <c r="Y64" s="6">
        <v>3557000</v>
      </c>
      <c r="Z64" s="6">
        <v>1762586</v>
      </c>
      <c r="AA64" s="6">
        <v>4958751</v>
      </c>
      <c r="AB64" s="6">
        <v>274309</v>
      </c>
      <c r="AC64" s="6">
        <v>3679785</v>
      </c>
      <c r="AD64" s="6">
        <v>74957</v>
      </c>
      <c r="AE64" s="6">
        <v>15</v>
      </c>
      <c r="AF64" s="6">
        <v>2134493</v>
      </c>
    </row>
    <row r="65" spans="3:32">
      <c r="C65" s="5">
        <f>input_ratios!C65</f>
        <v>2016</v>
      </c>
      <c r="D65" s="5">
        <f>input_ratios!D65</f>
        <v>9</v>
      </c>
      <c r="E65" s="6">
        <v>555222440</v>
      </c>
      <c r="F65" s="6">
        <v>6856490</v>
      </c>
      <c r="G65" s="6">
        <v>26575233</v>
      </c>
      <c r="H65" s="6">
        <v>30722507</v>
      </c>
      <c r="I65" s="6">
        <v>222739</v>
      </c>
      <c r="J65" s="6">
        <v>287937520</v>
      </c>
      <c r="K65" s="6">
        <v>2357937</v>
      </c>
      <c r="L65" s="6">
        <v>3541351</v>
      </c>
      <c r="M65" s="6">
        <v>46845513</v>
      </c>
      <c r="N65" s="6">
        <v>37245859</v>
      </c>
      <c r="O65" s="6">
        <v>17685508</v>
      </c>
      <c r="P65" s="6">
        <v>33622</v>
      </c>
      <c r="Q65" s="6">
        <v>5998011</v>
      </c>
      <c r="R65" s="6">
        <v>218563</v>
      </c>
      <c r="S65" s="6">
        <v>29188</v>
      </c>
      <c r="T65" s="6">
        <v>8043039</v>
      </c>
      <c r="U65" s="6">
        <v>26282955</v>
      </c>
      <c r="V65" s="6">
        <v>113309200</v>
      </c>
      <c r="W65" s="6">
        <v>169241</v>
      </c>
      <c r="X65" s="6">
        <v>0</v>
      </c>
      <c r="Y65" s="6">
        <v>3443000</v>
      </c>
      <c r="Z65" s="6">
        <v>1762586</v>
      </c>
      <c r="AA65" s="6">
        <v>4962883</v>
      </c>
      <c r="AB65" s="6">
        <v>274309</v>
      </c>
      <c r="AC65" s="6">
        <v>3679785</v>
      </c>
      <c r="AD65" s="6">
        <v>74957</v>
      </c>
      <c r="AE65" s="6">
        <v>15</v>
      </c>
      <c r="AF65" s="6">
        <v>2134493</v>
      </c>
    </row>
    <row r="66" spans="3:32">
      <c r="C66" s="5">
        <f>input_ratios!C66</f>
        <v>2016</v>
      </c>
      <c r="D66" s="5">
        <f>input_ratios!D66</f>
        <v>10</v>
      </c>
      <c r="E66" s="6">
        <v>439333571</v>
      </c>
      <c r="F66" s="6">
        <v>5381254</v>
      </c>
      <c r="G66" s="6">
        <v>21191403</v>
      </c>
      <c r="H66" s="6">
        <v>26496237</v>
      </c>
      <c r="I66" s="6">
        <v>192072</v>
      </c>
      <c r="J66" s="6">
        <v>259186535</v>
      </c>
      <c r="K66" s="6">
        <v>1944279</v>
      </c>
      <c r="L66" s="6">
        <v>3143673</v>
      </c>
      <c r="M66" s="6">
        <v>41689166</v>
      </c>
      <c r="N66" s="6">
        <v>33890688</v>
      </c>
      <c r="O66" s="6">
        <v>15939101</v>
      </c>
      <c r="P66" s="6">
        <v>27468</v>
      </c>
      <c r="Q66" s="6">
        <v>5485224</v>
      </c>
      <c r="R66" s="6">
        <v>211957</v>
      </c>
      <c r="S66" s="6">
        <v>24802</v>
      </c>
      <c r="T66" s="6">
        <v>7552363</v>
      </c>
      <c r="U66" s="6">
        <v>24462011</v>
      </c>
      <c r="V66" s="6">
        <v>103130877</v>
      </c>
      <c r="W66" s="6">
        <v>174149</v>
      </c>
      <c r="X66" s="6">
        <v>6962000</v>
      </c>
      <c r="Y66" s="6">
        <v>3557000</v>
      </c>
      <c r="Z66" s="6">
        <v>1762586</v>
      </c>
      <c r="AA66" s="6">
        <v>4967019</v>
      </c>
      <c r="AB66" s="6">
        <v>274309</v>
      </c>
      <c r="AC66" s="6">
        <v>3679785</v>
      </c>
      <c r="AD66" s="6">
        <v>74957</v>
      </c>
      <c r="AE66" s="6">
        <v>15</v>
      </c>
      <c r="AF66" s="6">
        <v>2134493</v>
      </c>
    </row>
    <row r="67" spans="3:32">
      <c r="C67" s="5">
        <f>input_ratios!C67</f>
        <v>2016</v>
      </c>
      <c r="D67" s="5">
        <f>input_ratios!D67</f>
        <v>11</v>
      </c>
      <c r="E67" s="6">
        <v>306451886</v>
      </c>
      <c r="F67" s="6">
        <v>3720608</v>
      </c>
      <c r="G67" s="6">
        <v>14859583</v>
      </c>
      <c r="H67" s="6">
        <v>19955564</v>
      </c>
      <c r="I67" s="6">
        <v>144600</v>
      </c>
      <c r="J67" s="6">
        <v>199689584</v>
      </c>
      <c r="K67" s="6">
        <v>1501432</v>
      </c>
      <c r="L67" s="6">
        <v>2437192</v>
      </c>
      <c r="M67" s="6">
        <v>34970256</v>
      </c>
      <c r="N67" s="6">
        <v>30552992</v>
      </c>
      <c r="O67" s="6">
        <v>14201428</v>
      </c>
      <c r="P67" s="6">
        <v>22628</v>
      </c>
      <c r="Q67" s="6">
        <v>4562257</v>
      </c>
      <c r="R67" s="6">
        <v>190106</v>
      </c>
      <c r="S67" s="6">
        <v>20292</v>
      </c>
      <c r="T67" s="6">
        <v>6815761</v>
      </c>
      <c r="U67" s="6">
        <v>21756699</v>
      </c>
      <c r="V67" s="6">
        <v>88586634</v>
      </c>
      <c r="W67" s="6">
        <v>166196</v>
      </c>
      <c r="X67" s="6">
        <v>6738000</v>
      </c>
      <c r="Y67" s="6">
        <v>3443000</v>
      </c>
      <c r="Z67" s="6">
        <v>1762586</v>
      </c>
      <c r="AA67" s="6">
        <v>4971158</v>
      </c>
      <c r="AB67" s="6">
        <v>274309</v>
      </c>
      <c r="AC67" s="6">
        <v>3679785</v>
      </c>
      <c r="AD67" s="6">
        <v>74957</v>
      </c>
      <c r="AE67" s="6">
        <v>15</v>
      </c>
      <c r="AF67" s="6">
        <v>2134493</v>
      </c>
    </row>
    <row r="68" spans="3:32">
      <c r="C68" s="5">
        <f>input_ratios!C68</f>
        <v>2016</v>
      </c>
      <c r="D68" s="5">
        <f>input_ratios!D68</f>
        <v>12</v>
      </c>
      <c r="E68" s="6">
        <v>369174067</v>
      </c>
      <c r="F68" s="6">
        <v>4442198</v>
      </c>
      <c r="G68" s="6">
        <v>17970323</v>
      </c>
      <c r="H68" s="6">
        <v>21764244</v>
      </c>
      <c r="I68" s="6">
        <v>157616</v>
      </c>
      <c r="J68" s="6">
        <v>202551051</v>
      </c>
      <c r="K68" s="6">
        <v>1590092</v>
      </c>
      <c r="L68" s="6">
        <v>2305719</v>
      </c>
      <c r="M68" s="6">
        <v>35795385</v>
      </c>
      <c r="N68" s="6">
        <v>31787475</v>
      </c>
      <c r="O68" s="6">
        <v>14070341</v>
      </c>
      <c r="P68" s="6">
        <v>25901</v>
      </c>
      <c r="Q68" s="6">
        <v>4852080</v>
      </c>
      <c r="R68" s="6">
        <v>181604</v>
      </c>
      <c r="S68" s="6">
        <v>18983</v>
      </c>
      <c r="T68" s="6">
        <v>7088392</v>
      </c>
      <c r="U68" s="6">
        <v>23575293</v>
      </c>
      <c r="V68" s="6">
        <v>88963869</v>
      </c>
      <c r="W68" s="6">
        <v>172659</v>
      </c>
      <c r="X68" s="6">
        <v>0</v>
      </c>
      <c r="Y68" s="6">
        <v>3558000</v>
      </c>
      <c r="Z68" s="6">
        <v>1762586</v>
      </c>
      <c r="AA68" s="6">
        <v>4975300</v>
      </c>
      <c r="AB68" s="6">
        <v>274309</v>
      </c>
      <c r="AC68" s="6">
        <v>3679785</v>
      </c>
      <c r="AD68" s="6">
        <v>74957</v>
      </c>
      <c r="AE68" s="6">
        <v>15</v>
      </c>
      <c r="AF68" s="6">
        <v>2134493</v>
      </c>
    </row>
    <row r="69" spans="3:32">
      <c r="C69" s="5">
        <f>input_ratios!C69</f>
        <v>2017</v>
      </c>
      <c r="D69" s="5">
        <f>input_ratios!D69</f>
        <v>1</v>
      </c>
      <c r="E69" s="6">
        <v>456649471</v>
      </c>
      <c r="F69" s="6">
        <v>5436970</v>
      </c>
      <c r="G69" s="6">
        <v>22259821</v>
      </c>
      <c r="H69" s="6">
        <v>25301625</v>
      </c>
      <c r="I69" s="6">
        <v>182944</v>
      </c>
      <c r="J69" s="6">
        <v>210324263</v>
      </c>
      <c r="K69" s="6">
        <v>1626562</v>
      </c>
      <c r="L69" s="6">
        <v>2387365</v>
      </c>
      <c r="M69" s="6">
        <v>35923825</v>
      </c>
      <c r="N69" s="6">
        <v>32283126</v>
      </c>
      <c r="O69" s="6">
        <v>14764822</v>
      </c>
      <c r="P69" s="6">
        <v>31047</v>
      </c>
      <c r="Q69" s="6">
        <v>4983765</v>
      </c>
      <c r="R69" s="6">
        <v>178888</v>
      </c>
      <c r="S69" s="6">
        <v>17568</v>
      </c>
      <c r="T69" s="6">
        <v>7220181</v>
      </c>
      <c r="U69" s="6">
        <v>23639533</v>
      </c>
      <c r="V69" s="6">
        <v>93242203</v>
      </c>
      <c r="W69" s="6">
        <v>174072</v>
      </c>
      <c r="X69" s="6">
        <v>0</v>
      </c>
      <c r="Y69" s="6">
        <v>3567000</v>
      </c>
      <c r="Z69" s="6">
        <v>1762586</v>
      </c>
      <c r="AA69" s="6">
        <v>4979447</v>
      </c>
      <c r="AB69" s="6">
        <v>274309</v>
      </c>
      <c r="AC69" s="6">
        <v>3679785</v>
      </c>
      <c r="AD69" s="6">
        <v>74957</v>
      </c>
      <c r="AE69" s="6">
        <v>15</v>
      </c>
      <c r="AF69" s="6">
        <v>2134493</v>
      </c>
    </row>
    <row r="70" spans="3:32">
      <c r="C70" s="5">
        <f>input_ratios!C70</f>
        <v>2017</v>
      </c>
      <c r="D70" s="5">
        <f>input_ratios!D70</f>
        <v>2</v>
      </c>
      <c r="E70" s="6">
        <v>411644459</v>
      </c>
      <c r="F70" s="6">
        <v>4851855</v>
      </c>
      <c r="G70" s="6">
        <v>20113292</v>
      </c>
      <c r="H70" s="6">
        <v>23691762</v>
      </c>
      <c r="I70" s="6">
        <v>171068</v>
      </c>
      <c r="J70" s="6">
        <v>202571177</v>
      </c>
      <c r="K70" s="6">
        <v>1538815</v>
      </c>
      <c r="L70" s="6">
        <v>2367700</v>
      </c>
      <c r="M70" s="6">
        <v>34562921</v>
      </c>
      <c r="N70" s="6">
        <v>30527279</v>
      </c>
      <c r="O70" s="6">
        <v>13992206</v>
      </c>
      <c r="P70" s="6">
        <v>30865</v>
      </c>
      <c r="Q70" s="6">
        <v>4784258</v>
      </c>
      <c r="R70" s="6">
        <v>168828</v>
      </c>
      <c r="S70" s="6">
        <v>22690</v>
      </c>
      <c r="T70" s="6">
        <v>6605695</v>
      </c>
      <c r="U70" s="6">
        <v>24579145</v>
      </c>
      <c r="V70" s="6">
        <v>77384551</v>
      </c>
      <c r="W70" s="6">
        <v>154379</v>
      </c>
      <c r="X70" s="6">
        <v>0</v>
      </c>
      <c r="Y70" s="6">
        <v>3222000</v>
      </c>
      <c r="Z70" s="6">
        <v>1762586</v>
      </c>
      <c r="AA70" s="6">
        <v>4983596</v>
      </c>
      <c r="AB70" s="6">
        <v>274309</v>
      </c>
      <c r="AC70" s="6">
        <v>3679785</v>
      </c>
      <c r="AD70" s="6">
        <v>74957</v>
      </c>
      <c r="AE70" s="6">
        <v>15</v>
      </c>
      <c r="AF70" s="6">
        <v>2134493</v>
      </c>
    </row>
    <row r="71" spans="3:32">
      <c r="C71" s="5">
        <f>input_ratios!C71</f>
        <v>2017</v>
      </c>
      <c r="D71" s="5">
        <f>input_ratios!D71</f>
        <v>3</v>
      </c>
      <c r="E71" s="6">
        <v>342153778</v>
      </c>
      <c r="F71" s="6">
        <v>3993006</v>
      </c>
      <c r="G71" s="6">
        <v>16737198</v>
      </c>
      <c r="H71" s="6">
        <v>20882936</v>
      </c>
      <c r="I71" s="6">
        <v>150599</v>
      </c>
      <c r="J71" s="6">
        <v>194989416</v>
      </c>
      <c r="K71" s="6">
        <v>1367066</v>
      </c>
      <c r="L71" s="6">
        <v>2365073</v>
      </c>
      <c r="M71" s="6">
        <v>35742032</v>
      </c>
      <c r="N71" s="6">
        <v>31808133</v>
      </c>
      <c r="O71" s="6">
        <v>14628838</v>
      </c>
      <c r="P71" s="6">
        <v>30740</v>
      </c>
      <c r="Q71" s="6">
        <v>4794215</v>
      </c>
      <c r="R71" s="6">
        <v>169325</v>
      </c>
      <c r="S71" s="6">
        <v>21547</v>
      </c>
      <c r="T71" s="6">
        <v>7191175</v>
      </c>
      <c r="U71" s="6">
        <v>24159915</v>
      </c>
      <c r="V71" s="6">
        <v>95423638</v>
      </c>
      <c r="W71" s="6">
        <v>170816</v>
      </c>
      <c r="X71" s="6">
        <v>0</v>
      </c>
      <c r="Y71" s="6">
        <v>3567000</v>
      </c>
      <c r="Z71" s="6">
        <v>1762586</v>
      </c>
      <c r="AA71" s="6">
        <v>4987749</v>
      </c>
      <c r="AB71" s="6">
        <v>274309</v>
      </c>
      <c r="AC71" s="6">
        <v>3679785</v>
      </c>
      <c r="AD71" s="6">
        <v>74957</v>
      </c>
      <c r="AE71" s="6">
        <v>15</v>
      </c>
      <c r="AF71" s="6">
        <v>2134493</v>
      </c>
    </row>
    <row r="72" spans="3:32">
      <c r="C72" s="5">
        <f>input_ratios!C72</f>
        <v>2017</v>
      </c>
      <c r="D72" s="5">
        <f>input_ratios!D72</f>
        <v>4</v>
      </c>
      <c r="E72" s="6">
        <v>319155765</v>
      </c>
      <c r="F72" s="6">
        <v>3688296</v>
      </c>
      <c r="G72" s="6">
        <v>15680748</v>
      </c>
      <c r="H72" s="6">
        <v>20806026</v>
      </c>
      <c r="I72" s="6">
        <v>149864</v>
      </c>
      <c r="J72" s="6">
        <v>207041044</v>
      </c>
      <c r="K72" s="6">
        <v>1612628</v>
      </c>
      <c r="L72" s="6">
        <v>2569043</v>
      </c>
      <c r="M72" s="6">
        <v>38970232</v>
      </c>
      <c r="N72" s="6">
        <v>33169893</v>
      </c>
      <c r="O72" s="6">
        <v>15186342</v>
      </c>
      <c r="P72" s="6">
        <v>30366</v>
      </c>
      <c r="Q72" s="6">
        <v>5065456</v>
      </c>
      <c r="R72" s="6">
        <v>177198</v>
      </c>
      <c r="S72" s="6">
        <v>20458</v>
      </c>
      <c r="T72" s="6">
        <v>7432222</v>
      </c>
      <c r="U72" s="6">
        <v>25424180</v>
      </c>
      <c r="V72" s="6">
        <v>96644036</v>
      </c>
      <c r="W72" s="6">
        <v>251077</v>
      </c>
      <c r="X72" s="6">
        <v>0</v>
      </c>
      <c r="Y72" s="6">
        <v>3452000</v>
      </c>
      <c r="Z72" s="6">
        <v>1762586</v>
      </c>
      <c r="AA72" s="6">
        <v>4991906</v>
      </c>
      <c r="AB72" s="6">
        <v>274309</v>
      </c>
      <c r="AC72" s="6">
        <v>3679785</v>
      </c>
      <c r="AD72" s="6">
        <v>74957</v>
      </c>
      <c r="AE72" s="6">
        <v>15</v>
      </c>
      <c r="AF72" s="6">
        <v>2134493</v>
      </c>
    </row>
    <row r="73" spans="3:32">
      <c r="C73" s="5">
        <f>input_ratios!C73</f>
        <v>2017</v>
      </c>
      <c r="D73" s="5">
        <f>input_ratios!D73</f>
        <v>5</v>
      </c>
      <c r="E73" s="6">
        <v>351207553</v>
      </c>
      <c r="F73" s="6">
        <v>4018613</v>
      </c>
      <c r="G73" s="6">
        <v>17314810</v>
      </c>
      <c r="H73" s="6">
        <v>22589925</v>
      </c>
      <c r="I73" s="6">
        <v>162512</v>
      </c>
      <c r="J73" s="6">
        <v>223297866</v>
      </c>
      <c r="K73" s="6">
        <v>1755208</v>
      </c>
      <c r="L73" s="6">
        <v>2744810</v>
      </c>
      <c r="M73" s="6">
        <v>39339656</v>
      </c>
      <c r="N73" s="6">
        <v>34040043</v>
      </c>
      <c r="O73" s="6">
        <v>15799522</v>
      </c>
      <c r="P73" s="6">
        <v>23886</v>
      </c>
      <c r="Q73" s="6">
        <v>5191393</v>
      </c>
      <c r="R73" s="6">
        <v>196089</v>
      </c>
      <c r="S73" s="6">
        <v>30666</v>
      </c>
      <c r="T73" s="6">
        <v>7684475</v>
      </c>
      <c r="U73" s="6">
        <v>29382586</v>
      </c>
      <c r="V73" s="6">
        <v>109919610</v>
      </c>
      <c r="W73" s="6">
        <v>178244</v>
      </c>
      <c r="X73" s="6">
        <v>0</v>
      </c>
      <c r="Y73" s="6">
        <v>3567000</v>
      </c>
      <c r="Z73" s="6">
        <v>1762586</v>
      </c>
      <c r="AA73" s="6">
        <v>4996065</v>
      </c>
      <c r="AB73" s="6">
        <v>274309</v>
      </c>
      <c r="AC73" s="6">
        <v>3679785</v>
      </c>
      <c r="AD73" s="6">
        <v>74957</v>
      </c>
      <c r="AE73" s="6">
        <v>15</v>
      </c>
      <c r="AF73" s="6">
        <v>2134493</v>
      </c>
    </row>
    <row r="74" spans="3:32">
      <c r="C74" s="5">
        <f>input_ratios!C74</f>
        <v>2017</v>
      </c>
      <c r="D74" s="5">
        <f>input_ratios!D74</f>
        <v>6</v>
      </c>
      <c r="E74" s="6">
        <v>504696287</v>
      </c>
      <c r="F74" s="6">
        <v>5714359</v>
      </c>
      <c r="G74" s="6">
        <v>24974170</v>
      </c>
      <c r="H74" s="6">
        <v>28789414</v>
      </c>
      <c r="I74" s="6">
        <v>206785</v>
      </c>
      <c r="J74" s="6">
        <v>270278638</v>
      </c>
      <c r="K74" s="6">
        <v>2290586</v>
      </c>
      <c r="L74" s="6">
        <v>3446760</v>
      </c>
      <c r="M74" s="6">
        <v>45689805</v>
      </c>
      <c r="N74" s="6">
        <v>37325160</v>
      </c>
      <c r="O74" s="6">
        <v>17235797</v>
      </c>
      <c r="P74" s="6">
        <v>27478</v>
      </c>
      <c r="Q74" s="6">
        <v>5837162</v>
      </c>
      <c r="R74" s="6">
        <v>215037</v>
      </c>
      <c r="S74" s="6">
        <v>29180</v>
      </c>
      <c r="T74" s="6">
        <v>8288420</v>
      </c>
      <c r="U74" s="6">
        <v>28147877</v>
      </c>
      <c r="V74" s="6">
        <v>111556532</v>
      </c>
      <c r="W74" s="6">
        <v>165353</v>
      </c>
      <c r="X74" s="6">
        <v>0</v>
      </c>
      <c r="Y74" s="6">
        <v>3452000</v>
      </c>
      <c r="Z74" s="6">
        <v>1762586</v>
      </c>
      <c r="AA74" s="6">
        <v>5000229</v>
      </c>
      <c r="AB74" s="6">
        <v>274309</v>
      </c>
      <c r="AC74" s="6">
        <v>3679785</v>
      </c>
      <c r="AD74" s="6">
        <v>74957</v>
      </c>
      <c r="AE74" s="6">
        <v>15</v>
      </c>
      <c r="AF74" s="6">
        <v>2134493</v>
      </c>
    </row>
    <row r="75" spans="3:32">
      <c r="C75" s="5">
        <f>input_ratios!C75</f>
        <v>2017</v>
      </c>
      <c r="D75" s="5">
        <f>input_ratios!D75</f>
        <v>7</v>
      </c>
      <c r="E75" s="6">
        <v>591646901</v>
      </c>
      <c r="F75" s="6">
        <v>6633380</v>
      </c>
      <c r="G75" s="6">
        <v>29437868</v>
      </c>
      <c r="H75" s="6">
        <v>31918234</v>
      </c>
      <c r="I75" s="6">
        <v>229006</v>
      </c>
      <c r="J75" s="6">
        <v>291711380</v>
      </c>
      <c r="K75" s="6">
        <v>2437683</v>
      </c>
      <c r="L75" s="6">
        <v>3743969</v>
      </c>
      <c r="M75" s="6">
        <v>47540485</v>
      </c>
      <c r="N75" s="6">
        <v>38924698</v>
      </c>
      <c r="O75" s="6">
        <v>18330136</v>
      </c>
      <c r="P75" s="6">
        <v>29609</v>
      </c>
      <c r="Q75" s="6">
        <v>6229441</v>
      </c>
      <c r="R75" s="6">
        <v>227822</v>
      </c>
      <c r="S75" s="6">
        <v>27398</v>
      </c>
      <c r="T75" s="6">
        <v>8394416</v>
      </c>
      <c r="U75" s="6">
        <v>31158716</v>
      </c>
      <c r="V75" s="6">
        <v>126129413</v>
      </c>
      <c r="W75" s="6">
        <v>173688</v>
      </c>
      <c r="X75" s="6">
        <v>0</v>
      </c>
      <c r="Y75" s="6">
        <v>3567000</v>
      </c>
      <c r="Z75" s="6">
        <v>1762586</v>
      </c>
      <c r="AA75" s="6">
        <v>5004396</v>
      </c>
      <c r="AB75" s="6">
        <v>274309</v>
      </c>
      <c r="AC75" s="6">
        <v>3679785</v>
      </c>
      <c r="AD75" s="6">
        <v>74957</v>
      </c>
      <c r="AE75" s="6">
        <v>15</v>
      </c>
      <c r="AF75" s="6">
        <v>2134493</v>
      </c>
    </row>
    <row r="76" spans="3:32">
      <c r="C76" s="5">
        <f>input_ratios!C76</f>
        <v>2017</v>
      </c>
      <c r="D76" s="5">
        <f>input_ratios!D76</f>
        <v>8</v>
      </c>
      <c r="E76" s="6">
        <v>595187142</v>
      </c>
      <c r="F76" s="6">
        <v>6610903</v>
      </c>
      <c r="G76" s="6">
        <v>29836452</v>
      </c>
      <c r="H76" s="6">
        <v>32077388</v>
      </c>
      <c r="I76" s="6">
        <v>229941</v>
      </c>
      <c r="J76" s="6">
        <v>290969568</v>
      </c>
      <c r="K76" s="6">
        <v>2516644</v>
      </c>
      <c r="L76" s="6">
        <v>3712500</v>
      </c>
      <c r="M76" s="6">
        <v>48742889</v>
      </c>
      <c r="N76" s="6">
        <v>39495370</v>
      </c>
      <c r="O76" s="6">
        <v>18550920</v>
      </c>
      <c r="P76" s="6">
        <v>31421</v>
      </c>
      <c r="Q76" s="6">
        <v>6223182</v>
      </c>
      <c r="R76" s="6">
        <v>219993</v>
      </c>
      <c r="S76" s="6">
        <v>31219</v>
      </c>
      <c r="T76" s="6">
        <v>8542909</v>
      </c>
      <c r="U76" s="6">
        <v>35002272</v>
      </c>
      <c r="V76" s="6">
        <v>124529335</v>
      </c>
      <c r="W76" s="6">
        <v>186777</v>
      </c>
      <c r="X76" s="6">
        <v>0</v>
      </c>
      <c r="Y76" s="6">
        <v>3567000</v>
      </c>
      <c r="Z76" s="6">
        <v>1762586</v>
      </c>
      <c r="AA76" s="6">
        <v>5008566</v>
      </c>
      <c r="AB76" s="6">
        <v>274309</v>
      </c>
      <c r="AC76" s="6">
        <v>3679785</v>
      </c>
      <c r="AD76" s="6">
        <v>74957</v>
      </c>
      <c r="AE76" s="6">
        <v>15</v>
      </c>
      <c r="AF76" s="6">
        <v>2134493</v>
      </c>
    </row>
    <row r="77" spans="3:32">
      <c r="C77" s="5">
        <f>input_ratios!C77</f>
        <v>2017</v>
      </c>
      <c r="D77" s="5">
        <f>input_ratios!D77</f>
        <v>9</v>
      </c>
      <c r="E77" s="6">
        <v>559937679</v>
      </c>
      <c r="F77" s="6">
        <v>6171322</v>
      </c>
      <c r="G77" s="6">
        <v>28277992</v>
      </c>
      <c r="H77" s="6">
        <v>31289860</v>
      </c>
      <c r="I77" s="6">
        <v>224296</v>
      </c>
      <c r="J77" s="6">
        <v>293662308</v>
      </c>
      <c r="K77" s="6">
        <v>2311246</v>
      </c>
      <c r="L77" s="6">
        <v>3687601</v>
      </c>
      <c r="M77" s="6">
        <v>48294283</v>
      </c>
      <c r="N77" s="6">
        <v>37245859</v>
      </c>
      <c r="O77" s="6">
        <v>17685508</v>
      </c>
      <c r="P77" s="6">
        <v>33622</v>
      </c>
      <c r="Q77" s="6">
        <v>6035251</v>
      </c>
      <c r="R77" s="6">
        <v>218563</v>
      </c>
      <c r="S77" s="6">
        <v>29188</v>
      </c>
      <c r="T77" s="6">
        <v>8564039</v>
      </c>
      <c r="U77" s="6">
        <v>29681955</v>
      </c>
      <c r="V77" s="6">
        <v>113445200</v>
      </c>
      <c r="W77" s="6">
        <v>169241</v>
      </c>
      <c r="X77" s="6">
        <v>0</v>
      </c>
      <c r="Y77" s="6">
        <v>3452000</v>
      </c>
      <c r="Z77" s="6">
        <v>1762586</v>
      </c>
      <c r="AA77" s="6">
        <v>5012740</v>
      </c>
      <c r="AB77" s="6">
        <v>274309</v>
      </c>
      <c r="AC77" s="6">
        <v>3679785</v>
      </c>
      <c r="AD77" s="6">
        <v>74957</v>
      </c>
      <c r="AE77" s="6">
        <v>15</v>
      </c>
      <c r="AF77" s="6">
        <v>2134493</v>
      </c>
    </row>
    <row r="78" spans="3:32">
      <c r="C78" s="5">
        <f>input_ratios!C78</f>
        <v>2017</v>
      </c>
      <c r="D78" s="5">
        <f>input_ratios!D78</f>
        <v>10</v>
      </c>
      <c r="E78" s="6">
        <v>443061819</v>
      </c>
      <c r="F78" s="6">
        <v>4844163</v>
      </c>
      <c r="G78" s="6">
        <v>22537649</v>
      </c>
      <c r="H78" s="6">
        <v>26985548</v>
      </c>
      <c r="I78" s="6">
        <v>193409</v>
      </c>
      <c r="J78" s="6">
        <v>264138503</v>
      </c>
      <c r="K78" s="6">
        <v>1905779</v>
      </c>
      <c r="L78" s="6">
        <v>3273118</v>
      </c>
      <c r="M78" s="6">
        <v>43187299</v>
      </c>
      <c r="N78" s="6">
        <v>33890688</v>
      </c>
      <c r="O78" s="6">
        <v>15939101</v>
      </c>
      <c r="P78" s="6">
        <v>27468</v>
      </c>
      <c r="Q78" s="6">
        <v>5519283</v>
      </c>
      <c r="R78" s="6">
        <v>211957</v>
      </c>
      <c r="S78" s="6">
        <v>24802</v>
      </c>
      <c r="T78" s="6">
        <v>7914363</v>
      </c>
      <c r="U78" s="6">
        <v>27411011</v>
      </c>
      <c r="V78" s="6">
        <v>103266877</v>
      </c>
      <c r="W78" s="6">
        <v>175149</v>
      </c>
      <c r="X78" s="6">
        <v>6962000</v>
      </c>
      <c r="Y78" s="6">
        <v>3567000</v>
      </c>
      <c r="Z78" s="6">
        <v>1762586</v>
      </c>
      <c r="AA78" s="6">
        <v>5016917</v>
      </c>
      <c r="AB78" s="6">
        <v>274309</v>
      </c>
      <c r="AC78" s="6">
        <v>3679785</v>
      </c>
      <c r="AD78" s="6">
        <v>74957</v>
      </c>
      <c r="AE78" s="6">
        <v>15</v>
      </c>
      <c r="AF78" s="6">
        <v>2134493</v>
      </c>
    </row>
    <row r="79" spans="3:32">
      <c r="C79" s="5">
        <f>input_ratios!C79</f>
        <v>2017</v>
      </c>
      <c r="D79" s="5">
        <f>input_ratios!D79</f>
        <v>11</v>
      </c>
      <c r="E79" s="6">
        <v>309049662</v>
      </c>
      <c r="F79" s="6">
        <v>3349827</v>
      </c>
      <c r="G79" s="6">
        <v>15798035</v>
      </c>
      <c r="H79" s="6">
        <v>20324086</v>
      </c>
      <c r="I79" s="6">
        <v>145607</v>
      </c>
      <c r="J79" s="6">
        <v>203772114</v>
      </c>
      <c r="K79" s="6">
        <v>1471700</v>
      </c>
      <c r="L79" s="6">
        <v>2533397</v>
      </c>
      <c r="M79" s="6">
        <v>36030523</v>
      </c>
      <c r="N79" s="6">
        <v>30552992</v>
      </c>
      <c r="O79" s="6">
        <v>14201428</v>
      </c>
      <c r="P79" s="6">
        <v>22628</v>
      </c>
      <c r="Q79" s="6">
        <v>4590504</v>
      </c>
      <c r="R79" s="6">
        <v>190106</v>
      </c>
      <c r="S79" s="6">
        <v>20292</v>
      </c>
      <c r="T79" s="6">
        <v>7082761</v>
      </c>
      <c r="U79" s="6">
        <v>24583699</v>
      </c>
      <c r="V79" s="6">
        <v>88722634</v>
      </c>
      <c r="W79" s="6">
        <v>166196</v>
      </c>
      <c r="X79" s="6">
        <v>6738000</v>
      </c>
      <c r="Y79" s="6">
        <v>3452000</v>
      </c>
      <c r="Z79" s="6">
        <v>1762586</v>
      </c>
      <c r="AA79" s="6">
        <v>5021098</v>
      </c>
      <c r="AB79" s="6">
        <v>274309</v>
      </c>
      <c r="AC79" s="6">
        <v>3679785</v>
      </c>
      <c r="AD79" s="6">
        <v>74957</v>
      </c>
      <c r="AE79" s="6">
        <v>15</v>
      </c>
      <c r="AF79" s="6">
        <v>2134493</v>
      </c>
    </row>
    <row r="80" spans="3:32">
      <c r="C80" s="5">
        <f>input_ratios!C80</f>
        <v>2017</v>
      </c>
      <c r="D80" s="5">
        <f>input_ratios!D80</f>
        <v>12</v>
      </c>
      <c r="E80" s="6">
        <v>372300521</v>
      </c>
      <c r="F80" s="6">
        <v>3999372</v>
      </c>
      <c r="G80" s="6">
        <v>19100308</v>
      </c>
      <c r="H80" s="6">
        <v>22166155</v>
      </c>
      <c r="I80" s="6">
        <v>158725</v>
      </c>
      <c r="J80" s="6">
        <v>206508195</v>
      </c>
      <c r="K80" s="6">
        <v>1574191</v>
      </c>
      <c r="L80" s="6">
        <v>2399968</v>
      </c>
      <c r="M80" s="6">
        <v>37056437</v>
      </c>
      <c r="N80" s="6">
        <v>31787475</v>
      </c>
      <c r="O80" s="6">
        <v>14070341</v>
      </c>
      <c r="P80" s="6">
        <v>25901</v>
      </c>
      <c r="Q80" s="6">
        <v>4854080</v>
      </c>
      <c r="R80" s="6">
        <v>181604</v>
      </c>
      <c r="S80" s="6">
        <v>18983</v>
      </c>
      <c r="T80" s="6">
        <v>7325392</v>
      </c>
      <c r="U80" s="6">
        <v>26500293</v>
      </c>
      <c r="V80" s="6">
        <v>89132869</v>
      </c>
      <c r="W80" s="6">
        <v>171659</v>
      </c>
      <c r="X80" s="6">
        <v>0</v>
      </c>
      <c r="Y80" s="6">
        <v>3568000</v>
      </c>
      <c r="Z80" s="6">
        <v>1762586</v>
      </c>
      <c r="AA80" s="6">
        <v>5025282</v>
      </c>
      <c r="AB80" s="6">
        <v>274309</v>
      </c>
      <c r="AC80" s="6">
        <v>3679785</v>
      </c>
      <c r="AD80" s="6">
        <v>74957</v>
      </c>
      <c r="AE80" s="6">
        <v>15</v>
      </c>
      <c r="AF80" s="6">
        <v>2134493</v>
      </c>
    </row>
    <row r="81" spans="3:32">
      <c r="C81" s="5">
        <f>input_ratios!C81</f>
        <v>2018</v>
      </c>
      <c r="D81" s="5">
        <f>input_ratios!D81</f>
        <v>1</v>
      </c>
      <c r="E81" s="6">
        <v>459634779</v>
      </c>
      <c r="F81" s="6">
        <v>4885092</v>
      </c>
      <c r="G81" s="6">
        <v>23612817</v>
      </c>
      <c r="H81" s="6">
        <v>25586748</v>
      </c>
      <c r="I81" s="6">
        <v>182950</v>
      </c>
      <c r="J81" s="6">
        <v>212313832</v>
      </c>
      <c r="K81" s="6">
        <v>1610297</v>
      </c>
      <c r="L81" s="6">
        <v>2484667</v>
      </c>
      <c r="M81" s="6">
        <v>37179603</v>
      </c>
      <c r="N81" s="6">
        <v>32283126</v>
      </c>
      <c r="O81" s="6">
        <v>14764822</v>
      </c>
      <c r="P81" s="6">
        <v>31047</v>
      </c>
      <c r="Q81" s="6">
        <v>4983765</v>
      </c>
      <c r="R81" s="6">
        <v>178888</v>
      </c>
      <c r="S81" s="6">
        <v>17568</v>
      </c>
      <c r="T81" s="6">
        <v>7220181</v>
      </c>
      <c r="U81" s="6">
        <v>23639533</v>
      </c>
      <c r="V81" s="6">
        <v>93242203</v>
      </c>
      <c r="W81" s="6">
        <v>174072</v>
      </c>
      <c r="X81" s="6">
        <v>0</v>
      </c>
      <c r="Y81" s="6">
        <v>3567000</v>
      </c>
      <c r="Z81" s="6">
        <v>1762586</v>
      </c>
      <c r="AA81" s="6">
        <v>5029470</v>
      </c>
      <c r="AB81" s="6">
        <v>274309</v>
      </c>
      <c r="AC81" s="6">
        <v>3679785</v>
      </c>
      <c r="AD81" s="6">
        <v>74957</v>
      </c>
      <c r="AE81" s="6">
        <v>15</v>
      </c>
      <c r="AF81" s="6">
        <v>2134493</v>
      </c>
    </row>
    <row r="82" spans="3:32">
      <c r="C82" s="5">
        <f>input_ratios!C82</f>
        <v>2018</v>
      </c>
      <c r="D82" s="5">
        <f>input_ratios!D82</f>
        <v>2</v>
      </c>
      <c r="E82" s="6">
        <v>414332092</v>
      </c>
      <c r="F82" s="6">
        <v>4357774</v>
      </c>
      <c r="G82" s="6">
        <v>21332979</v>
      </c>
      <c r="H82" s="6">
        <v>23958726</v>
      </c>
      <c r="I82" s="6">
        <v>171088</v>
      </c>
      <c r="J82" s="6">
        <v>204658337</v>
      </c>
      <c r="K82" s="6">
        <v>1508039</v>
      </c>
      <c r="L82" s="6">
        <v>2467212</v>
      </c>
      <c r="M82" s="6">
        <v>35601948</v>
      </c>
      <c r="N82" s="6">
        <v>30527279</v>
      </c>
      <c r="O82" s="6">
        <v>13992206</v>
      </c>
      <c r="P82" s="6">
        <v>30865</v>
      </c>
      <c r="Q82" s="6">
        <v>4784258</v>
      </c>
      <c r="R82" s="6">
        <v>168828</v>
      </c>
      <c r="S82" s="6">
        <v>22690</v>
      </c>
      <c r="T82" s="6">
        <v>6605695</v>
      </c>
      <c r="U82" s="6">
        <v>24579145</v>
      </c>
      <c r="V82" s="6">
        <v>77384551</v>
      </c>
      <c r="W82" s="6">
        <v>154379</v>
      </c>
      <c r="X82" s="6">
        <v>0</v>
      </c>
      <c r="Y82" s="6">
        <v>3222000</v>
      </c>
      <c r="Z82" s="6">
        <v>1762586</v>
      </c>
      <c r="AA82" s="6">
        <v>5033661</v>
      </c>
      <c r="AB82" s="6">
        <v>274309</v>
      </c>
      <c r="AC82" s="6">
        <v>3679785</v>
      </c>
      <c r="AD82" s="6">
        <v>74957</v>
      </c>
      <c r="AE82" s="6">
        <v>15</v>
      </c>
      <c r="AF82" s="6">
        <v>2134493</v>
      </c>
    </row>
    <row r="83" spans="3:32">
      <c r="C83" s="5">
        <f>input_ratios!C83</f>
        <v>2018</v>
      </c>
      <c r="D83" s="5">
        <f>input_ratios!D83</f>
        <v>3</v>
      </c>
      <c r="E83" s="6">
        <v>344383052</v>
      </c>
      <c r="F83" s="6">
        <v>3586729</v>
      </c>
      <c r="G83" s="6">
        <v>17751083</v>
      </c>
      <c r="H83" s="6">
        <v>21118230</v>
      </c>
      <c r="I83" s="6">
        <v>150634</v>
      </c>
      <c r="J83" s="6">
        <v>197176580</v>
      </c>
      <c r="K83" s="6">
        <v>1339725</v>
      </c>
      <c r="L83" s="6">
        <v>2464188</v>
      </c>
      <c r="M83" s="6">
        <v>36625885</v>
      </c>
      <c r="N83" s="6">
        <v>31808133</v>
      </c>
      <c r="O83" s="6">
        <v>14628838</v>
      </c>
      <c r="P83" s="6">
        <v>30740</v>
      </c>
      <c r="Q83" s="6">
        <v>4794215</v>
      </c>
      <c r="R83" s="6">
        <v>169325</v>
      </c>
      <c r="S83" s="6">
        <v>21547</v>
      </c>
      <c r="T83" s="6">
        <v>7191175</v>
      </c>
      <c r="U83" s="6">
        <v>24159915</v>
      </c>
      <c r="V83" s="6">
        <v>95423638</v>
      </c>
      <c r="W83" s="6">
        <v>170816</v>
      </c>
      <c r="X83" s="6">
        <v>0</v>
      </c>
      <c r="Y83" s="6">
        <v>3567000</v>
      </c>
      <c r="Z83" s="6">
        <v>1762586</v>
      </c>
      <c r="AA83" s="6">
        <v>5037856</v>
      </c>
      <c r="AB83" s="6">
        <v>274309</v>
      </c>
      <c r="AC83" s="6">
        <v>3679785</v>
      </c>
      <c r="AD83" s="6">
        <v>74957</v>
      </c>
      <c r="AE83" s="6">
        <v>15</v>
      </c>
      <c r="AF83" s="6">
        <v>2134493</v>
      </c>
    </row>
    <row r="84" spans="3:32">
      <c r="C84" s="5">
        <f>input_ratios!C84</f>
        <v>2018</v>
      </c>
      <c r="D84" s="5">
        <f>input_ratios!D84</f>
        <v>4</v>
      </c>
      <c r="E84" s="6">
        <v>321230887</v>
      </c>
      <c r="F84" s="6">
        <v>3314155</v>
      </c>
      <c r="G84" s="6">
        <v>16626219</v>
      </c>
      <c r="H84" s="6">
        <v>21040440</v>
      </c>
      <c r="I84" s="6">
        <v>149910</v>
      </c>
      <c r="J84" s="6">
        <v>208949158</v>
      </c>
      <c r="K84" s="6">
        <v>1580376</v>
      </c>
      <c r="L84" s="6">
        <v>2668847</v>
      </c>
      <c r="M84" s="6">
        <v>40334815</v>
      </c>
      <c r="N84" s="6">
        <v>33169893</v>
      </c>
      <c r="O84" s="6">
        <v>15186342</v>
      </c>
      <c r="P84" s="6">
        <v>30366</v>
      </c>
      <c r="Q84" s="6">
        <v>5065456</v>
      </c>
      <c r="R84" s="6">
        <v>177198</v>
      </c>
      <c r="S84" s="6">
        <v>20458</v>
      </c>
      <c r="T84" s="6">
        <v>7432222</v>
      </c>
      <c r="U84" s="6">
        <v>25424180</v>
      </c>
      <c r="V84" s="6">
        <v>96644036</v>
      </c>
      <c r="W84" s="6">
        <v>251077</v>
      </c>
      <c r="X84" s="6">
        <v>0</v>
      </c>
      <c r="Y84" s="6">
        <v>3452000</v>
      </c>
      <c r="Z84" s="6">
        <v>1762586</v>
      </c>
      <c r="AA84" s="6">
        <v>5042054</v>
      </c>
      <c r="AB84" s="6">
        <v>274309</v>
      </c>
      <c r="AC84" s="6">
        <v>3679785</v>
      </c>
      <c r="AD84" s="6">
        <v>74957</v>
      </c>
      <c r="AE84" s="6">
        <v>15</v>
      </c>
      <c r="AF84" s="6">
        <v>2134493</v>
      </c>
    </row>
    <row r="85" spans="3:32">
      <c r="C85" s="5">
        <f>input_ratios!C85</f>
        <v>2018</v>
      </c>
      <c r="D85" s="5">
        <f>input_ratios!D85</f>
        <v>5</v>
      </c>
      <c r="E85" s="6">
        <v>353486046</v>
      </c>
      <c r="F85" s="6">
        <v>3612217</v>
      </c>
      <c r="G85" s="6">
        <v>18355090</v>
      </c>
      <c r="H85" s="6">
        <v>22844417</v>
      </c>
      <c r="I85" s="6">
        <v>162580</v>
      </c>
      <c r="J85" s="6">
        <v>225383147</v>
      </c>
      <c r="K85" s="6">
        <v>1720103</v>
      </c>
      <c r="L85" s="6">
        <v>2855075</v>
      </c>
      <c r="M85" s="6">
        <v>40725640</v>
      </c>
      <c r="N85" s="6">
        <v>34040043</v>
      </c>
      <c r="O85" s="6">
        <v>15799522</v>
      </c>
      <c r="P85" s="6">
        <v>23886</v>
      </c>
      <c r="Q85" s="6">
        <v>5191393</v>
      </c>
      <c r="R85" s="6">
        <v>196089</v>
      </c>
      <c r="S85" s="6">
        <v>30666</v>
      </c>
      <c r="T85" s="6">
        <v>7684475</v>
      </c>
      <c r="U85" s="6">
        <v>29382586</v>
      </c>
      <c r="V85" s="6">
        <v>109919610</v>
      </c>
      <c r="W85" s="6">
        <v>178244</v>
      </c>
      <c r="X85" s="6">
        <v>0</v>
      </c>
      <c r="Y85" s="6">
        <v>3567000</v>
      </c>
      <c r="Z85" s="6">
        <v>1762586</v>
      </c>
      <c r="AA85" s="6">
        <v>5046256</v>
      </c>
      <c r="AB85" s="6">
        <v>274309</v>
      </c>
      <c r="AC85" s="6">
        <v>3679785</v>
      </c>
      <c r="AD85" s="6">
        <v>74957</v>
      </c>
      <c r="AE85" s="6">
        <v>15</v>
      </c>
      <c r="AF85" s="6">
        <v>2134493</v>
      </c>
    </row>
    <row r="86" spans="3:32">
      <c r="C86" s="5">
        <f>input_ratios!C86</f>
        <v>2018</v>
      </c>
      <c r="D86" s="5">
        <f>input_ratios!D86</f>
        <v>6</v>
      </c>
      <c r="E86" s="6">
        <v>507962793</v>
      </c>
      <c r="F86" s="6">
        <v>5138481</v>
      </c>
      <c r="G86" s="6">
        <v>26468967</v>
      </c>
      <c r="H86" s="6">
        <v>29113713</v>
      </c>
      <c r="I86" s="6">
        <v>206903</v>
      </c>
      <c r="J86" s="6">
        <v>272764759</v>
      </c>
      <c r="K86" s="6">
        <v>2244774</v>
      </c>
      <c r="L86" s="6">
        <v>3594902</v>
      </c>
      <c r="M86" s="6">
        <v>47311127</v>
      </c>
      <c r="N86" s="6">
        <v>37325160</v>
      </c>
      <c r="O86" s="6">
        <v>17235797</v>
      </c>
      <c r="P86" s="6">
        <v>27478</v>
      </c>
      <c r="Q86" s="6">
        <v>5873146</v>
      </c>
      <c r="R86" s="6">
        <v>215037</v>
      </c>
      <c r="S86" s="6">
        <v>29180</v>
      </c>
      <c r="T86" s="6">
        <v>8288420</v>
      </c>
      <c r="U86" s="6">
        <v>28147877</v>
      </c>
      <c r="V86" s="6">
        <v>111556532</v>
      </c>
      <c r="W86" s="6">
        <v>165353</v>
      </c>
      <c r="X86" s="6">
        <v>0</v>
      </c>
      <c r="Y86" s="6">
        <v>3452000</v>
      </c>
      <c r="Z86" s="6">
        <v>1762586</v>
      </c>
      <c r="AA86" s="6">
        <v>5050461</v>
      </c>
      <c r="AB86" s="6">
        <v>274309</v>
      </c>
      <c r="AC86" s="6">
        <v>3679785</v>
      </c>
      <c r="AD86" s="6">
        <v>74957</v>
      </c>
      <c r="AE86" s="6">
        <v>15</v>
      </c>
      <c r="AF86" s="6">
        <v>2134493</v>
      </c>
    </row>
    <row r="87" spans="3:32">
      <c r="C87" s="5">
        <f>input_ratios!C87</f>
        <v>2018</v>
      </c>
      <c r="D87" s="5">
        <f>input_ratios!D87</f>
        <v>7</v>
      </c>
      <c r="E87" s="6">
        <v>595468873</v>
      </c>
      <c r="F87" s="6">
        <v>5966929</v>
      </c>
      <c r="G87" s="6">
        <v>31189597</v>
      </c>
      <c r="H87" s="6">
        <v>32277773</v>
      </c>
      <c r="I87" s="6">
        <v>229139</v>
      </c>
      <c r="J87" s="6">
        <v>294430233</v>
      </c>
      <c r="K87" s="6">
        <v>2388930</v>
      </c>
      <c r="L87" s="6">
        <v>3893301</v>
      </c>
      <c r="M87" s="6">
        <v>49226439</v>
      </c>
      <c r="N87" s="6">
        <v>38924698</v>
      </c>
      <c r="O87" s="6">
        <v>18330136</v>
      </c>
      <c r="P87" s="6">
        <v>29609</v>
      </c>
      <c r="Q87" s="6">
        <v>6267884</v>
      </c>
      <c r="R87" s="6">
        <v>227822</v>
      </c>
      <c r="S87" s="6">
        <v>27398</v>
      </c>
      <c r="T87" s="6">
        <v>8394416</v>
      </c>
      <c r="U87" s="6">
        <v>31158716</v>
      </c>
      <c r="V87" s="6">
        <v>126129413</v>
      </c>
      <c r="W87" s="6">
        <v>173688</v>
      </c>
      <c r="X87" s="6">
        <v>0</v>
      </c>
      <c r="Y87" s="6">
        <v>3567000</v>
      </c>
      <c r="Z87" s="6">
        <v>1762586</v>
      </c>
      <c r="AA87" s="6">
        <v>5054670</v>
      </c>
      <c r="AB87" s="6">
        <v>274309</v>
      </c>
      <c r="AC87" s="6">
        <v>3679785</v>
      </c>
      <c r="AD87" s="6">
        <v>74957</v>
      </c>
      <c r="AE87" s="6">
        <v>15</v>
      </c>
      <c r="AF87" s="6">
        <v>2134493</v>
      </c>
    </row>
    <row r="88" spans="3:32">
      <c r="C88" s="5">
        <f>input_ratios!C88</f>
        <v>2018</v>
      </c>
      <c r="D88" s="5">
        <f>input_ratios!D88</f>
        <v>8</v>
      </c>
      <c r="E88" s="6">
        <v>599026164</v>
      </c>
      <c r="F88" s="6">
        <v>5948578</v>
      </c>
      <c r="G88" s="6">
        <v>31597621</v>
      </c>
      <c r="H88" s="6">
        <v>32438701</v>
      </c>
      <c r="I88" s="6">
        <v>230091</v>
      </c>
      <c r="J88" s="6">
        <v>293668337</v>
      </c>
      <c r="K88" s="6">
        <v>2466311</v>
      </c>
      <c r="L88" s="6">
        <v>3860156</v>
      </c>
      <c r="M88" s="6">
        <v>50466722</v>
      </c>
      <c r="N88" s="6">
        <v>39495370</v>
      </c>
      <c r="O88" s="6">
        <v>18550920</v>
      </c>
      <c r="P88" s="6">
        <v>31421</v>
      </c>
      <c r="Q88" s="6">
        <v>6261585</v>
      </c>
      <c r="R88" s="6">
        <v>219993</v>
      </c>
      <c r="S88" s="6">
        <v>31219</v>
      </c>
      <c r="T88" s="6">
        <v>8542909</v>
      </c>
      <c r="U88" s="6">
        <v>35002272</v>
      </c>
      <c r="V88" s="6">
        <v>124529335</v>
      </c>
      <c r="W88" s="6">
        <v>186777</v>
      </c>
      <c r="X88" s="6">
        <v>0</v>
      </c>
      <c r="Y88" s="6">
        <v>3567000</v>
      </c>
      <c r="Z88" s="6">
        <v>1762586</v>
      </c>
      <c r="AA88" s="6">
        <v>5058882</v>
      </c>
      <c r="AB88" s="6">
        <v>274309</v>
      </c>
      <c r="AC88" s="6">
        <v>3679785</v>
      </c>
      <c r="AD88" s="6">
        <v>74957</v>
      </c>
      <c r="AE88" s="6">
        <v>15</v>
      </c>
      <c r="AF88" s="6">
        <v>2134493</v>
      </c>
    </row>
    <row r="89" spans="3:32">
      <c r="C89" s="5">
        <f>input_ratios!C89</f>
        <v>2018</v>
      </c>
      <c r="D89" s="5">
        <f>input_ratios!D89</f>
        <v>9</v>
      </c>
      <c r="E89" s="6">
        <v>563547425</v>
      </c>
      <c r="F89" s="6">
        <v>5552873</v>
      </c>
      <c r="G89" s="6">
        <v>29933375</v>
      </c>
      <c r="H89" s="6">
        <v>31642302</v>
      </c>
      <c r="I89" s="6">
        <v>224442</v>
      </c>
      <c r="J89" s="6">
        <v>296587792</v>
      </c>
      <c r="K89" s="6">
        <v>2287900</v>
      </c>
      <c r="L89" s="6">
        <v>3844298</v>
      </c>
      <c r="M89" s="6">
        <v>49743054</v>
      </c>
      <c r="N89" s="6">
        <v>37245859</v>
      </c>
      <c r="O89" s="6">
        <v>17685508</v>
      </c>
      <c r="P89" s="6">
        <v>33622</v>
      </c>
      <c r="Q89" s="6">
        <v>6072490</v>
      </c>
      <c r="R89" s="6">
        <v>218563</v>
      </c>
      <c r="S89" s="6">
        <v>29188</v>
      </c>
      <c r="T89" s="6">
        <v>8564039</v>
      </c>
      <c r="U89" s="6">
        <v>29681955</v>
      </c>
      <c r="V89" s="6">
        <v>113445200</v>
      </c>
      <c r="W89" s="6">
        <v>169241</v>
      </c>
      <c r="X89" s="6">
        <v>0</v>
      </c>
      <c r="Y89" s="6">
        <v>3452000</v>
      </c>
      <c r="Z89" s="6">
        <v>1762586</v>
      </c>
      <c r="AA89" s="6">
        <v>5063098</v>
      </c>
      <c r="AB89" s="6">
        <v>274309</v>
      </c>
      <c r="AC89" s="6">
        <v>3679785</v>
      </c>
      <c r="AD89" s="6">
        <v>74957</v>
      </c>
      <c r="AE89" s="6">
        <v>15</v>
      </c>
      <c r="AF89" s="6">
        <v>2134493</v>
      </c>
    </row>
    <row r="90" spans="3:32">
      <c r="C90" s="5">
        <f>input_ratios!C90</f>
        <v>2018</v>
      </c>
      <c r="D90" s="5">
        <f>input_ratios!D90</f>
        <v>10</v>
      </c>
      <c r="E90" s="6">
        <v>445916171</v>
      </c>
      <c r="F90" s="6">
        <v>4358670</v>
      </c>
      <c r="G90" s="6">
        <v>23846531</v>
      </c>
      <c r="H90" s="6">
        <v>27289501</v>
      </c>
      <c r="I90" s="6">
        <v>193542</v>
      </c>
      <c r="J90" s="6">
        <v>266793468</v>
      </c>
      <c r="K90" s="6">
        <v>1886528</v>
      </c>
      <c r="L90" s="6">
        <v>3407186</v>
      </c>
      <c r="M90" s="6">
        <v>44471412</v>
      </c>
      <c r="N90" s="6">
        <v>33890688</v>
      </c>
      <c r="O90" s="6">
        <v>15939101</v>
      </c>
      <c r="P90" s="6">
        <v>27468</v>
      </c>
      <c r="Q90" s="6">
        <v>5553342</v>
      </c>
      <c r="R90" s="6">
        <v>211957</v>
      </c>
      <c r="S90" s="6">
        <v>24802</v>
      </c>
      <c r="T90" s="6">
        <v>7914363</v>
      </c>
      <c r="U90" s="6">
        <v>27411011</v>
      </c>
      <c r="V90" s="6">
        <v>103266877</v>
      </c>
      <c r="W90" s="6">
        <v>175149</v>
      </c>
      <c r="X90" s="6">
        <v>6962000</v>
      </c>
      <c r="Y90" s="6">
        <v>3567000</v>
      </c>
      <c r="Z90" s="6">
        <v>1762586</v>
      </c>
      <c r="AA90" s="6">
        <v>5067317</v>
      </c>
      <c r="AB90" s="6">
        <v>274309</v>
      </c>
      <c r="AC90" s="6">
        <v>3679785</v>
      </c>
      <c r="AD90" s="6">
        <v>74957</v>
      </c>
      <c r="AE90" s="6">
        <v>15</v>
      </c>
      <c r="AF90" s="6">
        <v>2134493</v>
      </c>
    </row>
    <row r="91" spans="3:32">
      <c r="C91" s="5">
        <f>input_ratios!C91</f>
        <v>2018</v>
      </c>
      <c r="D91" s="5">
        <f>input_ratios!D91</f>
        <v>11</v>
      </c>
      <c r="E91" s="6">
        <v>311038471</v>
      </c>
      <c r="F91" s="6">
        <v>3014163</v>
      </c>
      <c r="G91" s="6">
        <v>16710607</v>
      </c>
      <c r="H91" s="6">
        <v>20553006</v>
      </c>
      <c r="I91" s="6">
        <v>145708</v>
      </c>
      <c r="J91" s="6">
        <v>205678744</v>
      </c>
      <c r="K91" s="6">
        <v>1456835</v>
      </c>
      <c r="L91" s="6">
        <v>2633165</v>
      </c>
      <c r="M91" s="6">
        <v>37267501</v>
      </c>
      <c r="N91" s="6">
        <v>30552992</v>
      </c>
      <c r="O91" s="6">
        <v>14201428</v>
      </c>
      <c r="P91" s="6">
        <v>22628</v>
      </c>
      <c r="Q91" s="6">
        <v>4646998</v>
      </c>
      <c r="R91" s="6">
        <v>190106</v>
      </c>
      <c r="S91" s="6">
        <v>20292</v>
      </c>
      <c r="T91" s="6">
        <v>7082761</v>
      </c>
      <c r="U91" s="6">
        <v>24583699</v>
      </c>
      <c r="V91" s="6">
        <v>88722634</v>
      </c>
      <c r="W91" s="6">
        <v>166196</v>
      </c>
      <c r="X91" s="6">
        <v>6738000</v>
      </c>
      <c r="Y91" s="6">
        <v>3452000</v>
      </c>
      <c r="Z91" s="6">
        <v>1762586</v>
      </c>
      <c r="AA91" s="6">
        <v>5071540</v>
      </c>
      <c r="AB91" s="6">
        <v>274309</v>
      </c>
      <c r="AC91" s="6">
        <v>3679785</v>
      </c>
      <c r="AD91" s="6">
        <v>74957</v>
      </c>
      <c r="AE91" s="6">
        <v>15</v>
      </c>
      <c r="AF91" s="6">
        <v>2134493</v>
      </c>
    </row>
    <row r="92" spans="3:32">
      <c r="C92" s="5">
        <f>input_ratios!C92</f>
        <v>2018</v>
      </c>
      <c r="D92" s="5">
        <f>input_ratios!D92</f>
        <v>12</v>
      </c>
      <c r="E92" s="6">
        <v>374692311</v>
      </c>
      <c r="F92" s="6">
        <v>3599692</v>
      </c>
      <c r="G92" s="6">
        <v>20199279</v>
      </c>
      <c r="H92" s="6">
        <v>22415816</v>
      </c>
      <c r="I92" s="6">
        <v>158841</v>
      </c>
      <c r="J92" s="6">
        <v>208444664</v>
      </c>
      <c r="K92" s="6">
        <v>1558291</v>
      </c>
      <c r="L92" s="6">
        <v>2500948</v>
      </c>
      <c r="M92" s="6">
        <v>38317488</v>
      </c>
      <c r="N92" s="6">
        <v>31787475</v>
      </c>
      <c r="O92" s="6">
        <v>14070341</v>
      </c>
      <c r="P92" s="6">
        <v>25901</v>
      </c>
      <c r="Q92" s="6">
        <v>4913823</v>
      </c>
      <c r="R92" s="6">
        <v>181604</v>
      </c>
      <c r="S92" s="6">
        <v>18983</v>
      </c>
      <c r="T92" s="6">
        <v>7325392</v>
      </c>
      <c r="U92" s="6">
        <v>26500293</v>
      </c>
      <c r="V92" s="6">
        <v>89132869</v>
      </c>
      <c r="W92" s="6">
        <v>171659</v>
      </c>
      <c r="X92" s="6">
        <v>0</v>
      </c>
      <c r="Y92" s="6">
        <v>3568000</v>
      </c>
      <c r="Z92" s="6">
        <v>1762586</v>
      </c>
      <c r="AA92" s="6">
        <v>5075766</v>
      </c>
      <c r="AB92" s="6">
        <v>274309</v>
      </c>
      <c r="AC92" s="6">
        <v>3679785</v>
      </c>
      <c r="AD92" s="6">
        <v>74957</v>
      </c>
      <c r="AE92" s="6">
        <v>15</v>
      </c>
      <c r="AF92" s="6">
        <v>2134493</v>
      </c>
    </row>
    <row r="93" spans="3:32">
      <c r="C93" s="5">
        <f>input_ratios!C93</f>
        <v>2019</v>
      </c>
      <c r="D93" s="5">
        <f>input_ratios!D93</f>
        <v>1</v>
      </c>
      <c r="E93" s="6">
        <v>464123532</v>
      </c>
      <c r="F93" s="6">
        <v>4413433</v>
      </c>
      <c r="G93" s="6">
        <v>25053394</v>
      </c>
      <c r="H93" s="6">
        <v>25956827</v>
      </c>
      <c r="I93" s="6">
        <v>183678</v>
      </c>
      <c r="J93" s="6">
        <v>215296009</v>
      </c>
      <c r="K93" s="6">
        <v>1594031</v>
      </c>
      <c r="L93" s="6">
        <v>2588918</v>
      </c>
      <c r="M93" s="6">
        <v>38435381</v>
      </c>
      <c r="N93" s="6">
        <v>32283126</v>
      </c>
      <c r="O93" s="6">
        <v>14764822</v>
      </c>
      <c r="P93" s="6">
        <v>31047</v>
      </c>
      <c r="Q93" s="6">
        <v>5045066</v>
      </c>
      <c r="R93" s="6">
        <v>178888</v>
      </c>
      <c r="S93" s="6">
        <v>17568</v>
      </c>
      <c r="T93" s="6">
        <v>7220181</v>
      </c>
      <c r="U93" s="6">
        <v>23639533</v>
      </c>
      <c r="V93" s="6">
        <v>93242203</v>
      </c>
      <c r="W93" s="6">
        <v>174072</v>
      </c>
      <c r="X93" s="6">
        <v>0</v>
      </c>
      <c r="Y93" s="6">
        <v>3567000</v>
      </c>
      <c r="Z93" s="6">
        <v>1762586</v>
      </c>
      <c r="AA93" s="6">
        <v>5079996</v>
      </c>
      <c r="AB93" s="6">
        <v>274309</v>
      </c>
      <c r="AC93" s="6">
        <v>3679785</v>
      </c>
      <c r="AD93" s="6">
        <v>74957</v>
      </c>
      <c r="AE93" s="6">
        <v>15</v>
      </c>
      <c r="AF93" s="6">
        <v>2134493</v>
      </c>
    </row>
    <row r="94" spans="3:32">
      <c r="C94" s="5">
        <f>input_ratios!C94</f>
        <v>2019</v>
      </c>
      <c r="D94" s="5">
        <f>input_ratios!D94</f>
        <v>2</v>
      </c>
      <c r="E94" s="6">
        <v>418372054</v>
      </c>
      <c r="F94" s="6">
        <v>3938622</v>
      </c>
      <c r="G94" s="6">
        <v>22631938</v>
      </c>
      <c r="H94" s="6">
        <v>24305242</v>
      </c>
      <c r="I94" s="6">
        <v>171782</v>
      </c>
      <c r="J94" s="6">
        <v>207505034</v>
      </c>
      <c r="K94" s="6">
        <v>1508039</v>
      </c>
      <c r="L94" s="6">
        <v>2563293</v>
      </c>
      <c r="M94" s="6">
        <v>36814146</v>
      </c>
      <c r="N94" s="6">
        <v>30527279</v>
      </c>
      <c r="O94" s="6">
        <v>13992206</v>
      </c>
      <c r="P94" s="6">
        <v>30865</v>
      </c>
      <c r="Q94" s="6">
        <v>4843142</v>
      </c>
      <c r="R94" s="6">
        <v>168828</v>
      </c>
      <c r="S94" s="6">
        <v>22690</v>
      </c>
      <c r="T94" s="6">
        <v>6605695</v>
      </c>
      <c r="U94" s="6">
        <v>24579145</v>
      </c>
      <c r="V94" s="6">
        <v>77384551</v>
      </c>
      <c r="W94" s="6">
        <v>154379</v>
      </c>
      <c r="X94" s="6">
        <v>0</v>
      </c>
      <c r="Y94" s="6">
        <v>3222000</v>
      </c>
      <c r="Z94" s="6">
        <v>1762586</v>
      </c>
      <c r="AA94" s="6">
        <v>5084229</v>
      </c>
      <c r="AB94" s="6">
        <v>274309</v>
      </c>
      <c r="AC94" s="6">
        <v>3679785</v>
      </c>
      <c r="AD94" s="6">
        <v>74957</v>
      </c>
      <c r="AE94" s="6">
        <v>15</v>
      </c>
      <c r="AF94" s="6">
        <v>2134493</v>
      </c>
    </row>
    <row r="95" spans="3:32">
      <c r="C95" s="5">
        <f>input_ratios!C95</f>
        <v>2019</v>
      </c>
      <c r="D95" s="5">
        <f>input_ratios!D95</f>
        <v>3</v>
      </c>
      <c r="E95" s="6">
        <v>347737353</v>
      </c>
      <c r="F95" s="6">
        <v>3241402</v>
      </c>
      <c r="G95" s="6">
        <v>18831129</v>
      </c>
      <c r="H95" s="6">
        <v>21423650</v>
      </c>
      <c r="I95" s="6">
        <v>151257</v>
      </c>
      <c r="J95" s="6">
        <v>200117692</v>
      </c>
      <c r="K95" s="6">
        <v>1326054</v>
      </c>
      <c r="L95" s="6">
        <v>2563302</v>
      </c>
      <c r="M95" s="6">
        <v>37686509</v>
      </c>
      <c r="N95" s="6">
        <v>31808133</v>
      </c>
      <c r="O95" s="6">
        <v>14628838</v>
      </c>
      <c r="P95" s="6">
        <v>30740</v>
      </c>
      <c r="Q95" s="6">
        <v>4853219</v>
      </c>
      <c r="R95" s="6">
        <v>169325</v>
      </c>
      <c r="S95" s="6">
        <v>21547</v>
      </c>
      <c r="T95" s="6">
        <v>7191175</v>
      </c>
      <c r="U95" s="6">
        <v>24159915</v>
      </c>
      <c r="V95" s="6">
        <v>95423638</v>
      </c>
      <c r="W95" s="6">
        <v>170816</v>
      </c>
      <c r="X95" s="6">
        <v>0</v>
      </c>
      <c r="Y95" s="6">
        <v>3567000</v>
      </c>
      <c r="Z95" s="6">
        <v>1762586</v>
      </c>
      <c r="AA95" s="6">
        <v>5088466</v>
      </c>
      <c r="AB95" s="6">
        <v>274309</v>
      </c>
      <c r="AC95" s="6">
        <v>3679785</v>
      </c>
      <c r="AD95" s="6">
        <v>74957</v>
      </c>
      <c r="AE95" s="6">
        <v>15</v>
      </c>
      <c r="AF95" s="6">
        <v>2134493</v>
      </c>
    </row>
    <row r="96" spans="3:32">
      <c r="C96" s="5">
        <f>input_ratios!C96</f>
        <v>2019</v>
      </c>
      <c r="D96" s="5">
        <f>input_ratios!D96</f>
        <v>4</v>
      </c>
      <c r="E96" s="6">
        <v>324357924</v>
      </c>
      <c r="F96" s="6">
        <v>2993987</v>
      </c>
      <c r="G96" s="6">
        <v>17633888</v>
      </c>
      <c r="H96" s="6">
        <v>21344718</v>
      </c>
      <c r="I96" s="6">
        <v>150546</v>
      </c>
      <c r="J96" s="6">
        <v>211651605</v>
      </c>
      <c r="K96" s="6">
        <v>1564249</v>
      </c>
      <c r="L96" s="6">
        <v>2779741</v>
      </c>
      <c r="M96" s="6">
        <v>41881571</v>
      </c>
      <c r="N96" s="6">
        <v>33169893</v>
      </c>
      <c r="O96" s="6">
        <v>15186342</v>
      </c>
      <c r="P96" s="6">
        <v>30366</v>
      </c>
      <c r="Q96" s="6">
        <v>5127870</v>
      </c>
      <c r="R96" s="6">
        <v>177198</v>
      </c>
      <c r="S96" s="6">
        <v>20458</v>
      </c>
      <c r="T96" s="6">
        <v>7432222</v>
      </c>
      <c r="U96" s="6">
        <v>25424180</v>
      </c>
      <c r="V96" s="6">
        <v>96644036</v>
      </c>
      <c r="W96" s="6">
        <v>251077</v>
      </c>
      <c r="X96" s="6">
        <v>0</v>
      </c>
      <c r="Y96" s="6">
        <v>3452000</v>
      </c>
      <c r="Z96" s="6">
        <v>1762586</v>
      </c>
      <c r="AA96" s="6">
        <v>5092706</v>
      </c>
      <c r="AB96" s="6">
        <v>274309</v>
      </c>
      <c r="AC96" s="6">
        <v>3679785</v>
      </c>
      <c r="AD96" s="6">
        <v>74957</v>
      </c>
      <c r="AE96" s="6">
        <v>15</v>
      </c>
      <c r="AF96" s="6">
        <v>2134493</v>
      </c>
    </row>
    <row r="97" spans="3:32">
      <c r="C97" s="5">
        <f>input_ratios!C97</f>
        <v>2019</v>
      </c>
      <c r="D97" s="5">
        <f>input_ratios!D97</f>
        <v>5</v>
      </c>
      <c r="E97" s="6">
        <v>356924968</v>
      </c>
      <c r="F97" s="6">
        <v>3262039</v>
      </c>
      <c r="G97" s="6">
        <v>19464182</v>
      </c>
      <c r="H97" s="6">
        <v>23174769</v>
      </c>
      <c r="I97" s="6">
        <v>163282</v>
      </c>
      <c r="J97" s="6">
        <v>228188721</v>
      </c>
      <c r="K97" s="6">
        <v>1684999</v>
      </c>
      <c r="L97" s="6">
        <v>2973216</v>
      </c>
      <c r="M97" s="6">
        <v>42449131</v>
      </c>
      <c r="N97" s="6">
        <v>34040043</v>
      </c>
      <c r="O97" s="6">
        <v>15799522</v>
      </c>
      <c r="P97" s="6">
        <v>23886</v>
      </c>
      <c r="Q97" s="6">
        <v>5255342</v>
      </c>
      <c r="R97" s="6">
        <v>196089</v>
      </c>
      <c r="S97" s="6">
        <v>30666</v>
      </c>
      <c r="T97" s="6">
        <v>7684475</v>
      </c>
      <c r="U97" s="6">
        <v>29382586</v>
      </c>
      <c r="V97" s="6">
        <v>109919610</v>
      </c>
      <c r="W97" s="6">
        <v>178244</v>
      </c>
      <c r="X97" s="6">
        <v>0</v>
      </c>
      <c r="Y97" s="6">
        <v>3567000</v>
      </c>
      <c r="Z97" s="6">
        <v>1762586</v>
      </c>
      <c r="AA97" s="6">
        <v>5096950</v>
      </c>
      <c r="AB97" s="6">
        <v>274309</v>
      </c>
      <c r="AC97" s="6">
        <v>3679785</v>
      </c>
      <c r="AD97" s="6">
        <v>74957</v>
      </c>
      <c r="AE97" s="6">
        <v>15</v>
      </c>
      <c r="AF97" s="6">
        <v>2134493</v>
      </c>
    </row>
    <row r="98" spans="3:32">
      <c r="C98" s="5">
        <f>input_ratios!C98</f>
        <v>2019</v>
      </c>
      <c r="D98" s="5">
        <f>input_ratios!D98</f>
        <v>6</v>
      </c>
      <c r="E98" s="6">
        <v>512899516</v>
      </c>
      <c r="F98" s="6">
        <v>4640076</v>
      </c>
      <c r="G98" s="6">
        <v>28063429</v>
      </c>
      <c r="H98" s="6">
        <v>29534706</v>
      </c>
      <c r="I98" s="6">
        <v>207813</v>
      </c>
      <c r="J98" s="6">
        <v>276148416</v>
      </c>
      <c r="K98" s="6">
        <v>2198963</v>
      </c>
      <c r="L98" s="6">
        <v>3738105</v>
      </c>
      <c r="M98" s="6">
        <v>49304860</v>
      </c>
      <c r="N98" s="6">
        <v>37325160</v>
      </c>
      <c r="O98" s="6">
        <v>17235797</v>
      </c>
      <c r="P98" s="6">
        <v>27478</v>
      </c>
      <c r="Q98" s="6">
        <v>5909129</v>
      </c>
      <c r="R98" s="6">
        <v>215037</v>
      </c>
      <c r="S98" s="6">
        <v>29180</v>
      </c>
      <c r="T98" s="6">
        <v>8288420</v>
      </c>
      <c r="U98" s="6">
        <v>28147877</v>
      </c>
      <c r="V98" s="6">
        <v>111556532</v>
      </c>
      <c r="W98" s="6">
        <v>165353</v>
      </c>
      <c r="X98" s="6">
        <v>0</v>
      </c>
      <c r="Y98" s="6">
        <v>3452000</v>
      </c>
      <c r="Z98" s="6">
        <v>1762586</v>
      </c>
      <c r="AA98" s="6">
        <v>5101198</v>
      </c>
      <c r="AB98" s="6">
        <v>274309</v>
      </c>
      <c r="AC98" s="6">
        <v>3679785</v>
      </c>
      <c r="AD98" s="6">
        <v>74957</v>
      </c>
      <c r="AE98" s="6">
        <v>15</v>
      </c>
      <c r="AF98" s="6">
        <v>2134493</v>
      </c>
    </row>
    <row r="99" spans="3:32">
      <c r="C99" s="5">
        <f>input_ratios!C99</f>
        <v>2019</v>
      </c>
      <c r="D99" s="5">
        <f>input_ratios!D99</f>
        <v>7</v>
      </c>
      <c r="E99" s="6">
        <v>601251926</v>
      </c>
      <c r="F99" s="6">
        <v>5387562</v>
      </c>
      <c r="G99" s="6">
        <v>33059114</v>
      </c>
      <c r="H99" s="6">
        <v>32744498</v>
      </c>
      <c r="I99" s="6">
        <v>230165</v>
      </c>
      <c r="J99" s="6">
        <v>298119480</v>
      </c>
      <c r="K99" s="6">
        <v>2340176</v>
      </c>
      <c r="L99" s="6">
        <v>4053299</v>
      </c>
      <c r="M99" s="6">
        <v>51285171</v>
      </c>
      <c r="N99" s="6">
        <v>38924698</v>
      </c>
      <c r="O99" s="6">
        <v>18330136</v>
      </c>
      <c r="P99" s="6">
        <v>29609</v>
      </c>
      <c r="Q99" s="6">
        <v>6306326</v>
      </c>
      <c r="R99" s="6">
        <v>227822</v>
      </c>
      <c r="S99" s="6">
        <v>27398</v>
      </c>
      <c r="T99" s="6">
        <v>8394416</v>
      </c>
      <c r="U99" s="6">
        <v>31158716</v>
      </c>
      <c r="V99" s="6">
        <v>126129413</v>
      </c>
      <c r="W99" s="6">
        <v>173688</v>
      </c>
      <c r="X99" s="6">
        <v>0</v>
      </c>
      <c r="Y99" s="6">
        <v>3567000</v>
      </c>
      <c r="Z99" s="6">
        <v>1762586</v>
      </c>
      <c r="AA99" s="6">
        <v>5105449</v>
      </c>
      <c r="AB99" s="6">
        <v>274309</v>
      </c>
      <c r="AC99" s="6">
        <v>3679785</v>
      </c>
      <c r="AD99" s="6">
        <v>74957</v>
      </c>
      <c r="AE99" s="6">
        <v>15</v>
      </c>
      <c r="AF99" s="6">
        <v>2134493</v>
      </c>
    </row>
    <row r="100" spans="3:32">
      <c r="C100" s="5">
        <f>input_ratios!C100</f>
        <v>2019</v>
      </c>
      <c r="D100" s="5">
        <f>input_ratios!D100</f>
        <v>8</v>
      </c>
      <c r="E100" s="6">
        <v>604839432</v>
      </c>
      <c r="F100" s="6">
        <v>5371745</v>
      </c>
      <c r="G100" s="6">
        <v>33478519</v>
      </c>
      <c r="H100" s="6">
        <v>32907735</v>
      </c>
      <c r="I100" s="6">
        <v>231138</v>
      </c>
      <c r="J100" s="6">
        <v>297324150</v>
      </c>
      <c r="K100" s="6">
        <v>2415978</v>
      </c>
      <c r="L100" s="6">
        <v>4023632</v>
      </c>
      <c r="M100" s="6">
        <v>52575898</v>
      </c>
      <c r="N100" s="6">
        <v>39495370</v>
      </c>
      <c r="O100" s="6">
        <v>18550920</v>
      </c>
      <c r="P100" s="6">
        <v>31421</v>
      </c>
      <c r="Q100" s="6">
        <v>6299988</v>
      </c>
      <c r="R100" s="6">
        <v>219993</v>
      </c>
      <c r="S100" s="6">
        <v>31219</v>
      </c>
      <c r="T100" s="6">
        <v>8542909</v>
      </c>
      <c r="U100" s="6">
        <v>35002272</v>
      </c>
      <c r="V100" s="6">
        <v>124529335</v>
      </c>
      <c r="W100" s="6">
        <v>186777</v>
      </c>
      <c r="X100" s="6">
        <v>0</v>
      </c>
      <c r="Y100" s="6">
        <v>3567000</v>
      </c>
      <c r="Z100" s="6">
        <v>1762586</v>
      </c>
      <c r="AA100" s="6">
        <v>5109703</v>
      </c>
      <c r="AB100" s="6">
        <v>274309</v>
      </c>
      <c r="AC100" s="6">
        <v>3679785</v>
      </c>
      <c r="AD100" s="6">
        <v>74957</v>
      </c>
      <c r="AE100" s="6">
        <v>15</v>
      </c>
      <c r="AF100" s="6">
        <v>2134493</v>
      </c>
    </row>
    <row r="101" spans="3:32">
      <c r="C101" s="5">
        <f>input_ratios!C101</f>
        <v>2019</v>
      </c>
      <c r="D101" s="5">
        <f>input_ratios!D101</f>
        <v>9</v>
      </c>
      <c r="E101" s="6">
        <v>569012722</v>
      </c>
      <c r="F101" s="6">
        <v>5016060</v>
      </c>
      <c r="G101" s="6">
        <v>31702515</v>
      </c>
      <c r="H101" s="6">
        <v>32099828</v>
      </c>
      <c r="I101" s="6">
        <v>225456</v>
      </c>
      <c r="J101" s="6">
        <v>300250925</v>
      </c>
      <c r="K101" s="6">
        <v>2241208</v>
      </c>
      <c r="L101" s="6">
        <v>3995772</v>
      </c>
      <c r="M101" s="6">
        <v>51837250</v>
      </c>
      <c r="N101" s="6">
        <v>37245859</v>
      </c>
      <c r="O101" s="6">
        <v>17685508</v>
      </c>
      <c r="P101" s="6">
        <v>33622</v>
      </c>
      <c r="Q101" s="6">
        <v>6109730</v>
      </c>
      <c r="R101" s="6">
        <v>218563</v>
      </c>
      <c r="S101" s="6">
        <v>29188</v>
      </c>
      <c r="T101" s="6">
        <v>8564039</v>
      </c>
      <c r="U101" s="6">
        <v>29681955</v>
      </c>
      <c r="V101" s="6">
        <v>113445200</v>
      </c>
      <c r="W101" s="6">
        <v>169241</v>
      </c>
      <c r="X101" s="6">
        <v>0</v>
      </c>
      <c r="Y101" s="6">
        <v>3452000</v>
      </c>
      <c r="Z101" s="6">
        <v>1762586</v>
      </c>
      <c r="AA101" s="6">
        <v>5113961</v>
      </c>
      <c r="AB101" s="6">
        <v>274309</v>
      </c>
      <c r="AC101" s="6">
        <v>3679785</v>
      </c>
      <c r="AD101" s="6">
        <v>74957</v>
      </c>
      <c r="AE101" s="6">
        <v>15</v>
      </c>
      <c r="AF101" s="6">
        <v>2134493</v>
      </c>
    </row>
    <row r="102" spans="3:32">
      <c r="C102" s="5">
        <f>input_ratios!C102</f>
        <v>2019</v>
      </c>
      <c r="D102" s="5">
        <f>input_ratios!D102</f>
        <v>10</v>
      </c>
      <c r="E102" s="6">
        <v>450237630</v>
      </c>
      <c r="F102" s="6">
        <v>3938657</v>
      </c>
      <c r="G102" s="6">
        <v>25246099</v>
      </c>
      <c r="H102" s="6">
        <v>27684081</v>
      </c>
      <c r="I102" s="6">
        <v>194423</v>
      </c>
      <c r="J102" s="6">
        <v>270087975</v>
      </c>
      <c r="K102" s="6">
        <v>1848028</v>
      </c>
      <c r="L102" s="6">
        <v>3545878</v>
      </c>
      <c r="M102" s="6">
        <v>46348777</v>
      </c>
      <c r="N102" s="6">
        <v>33890688</v>
      </c>
      <c r="O102" s="6">
        <v>15939101</v>
      </c>
      <c r="P102" s="6">
        <v>27468</v>
      </c>
      <c r="Q102" s="6">
        <v>5587400</v>
      </c>
      <c r="R102" s="6">
        <v>211957</v>
      </c>
      <c r="S102" s="6">
        <v>24802</v>
      </c>
      <c r="T102" s="6">
        <v>7914363</v>
      </c>
      <c r="U102" s="6">
        <v>27411011</v>
      </c>
      <c r="V102" s="6">
        <v>103266877</v>
      </c>
      <c r="W102" s="6">
        <v>175149</v>
      </c>
      <c r="X102" s="6">
        <v>6962000</v>
      </c>
      <c r="Y102" s="6">
        <v>3567000</v>
      </c>
      <c r="Z102" s="6">
        <v>1762586</v>
      </c>
      <c r="AA102" s="6">
        <v>5118223</v>
      </c>
      <c r="AB102" s="6">
        <v>274309</v>
      </c>
      <c r="AC102" s="6">
        <v>3679785</v>
      </c>
      <c r="AD102" s="6">
        <v>74957</v>
      </c>
      <c r="AE102" s="6">
        <v>15</v>
      </c>
      <c r="AF102" s="6">
        <v>2134493</v>
      </c>
    </row>
    <row r="103" spans="3:32">
      <c r="C103" s="5">
        <f>input_ratios!C103</f>
        <v>2019</v>
      </c>
      <c r="D103" s="5">
        <f>input_ratios!D103</f>
        <v>11</v>
      </c>
      <c r="E103" s="6">
        <v>314049887</v>
      </c>
      <c r="F103" s="6">
        <v>2724743</v>
      </c>
      <c r="G103" s="6">
        <v>17686780</v>
      </c>
      <c r="H103" s="6">
        <v>20850177</v>
      </c>
      <c r="I103" s="6">
        <v>146376</v>
      </c>
      <c r="J103" s="6">
        <v>208196687</v>
      </c>
      <c r="K103" s="6">
        <v>1427103</v>
      </c>
      <c r="L103" s="6">
        <v>2743622</v>
      </c>
      <c r="M103" s="6">
        <v>38867490</v>
      </c>
      <c r="N103" s="6">
        <v>30552992</v>
      </c>
      <c r="O103" s="6">
        <v>14201428</v>
      </c>
      <c r="P103" s="6">
        <v>22628</v>
      </c>
      <c r="Q103" s="6">
        <v>4646998</v>
      </c>
      <c r="R103" s="6">
        <v>190106</v>
      </c>
      <c r="S103" s="6">
        <v>20292</v>
      </c>
      <c r="T103" s="6">
        <v>7082761</v>
      </c>
      <c r="U103" s="6">
        <v>24583699</v>
      </c>
      <c r="V103" s="6">
        <v>88722634</v>
      </c>
      <c r="W103" s="6">
        <v>166196</v>
      </c>
      <c r="X103" s="6">
        <v>6738000</v>
      </c>
      <c r="Y103" s="6">
        <v>3452000</v>
      </c>
      <c r="Z103" s="6">
        <v>1762586</v>
      </c>
      <c r="AA103" s="6">
        <v>5122488</v>
      </c>
      <c r="AB103" s="6">
        <v>274309</v>
      </c>
      <c r="AC103" s="6">
        <v>3679785</v>
      </c>
      <c r="AD103" s="6">
        <v>74957</v>
      </c>
      <c r="AE103" s="6">
        <v>15</v>
      </c>
      <c r="AF103" s="6">
        <v>2134493</v>
      </c>
    </row>
    <row r="104" spans="3:32">
      <c r="C104" s="5">
        <f>input_ratios!C104</f>
        <v>2019</v>
      </c>
      <c r="D104" s="5">
        <f>input_ratios!D104</f>
        <v>12</v>
      </c>
      <c r="E104" s="6">
        <v>378317109</v>
      </c>
      <c r="F104" s="6">
        <v>3254458</v>
      </c>
      <c r="G104" s="6">
        <v>21375132</v>
      </c>
      <c r="H104" s="6">
        <v>22739920</v>
      </c>
      <c r="I104" s="6">
        <v>159570</v>
      </c>
      <c r="J104" s="6">
        <v>210993816</v>
      </c>
      <c r="K104" s="6">
        <v>1526489</v>
      </c>
      <c r="L104" s="6">
        <v>2601928</v>
      </c>
      <c r="M104" s="6">
        <v>39968158</v>
      </c>
      <c r="N104" s="6">
        <v>31787475</v>
      </c>
      <c r="O104" s="6">
        <v>14070341</v>
      </c>
      <c r="P104" s="6">
        <v>25901</v>
      </c>
      <c r="Q104" s="6">
        <v>4913823</v>
      </c>
      <c r="R104" s="6">
        <v>181604</v>
      </c>
      <c r="S104" s="6">
        <v>18983</v>
      </c>
      <c r="T104" s="6">
        <v>7325392</v>
      </c>
      <c r="U104" s="6">
        <v>26500293</v>
      </c>
      <c r="V104" s="6">
        <v>89132869</v>
      </c>
      <c r="W104" s="6">
        <v>171659</v>
      </c>
      <c r="X104" s="6">
        <v>0</v>
      </c>
      <c r="Y104" s="6">
        <v>3568000</v>
      </c>
      <c r="Z104" s="6">
        <v>1762586</v>
      </c>
      <c r="AA104" s="6">
        <v>5126757</v>
      </c>
      <c r="AB104" s="6">
        <v>274309</v>
      </c>
      <c r="AC104" s="6">
        <v>3679785</v>
      </c>
      <c r="AD104" s="6">
        <v>74957</v>
      </c>
      <c r="AE104" s="6">
        <v>15</v>
      </c>
      <c r="AF104" s="6">
        <v>2134493</v>
      </c>
    </row>
    <row r="105" spans="3:32">
      <c r="C105" s="5">
        <f>input_ratios!C105</f>
        <v>2020</v>
      </c>
      <c r="D105" s="5">
        <f>input_ratios!D105</f>
        <v>1</v>
      </c>
      <c r="E105" s="6">
        <v>468586868</v>
      </c>
      <c r="F105" s="6">
        <v>3990031</v>
      </c>
      <c r="G105" s="6">
        <v>26415562</v>
      </c>
      <c r="H105" s="6">
        <v>26287819</v>
      </c>
      <c r="I105" s="6">
        <v>184232</v>
      </c>
      <c r="J105" s="6">
        <v>217426268</v>
      </c>
      <c r="K105" s="6">
        <v>1561500</v>
      </c>
      <c r="L105" s="6">
        <v>2689695</v>
      </c>
      <c r="M105" s="6">
        <v>40104782</v>
      </c>
      <c r="N105" s="6">
        <v>32283126</v>
      </c>
      <c r="O105" s="6">
        <v>14764822</v>
      </c>
      <c r="P105" s="6">
        <v>31047</v>
      </c>
      <c r="Q105" s="6">
        <v>5045066</v>
      </c>
      <c r="R105" s="6">
        <v>178888</v>
      </c>
      <c r="S105" s="6">
        <v>17568</v>
      </c>
      <c r="T105" s="6">
        <v>7211181</v>
      </c>
      <c r="U105" s="6">
        <v>23632533</v>
      </c>
      <c r="V105" s="6">
        <v>93106203</v>
      </c>
      <c r="W105" s="6">
        <v>173072</v>
      </c>
      <c r="X105" s="6">
        <v>0</v>
      </c>
      <c r="Y105" s="6">
        <v>3557000</v>
      </c>
      <c r="Z105" s="6">
        <v>1762586</v>
      </c>
      <c r="AA105" s="6">
        <v>5131029</v>
      </c>
      <c r="AB105" s="6">
        <v>274309</v>
      </c>
      <c r="AC105" s="6">
        <v>3679785</v>
      </c>
      <c r="AD105" s="6">
        <v>74957</v>
      </c>
      <c r="AE105" s="6">
        <v>15</v>
      </c>
      <c r="AF105" s="6">
        <v>2134493</v>
      </c>
    </row>
    <row r="106" spans="3:32">
      <c r="C106" s="5">
        <f>input_ratios!C106</f>
        <v>2020</v>
      </c>
      <c r="D106" s="5">
        <f>input_ratios!D106</f>
        <v>2</v>
      </c>
      <c r="E106" s="6">
        <v>422482849</v>
      </c>
      <c r="F106" s="6">
        <v>3561457</v>
      </c>
      <c r="G106" s="6">
        <v>23767984</v>
      </c>
      <c r="H106" s="6">
        <v>24615159</v>
      </c>
      <c r="I106" s="6">
        <v>172313</v>
      </c>
      <c r="J106" s="6">
        <v>208503505</v>
      </c>
      <c r="K106" s="6">
        <v>1502041</v>
      </c>
      <c r="L106" s="6">
        <v>2714446</v>
      </c>
      <c r="M106" s="6">
        <v>39033410</v>
      </c>
      <c r="N106" s="6">
        <v>30728760</v>
      </c>
      <c r="O106" s="6">
        <v>14142880</v>
      </c>
      <c r="P106" s="6">
        <v>31383</v>
      </c>
      <c r="Q106" s="6">
        <v>4925604</v>
      </c>
      <c r="R106" s="6">
        <v>171660</v>
      </c>
      <c r="S106" s="6">
        <v>23070</v>
      </c>
      <c r="T106" s="6">
        <v>6758851</v>
      </c>
      <c r="U106" s="6">
        <v>24702507</v>
      </c>
      <c r="V106" s="6">
        <v>78915489</v>
      </c>
      <c r="W106" s="6">
        <v>159379</v>
      </c>
      <c r="X106" s="6">
        <v>0</v>
      </c>
      <c r="Y106" s="6">
        <v>3328000</v>
      </c>
      <c r="Z106" s="6">
        <v>1762586</v>
      </c>
      <c r="AA106" s="6">
        <v>5135305</v>
      </c>
      <c r="AB106" s="6">
        <v>274309</v>
      </c>
      <c r="AC106" s="6">
        <v>3679785</v>
      </c>
      <c r="AD106" s="6">
        <v>74957</v>
      </c>
      <c r="AE106" s="6">
        <v>15</v>
      </c>
      <c r="AF106" s="6">
        <v>2134493</v>
      </c>
    </row>
    <row r="107" spans="3:32">
      <c r="C107" s="5">
        <f>input_ratios!C107</f>
        <v>2020</v>
      </c>
      <c r="D107" s="5">
        <f>input_ratios!D107</f>
        <v>3</v>
      </c>
      <c r="E107" s="6">
        <v>351203058</v>
      </c>
      <c r="F107" s="6">
        <v>2931517</v>
      </c>
      <c r="G107" s="6">
        <v>19722695</v>
      </c>
      <c r="H107" s="6">
        <v>21696821</v>
      </c>
      <c r="I107" s="6">
        <v>151726</v>
      </c>
      <c r="J107" s="6">
        <v>200987808</v>
      </c>
      <c r="K107" s="6">
        <v>1320707</v>
      </c>
      <c r="L107" s="6">
        <v>2710981</v>
      </c>
      <c r="M107" s="6">
        <v>39976654</v>
      </c>
      <c r="N107" s="6">
        <v>32011783</v>
      </c>
      <c r="O107" s="6">
        <v>14777020</v>
      </c>
      <c r="P107" s="6">
        <v>31261</v>
      </c>
      <c r="Q107" s="6">
        <v>4934545</v>
      </c>
      <c r="R107" s="6">
        <v>172193</v>
      </c>
      <c r="S107" s="6">
        <v>21912</v>
      </c>
      <c r="T107" s="6">
        <v>7250039</v>
      </c>
      <c r="U107" s="6">
        <v>24190104</v>
      </c>
      <c r="V107" s="6">
        <v>95289715</v>
      </c>
      <c r="W107" s="6">
        <v>169816</v>
      </c>
      <c r="X107" s="6">
        <v>0</v>
      </c>
      <c r="Y107" s="6">
        <v>3557000</v>
      </c>
      <c r="Z107" s="6">
        <v>1762586</v>
      </c>
      <c r="AA107" s="6">
        <v>5139584</v>
      </c>
      <c r="AB107" s="6">
        <v>274309</v>
      </c>
      <c r="AC107" s="6">
        <v>3679785</v>
      </c>
      <c r="AD107" s="6">
        <v>74957</v>
      </c>
      <c r="AE107" s="6">
        <v>15</v>
      </c>
      <c r="AF107" s="6">
        <v>2134493</v>
      </c>
    </row>
    <row r="108" spans="3:32">
      <c r="C108" s="5">
        <f>input_ratios!C108</f>
        <v>2020</v>
      </c>
      <c r="D108" s="5">
        <f>input_ratios!D108</f>
        <v>4</v>
      </c>
      <c r="E108" s="6">
        <v>327683753</v>
      </c>
      <c r="F108" s="6">
        <v>2708232</v>
      </c>
      <c r="G108" s="6">
        <v>18369512</v>
      </c>
      <c r="H108" s="6">
        <v>21616870</v>
      </c>
      <c r="I108" s="6">
        <v>151024</v>
      </c>
      <c r="J108" s="6">
        <v>214085017</v>
      </c>
      <c r="K108" s="6">
        <v>1531997</v>
      </c>
      <c r="L108" s="6">
        <v>2898028</v>
      </c>
      <c r="M108" s="6">
        <v>43246153</v>
      </c>
      <c r="N108" s="6">
        <v>33169893</v>
      </c>
      <c r="O108" s="6">
        <v>15186342</v>
      </c>
      <c r="P108" s="6">
        <v>30366</v>
      </c>
      <c r="Q108" s="6">
        <v>5127870</v>
      </c>
      <c r="R108" s="6">
        <v>177198</v>
      </c>
      <c r="S108" s="6">
        <v>20458</v>
      </c>
      <c r="T108" s="6">
        <v>7424222</v>
      </c>
      <c r="U108" s="6">
        <v>25419180</v>
      </c>
      <c r="V108" s="6">
        <v>96508036</v>
      </c>
      <c r="W108" s="6">
        <v>251077</v>
      </c>
      <c r="X108" s="6">
        <v>0</v>
      </c>
      <c r="Y108" s="6">
        <v>3443000</v>
      </c>
      <c r="Z108" s="6">
        <v>1762586</v>
      </c>
      <c r="AA108" s="6">
        <v>5143867</v>
      </c>
      <c r="AB108" s="6">
        <v>274309</v>
      </c>
      <c r="AC108" s="6">
        <v>3679785</v>
      </c>
      <c r="AD108" s="6">
        <v>74957</v>
      </c>
      <c r="AE108" s="6">
        <v>15</v>
      </c>
      <c r="AF108" s="6">
        <v>2134493</v>
      </c>
    </row>
    <row r="109" spans="3:32">
      <c r="C109" s="5">
        <f>input_ratios!C109</f>
        <v>2020</v>
      </c>
      <c r="D109" s="5">
        <f>input_ratios!D109</f>
        <v>5</v>
      </c>
      <c r="E109" s="6">
        <v>360671279</v>
      </c>
      <c r="F109" s="6">
        <v>2952140</v>
      </c>
      <c r="G109" s="6">
        <v>20182864</v>
      </c>
      <c r="H109" s="6">
        <v>23470240</v>
      </c>
      <c r="I109" s="6">
        <v>163813</v>
      </c>
      <c r="J109" s="6">
        <v>230825917</v>
      </c>
      <c r="K109" s="6">
        <v>1667447</v>
      </c>
      <c r="L109" s="6">
        <v>3091357</v>
      </c>
      <c r="M109" s="6">
        <v>43835116</v>
      </c>
      <c r="N109" s="6">
        <v>34040043</v>
      </c>
      <c r="O109" s="6">
        <v>15799522</v>
      </c>
      <c r="P109" s="6">
        <v>23886</v>
      </c>
      <c r="Q109" s="6">
        <v>5255342</v>
      </c>
      <c r="R109" s="6">
        <v>196089</v>
      </c>
      <c r="S109" s="6">
        <v>30666</v>
      </c>
      <c r="T109" s="6">
        <v>7675475</v>
      </c>
      <c r="U109" s="6">
        <v>29375586</v>
      </c>
      <c r="V109" s="6">
        <v>109783610</v>
      </c>
      <c r="W109" s="6">
        <v>177244</v>
      </c>
      <c r="X109" s="6">
        <v>0</v>
      </c>
      <c r="Y109" s="6">
        <v>3557000</v>
      </c>
      <c r="Z109" s="6">
        <v>1762586</v>
      </c>
      <c r="AA109" s="6">
        <v>5148154</v>
      </c>
      <c r="AB109" s="6">
        <v>274309</v>
      </c>
      <c r="AC109" s="6">
        <v>3679785</v>
      </c>
      <c r="AD109" s="6">
        <v>74957</v>
      </c>
      <c r="AE109" s="6">
        <v>15</v>
      </c>
      <c r="AF109" s="6">
        <v>2134493</v>
      </c>
    </row>
    <row r="110" spans="3:32">
      <c r="C110" s="5">
        <f>input_ratios!C110</f>
        <v>2020</v>
      </c>
      <c r="D110" s="5">
        <f>input_ratios!D110</f>
        <v>6</v>
      </c>
      <c r="E110" s="6">
        <v>518428478</v>
      </c>
      <c r="F110" s="6">
        <v>4200255</v>
      </c>
      <c r="G110" s="6">
        <v>28945642</v>
      </c>
      <c r="H110" s="6">
        <v>29911252</v>
      </c>
      <c r="I110" s="6">
        <v>208498</v>
      </c>
      <c r="J110" s="6">
        <v>279287092</v>
      </c>
      <c r="K110" s="6">
        <v>2176057</v>
      </c>
      <c r="L110" s="6">
        <v>3896123</v>
      </c>
      <c r="M110" s="6">
        <v>50926182</v>
      </c>
      <c r="N110" s="6">
        <v>37325160</v>
      </c>
      <c r="O110" s="6">
        <v>17235797</v>
      </c>
      <c r="P110" s="6">
        <v>27478</v>
      </c>
      <c r="Q110" s="6">
        <v>5909129</v>
      </c>
      <c r="R110" s="6">
        <v>215037</v>
      </c>
      <c r="S110" s="6">
        <v>29180</v>
      </c>
      <c r="T110" s="6">
        <v>8280420</v>
      </c>
      <c r="U110" s="6">
        <v>28142877</v>
      </c>
      <c r="V110" s="6">
        <v>111420532</v>
      </c>
      <c r="W110" s="6">
        <v>165353</v>
      </c>
      <c r="X110" s="6">
        <v>0</v>
      </c>
      <c r="Y110" s="6">
        <v>3443000</v>
      </c>
      <c r="Z110" s="6">
        <v>1762586</v>
      </c>
      <c r="AA110" s="6">
        <v>5152444</v>
      </c>
      <c r="AB110" s="6">
        <v>274309</v>
      </c>
      <c r="AC110" s="6">
        <v>3679785</v>
      </c>
      <c r="AD110" s="6">
        <v>74957</v>
      </c>
      <c r="AE110" s="6">
        <v>15</v>
      </c>
      <c r="AF110" s="6">
        <v>2134493</v>
      </c>
    </row>
    <row r="111" spans="3:32">
      <c r="C111" s="5">
        <f>input_ratios!C111</f>
        <v>2020</v>
      </c>
      <c r="D111" s="5">
        <f>input_ratios!D111</f>
        <v>7</v>
      </c>
      <c r="E111" s="6">
        <v>607935174</v>
      </c>
      <c r="F111" s="6">
        <v>4877896</v>
      </c>
      <c r="G111" s="6">
        <v>33886715</v>
      </c>
      <c r="H111" s="6">
        <v>33161948</v>
      </c>
      <c r="I111" s="6">
        <v>230940</v>
      </c>
      <c r="J111" s="6">
        <v>301531417</v>
      </c>
      <c r="K111" s="6">
        <v>2315799</v>
      </c>
      <c r="L111" s="6">
        <v>4218631</v>
      </c>
      <c r="M111" s="6">
        <v>52971125</v>
      </c>
      <c r="N111" s="6">
        <v>38924698</v>
      </c>
      <c r="O111" s="6">
        <v>18330136</v>
      </c>
      <c r="P111" s="6">
        <v>29609</v>
      </c>
      <c r="Q111" s="6">
        <v>6306326</v>
      </c>
      <c r="R111" s="6">
        <v>227822</v>
      </c>
      <c r="S111" s="6">
        <v>27398</v>
      </c>
      <c r="T111" s="6">
        <v>8385416</v>
      </c>
      <c r="U111" s="6">
        <v>31151716</v>
      </c>
      <c r="V111" s="6">
        <v>125993413</v>
      </c>
      <c r="W111" s="6">
        <v>172688</v>
      </c>
      <c r="X111" s="6">
        <v>0</v>
      </c>
      <c r="Y111" s="6">
        <v>3557000</v>
      </c>
      <c r="Z111" s="6">
        <v>1762586</v>
      </c>
      <c r="AA111" s="6">
        <v>5156738</v>
      </c>
      <c r="AB111" s="6">
        <v>274309</v>
      </c>
      <c r="AC111" s="6">
        <v>3679785</v>
      </c>
      <c r="AD111" s="6">
        <v>74957</v>
      </c>
      <c r="AE111" s="6">
        <v>15</v>
      </c>
      <c r="AF111" s="6">
        <v>2134493</v>
      </c>
    </row>
    <row r="112" spans="3:32">
      <c r="C112" s="5">
        <f>input_ratios!C112</f>
        <v>2020</v>
      </c>
      <c r="D112" s="5">
        <f>input_ratios!D112</f>
        <v>8</v>
      </c>
      <c r="E112" s="6">
        <v>611812798</v>
      </c>
      <c r="F112" s="6">
        <v>4863098</v>
      </c>
      <c r="G112" s="6">
        <v>34058664</v>
      </c>
      <c r="H112" s="6">
        <v>33327255</v>
      </c>
      <c r="I112" s="6">
        <v>231926</v>
      </c>
      <c r="J112" s="6">
        <v>300748199</v>
      </c>
      <c r="K112" s="6">
        <v>2365645</v>
      </c>
      <c r="L112" s="6">
        <v>4181835</v>
      </c>
      <c r="M112" s="6">
        <v>54299732</v>
      </c>
      <c r="N112" s="6">
        <v>39495370</v>
      </c>
      <c r="O112" s="6">
        <v>18550920</v>
      </c>
      <c r="P112" s="6">
        <v>31421</v>
      </c>
      <c r="Q112" s="6">
        <v>6299988</v>
      </c>
      <c r="R112" s="6">
        <v>219993</v>
      </c>
      <c r="S112" s="6">
        <v>31219</v>
      </c>
      <c r="T112" s="6">
        <v>8533909</v>
      </c>
      <c r="U112" s="6">
        <v>34995272</v>
      </c>
      <c r="V112" s="6">
        <v>124393335</v>
      </c>
      <c r="W112" s="6">
        <v>185777</v>
      </c>
      <c r="X112" s="6">
        <v>0</v>
      </c>
      <c r="Y112" s="6">
        <v>3557000</v>
      </c>
      <c r="Z112" s="6">
        <v>1762586</v>
      </c>
      <c r="AA112" s="6">
        <v>5161035</v>
      </c>
      <c r="AB112" s="6">
        <v>274309</v>
      </c>
      <c r="AC112" s="6">
        <v>3679785</v>
      </c>
      <c r="AD112" s="6">
        <v>74957</v>
      </c>
      <c r="AE112" s="6">
        <v>15</v>
      </c>
      <c r="AF112" s="6">
        <v>2134493</v>
      </c>
    </row>
    <row r="113" spans="3:32">
      <c r="C113" s="5">
        <f>input_ratios!C113</f>
        <v>2020</v>
      </c>
      <c r="D113" s="5">
        <f>input_ratios!D113</f>
        <v>9</v>
      </c>
      <c r="E113" s="6">
        <v>575772078</v>
      </c>
      <c r="F113" s="6">
        <v>4539019</v>
      </c>
      <c r="G113" s="6">
        <v>32049628</v>
      </c>
      <c r="H113" s="6">
        <v>32509049</v>
      </c>
      <c r="I113" s="6">
        <v>226224</v>
      </c>
      <c r="J113" s="6">
        <v>303445431</v>
      </c>
      <c r="K113" s="6">
        <v>2194516</v>
      </c>
      <c r="L113" s="6">
        <v>4157692</v>
      </c>
      <c r="M113" s="6">
        <v>53768943</v>
      </c>
      <c r="N113" s="6">
        <v>37245859</v>
      </c>
      <c r="O113" s="6">
        <v>17685508</v>
      </c>
      <c r="P113" s="6">
        <v>33622</v>
      </c>
      <c r="Q113" s="6">
        <v>6109730</v>
      </c>
      <c r="R113" s="6">
        <v>218563</v>
      </c>
      <c r="S113" s="6">
        <v>29188</v>
      </c>
      <c r="T113" s="6">
        <v>8556039</v>
      </c>
      <c r="U113" s="6">
        <v>29676955</v>
      </c>
      <c r="V113" s="6">
        <v>113309200</v>
      </c>
      <c r="W113" s="6">
        <v>169241</v>
      </c>
      <c r="X113" s="6">
        <v>0</v>
      </c>
      <c r="Y113" s="6">
        <v>3443000</v>
      </c>
      <c r="Z113" s="6">
        <v>1762586</v>
      </c>
      <c r="AA113" s="6">
        <v>5165336</v>
      </c>
      <c r="AB113" s="6">
        <v>274309</v>
      </c>
      <c r="AC113" s="6">
        <v>3679785</v>
      </c>
      <c r="AD113" s="6">
        <v>74957</v>
      </c>
      <c r="AE113" s="6">
        <v>15</v>
      </c>
      <c r="AF113" s="6">
        <v>2134493</v>
      </c>
    </row>
    <row r="114" spans="3:32">
      <c r="C114" s="5">
        <f>input_ratios!C114</f>
        <v>2020</v>
      </c>
      <c r="D114" s="5">
        <f>input_ratios!D114</f>
        <v>10</v>
      </c>
      <c r="E114" s="6">
        <v>455744852</v>
      </c>
      <c r="F114" s="6">
        <v>3562452</v>
      </c>
      <c r="G114" s="6">
        <v>25362122</v>
      </c>
      <c r="H114" s="6">
        <v>28037008</v>
      </c>
      <c r="I114" s="6">
        <v>195085</v>
      </c>
      <c r="J114" s="6">
        <v>273198885</v>
      </c>
      <c r="K114" s="6">
        <v>1809527</v>
      </c>
      <c r="L114" s="6">
        <v>3689192</v>
      </c>
      <c r="M114" s="6">
        <v>47846909</v>
      </c>
      <c r="N114" s="6">
        <v>33890688</v>
      </c>
      <c r="O114" s="6">
        <v>15939101</v>
      </c>
      <c r="P114" s="6">
        <v>27468</v>
      </c>
      <c r="Q114" s="6">
        <v>5587400</v>
      </c>
      <c r="R114" s="6">
        <v>211957</v>
      </c>
      <c r="S114" s="6">
        <v>24802</v>
      </c>
      <c r="T114" s="6">
        <v>7905363</v>
      </c>
      <c r="U114" s="6">
        <v>27404011</v>
      </c>
      <c r="V114" s="6">
        <v>103130877</v>
      </c>
      <c r="W114" s="6">
        <v>174149</v>
      </c>
      <c r="X114" s="6">
        <v>6962000</v>
      </c>
      <c r="Y114" s="6">
        <v>3557000</v>
      </c>
      <c r="Z114" s="6">
        <v>1762586</v>
      </c>
      <c r="AA114" s="6">
        <v>5169640</v>
      </c>
      <c r="AB114" s="6">
        <v>274309</v>
      </c>
      <c r="AC114" s="6">
        <v>3679785</v>
      </c>
      <c r="AD114" s="6">
        <v>74957</v>
      </c>
      <c r="AE114" s="6">
        <v>15</v>
      </c>
      <c r="AF114" s="6">
        <v>2134493</v>
      </c>
    </row>
    <row r="115" spans="3:32">
      <c r="C115" s="5">
        <f>input_ratios!C115</f>
        <v>2020</v>
      </c>
      <c r="D115" s="5">
        <f>input_ratios!D115</f>
        <v>11</v>
      </c>
      <c r="E115" s="6">
        <v>317974610</v>
      </c>
      <c r="F115" s="6">
        <v>2463408</v>
      </c>
      <c r="G115" s="6">
        <v>17683906</v>
      </c>
      <c r="H115" s="6">
        <v>21115977</v>
      </c>
      <c r="I115" s="6">
        <v>146880</v>
      </c>
      <c r="J115" s="6">
        <v>210629520</v>
      </c>
      <c r="K115" s="6">
        <v>1397372</v>
      </c>
      <c r="L115" s="6">
        <v>2857643</v>
      </c>
      <c r="M115" s="6">
        <v>40104468</v>
      </c>
      <c r="N115" s="6">
        <v>30552992</v>
      </c>
      <c r="O115" s="6">
        <v>14201428</v>
      </c>
      <c r="P115" s="6">
        <v>22628</v>
      </c>
      <c r="Q115" s="6">
        <v>4646998</v>
      </c>
      <c r="R115" s="6">
        <v>190106</v>
      </c>
      <c r="S115" s="6">
        <v>20292</v>
      </c>
      <c r="T115" s="6">
        <v>7074761</v>
      </c>
      <c r="U115" s="6">
        <v>24578699</v>
      </c>
      <c r="V115" s="6">
        <v>88586634</v>
      </c>
      <c r="W115" s="6">
        <v>166196</v>
      </c>
      <c r="X115" s="6">
        <v>6738000</v>
      </c>
      <c r="Y115" s="6">
        <v>3443000</v>
      </c>
      <c r="Z115" s="6">
        <v>1762586</v>
      </c>
      <c r="AA115" s="6">
        <v>5173948</v>
      </c>
      <c r="AB115" s="6">
        <v>274309</v>
      </c>
      <c r="AC115" s="6">
        <v>3679785</v>
      </c>
      <c r="AD115" s="6">
        <v>74957</v>
      </c>
      <c r="AE115" s="6">
        <v>15</v>
      </c>
      <c r="AF115" s="6">
        <v>2134493</v>
      </c>
    </row>
    <row r="116" spans="3:32">
      <c r="C116" s="5">
        <f>input_ratios!C116</f>
        <v>2020</v>
      </c>
      <c r="D116" s="5">
        <f>input_ratios!D116</f>
        <v>12</v>
      </c>
      <c r="E116" s="6">
        <v>383124743</v>
      </c>
      <c r="F116" s="6">
        <v>2941978</v>
      </c>
      <c r="G116" s="6">
        <v>21290029</v>
      </c>
      <c r="H116" s="6">
        <v>23029804</v>
      </c>
      <c r="I116" s="6">
        <v>160125</v>
      </c>
      <c r="J116" s="6">
        <v>213477215</v>
      </c>
      <c r="K116" s="6">
        <v>1494687</v>
      </c>
      <c r="L116" s="6">
        <v>2706275</v>
      </c>
      <c r="M116" s="6">
        <v>41229209</v>
      </c>
      <c r="N116" s="6">
        <v>31787475</v>
      </c>
      <c r="O116" s="6">
        <v>14070341</v>
      </c>
      <c r="P116" s="6">
        <v>25901</v>
      </c>
      <c r="Q116" s="6">
        <v>4911823</v>
      </c>
      <c r="R116" s="6">
        <v>181604</v>
      </c>
      <c r="S116" s="6">
        <v>18983</v>
      </c>
      <c r="T116" s="6">
        <v>7320392</v>
      </c>
      <c r="U116" s="6">
        <v>26477293</v>
      </c>
      <c r="V116" s="6">
        <v>88963869</v>
      </c>
      <c r="W116" s="6">
        <v>172659</v>
      </c>
      <c r="X116" s="6">
        <v>0</v>
      </c>
      <c r="Y116" s="6">
        <v>3558000</v>
      </c>
      <c r="Z116" s="6">
        <v>1762586</v>
      </c>
      <c r="AA116" s="6">
        <v>5178260</v>
      </c>
      <c r="AB116" s="6">
        <v>274309</v>
      </c>
      <c r="AC116" s="6">
        <v>3679785</v>
      </c>
      <c r="AD116" s="6">
        <v>74957</v>
      </c>
      <c r="AE116" s="6">
        <v>15</v>
      </c>
      <c r="AF116" s="6">
        <v>2134493</v>
      </c>
    </row>
    <row r="117" spans="3:32">
      <c r="C117" s="5">
        <f>input_ratios!C117</f>
        <v>2021</v>
      </c>
      <c r="D117" s="5">
        <f>input_ratios!D117</f>
        <v>1</v>
      </c>
      <c r="E117" s="6">
        <v>474827257</v>
      </c>
      <c r="F117" s="6">
        <v>3609554</v>
      </c>
      <c r="G117" s="6">
        <v>26333822</v>
      </c>
      <c r="H117" s="6">
        <v>26625920</v>
      </c>
      <c r="I117" s="6">
        <v>184920</v>
      </c>
      <c r="J117" s="6">
        <v>220037281</v>
      </c>
      <c r="K117" s="6">
        <v>1528968</v>
      </c>
      <c r="L117" s="6">
        <v>2807847</v>
      </c>
      <c r="M117" s="6">
        <v>41360560</v>
      </c>
      <c r="N117" s="6">
        <v>32283126</v>
      </c>
      <c r="O117" s="6">
        <v>14764822</v>
      </c>
      <c r="P117" s="6">
        <v>31047</v>
      </c>
      <c r="Q117" s="6">
        <v>5045066</v>
      </c>
      <c r="R117" s="6">
        <v>178888</v>
      </c>
      <c r="S117" s="6">
        <v>17568</v>
      </c>
      <c r="T117" s="6">
        <v>7220181</v>
      </c>
      <c r="U117" s="6">
        <v>23639533</v>
      </c>
      <c r="V117" s="6">
        <v>93242203</v>
      </c>
      <c r="W117" s="6">
        <v>174072</v>
      </c>
      <c r="X117" s="6">
        <v>0</v>
      </c>
      <c r="Y117" s="6">
        <v>3567000</v>
      </c>
      <c r="Z117" s="6">
        <v>1762586</v>
      </c>
      <c r="AA117" s="6">
        <v>5182575</v>
      </c>
      <c r="AB117" s="6">
        <v>274309</v>
      </c>
      <c r="AC117" s="6">
        <v>3679785</v>
      </c>
      <c r="AD117" s="6">
        <v>74957</v>
      </c>
      <c r="AE117" s="6">
        <v>15</v>
      </c>
      <c r="AF117" s="6">
        <v>2134493</v>
      </c>
    </row>
    <row r="118" spans="3:32">
      <c r="C118" s="5">
        <f>input_ratios!C118</f>
        <v>2021</v>
      </c>
      <c r="D118" s="5">
        <f>input_ratios!D118</f>
        <v>2</v>
      </c>
      <c r="E118" s="6">
        <v>428098889</v>
      </c>
      <c r="F118" s="6">
        <v>3222077</v>
      </c>
      <c r="G118" s="6">
        <v>23700006</v>
      </c>
      <c r="H118" s="6">
        <v>24931727</v>
      </c>
      <c r="I118" s="6">
        <v>172975</v>
      </c>
      <c r="J118" s="6">
        <v>212062865</v>
      </c>
      <c r="K118" s="6">
        <v>1446487</v>
      </c>
      <c r="L118" s="6">
        <v>2776043</v>
      </c>
      <c r="M118" s="6">
        <v>39616370</v>
      </c>
      <c r="N118" s="6">
        <v>30527279</v>
      </c>
      <c r="O118" s="6">
        <v>13992206</v>
      </c>
      <c r="P118" s="6">
        <v>30865</v>
      </c>
      <c r="Q118" s="6">
        <v>4843142</v>
      </c>
      <c r="R118" s="6">
        <v>168828</v>
      </c>
      <c r="S118" s="6">
        <v>22690</v>
      </c>
      <c r="T118" s="6">
        <v>6605695</v>
      </c>
      <c r="U118" s="6">
        <v>24579145</v>
      </c>
      <c r="V118" s="6">
        <v>77384551</v>
      </c>
      <c r="W118" s="6">
        <v>154379</v>
      </c>
      <c r="X118" s="6">
        <v>0</v>
      </c>
      <c r="Y118" s="6">
        <v>3222000</v>
      </c>
      <c r="Z118" s="6">
        <v>1762586</v>
      </c>
      <c r="AA118" s="6">
        <v>5186894</v>
      </c>
      <c r="AB118" s="6">
        <v>274309</v>
      </c>
      <c r="AC118" s="6">
        <v>3679785</v>
      </c>
      <c r="AD118" s="6">
        <v>74957</v>
      </c>
      <c r="AE118" s="6">
        <v>15</v>
      </c>
      <c r="AF118" s="6">
        <v>2134493</v>
      </c>
    </row>
    <row r="119" spans="3:32">
      <c r="C119" s="5">
        <f>input_ratios!C119</f>
        <v>2021</v>
      </c>
      <c r="D119" s="5">
        <f>input_ratios!D119</f>
        <v>3</v>
      </c>
      <c r="E119" s="6">
        <v>355862993</v>
      </c>
      <c r="F119" s="6">
        <v>2653141</v>
      </c>
      <c r="G119" s="6">
        <v>19670283</v>
      </c>
      <c r="H119" s="6">
        <v>21975826</v>
      </c>
      <c r="I119" s="6">
        <v>152339</v>
      </c>
      <c r="J119" s="6">
        <v>204282176</v>
      </c>
      <c r="K119" s="6">
        <v>1285042</v>
      </c>
      <c r="L119" s="6">
        <v>2775201</v>
      </c>
      <c r="M119" s="6">
        <v>40739829</v>
      </c>
      <c r="N119" s="6">
        <v>31808133</v>
      </c>
      <c r="O119" s="6">
        <v>14628838</v>
      </c>
      <c r="P119" s="6">
        <v>30740</v>
      </c>
      <c r="Q119" s="6">
        <v>4853219</v>
      </c>
      <c r="R119" s="6">
        <v>169325</v>
      </c>
      <c r="S119" s="6">
        <v>21547</v>
      </c>
      <c r="T119" s="6">
        <v>7191175</v>
      </c>
      <c r="U119" s="6">
        <v>24159915</v>
      </c>
      <c r="V119" s="6">
        <v>95423638</v>
      </c>
      <c r="W119" s="6">
        <v>170816</v>
      </c>
      <c r="X119" s="6">
        <v>0</v>
      </c>
      <c r="Y119" s="6">
        <v>3567000</v>
      </c>
      <c r="Z119" s="6">
        <v>1762586</v>
      </c>
      <c r="AA119" s="6">
        <v>5191216</v>
      </c>
      <c r="AB119" s="6">
        <v>274309</v>
      </c>
      <c r="AC119" s="6">
        <v>3679785</v>
      </c>
      <c r="AD119" s="6">
        <v>74957</v>
      </c>
      <c r="AE119" s="6">
        <v>15</v>
      </c>
      <c r="AF119" s="6">
        <v>2134493</v>
      </c>
    </row>
    <row r="120" spans="3:32">
      <c r="C120" s="5">
        <f>input_ratios!C120</f>
        <v>2021</v>
      </c>
      <c r="D120" s="5">
        <f>input_ratios!D120</f>
        <v>4</v>
      </c>
      <c r="E120" s="6">
        <v>332023675</v>
      </c>
      <c r="F120" s="6">
        <v>2451966</v>
      </c>
      <c r="G120" s="6">
        <v>18324402</v>
      </c>
      <c r="H120" s="6">
        <v>21894838</v>
      </c>
      <c r="I120" s="6">
        <v>151641</v>
      </c>
      <c r="J120" s="6">
        <v>216590855</v>
      </c>
      <c r="K120" s="6">
        <v>1515870</v>
      </c>
      <c r="L120" s="6">
        <v>3012618</v>
      </c>
      <c r="M120" s="6">
        <v>44610736</v>
      </c>
      <c r="N120" s="6">
        <v>33169893</v>
      </c>
      <c r="O120" s="6">
        <v>15186342</v>
      </c>
      <c r="P120" s="6">
        <v>30366</v>
      </c>
      <c r="Q120" s="6">
        <v>5127870</v>
      </c>
      <c r="R120" s="6">
        <v>177198</v>
      </c>
      <c r="S120" s="6">
        <v>20458</v>
      </c>
      <c r="T120" s="6">
        <v>7432222</v>
      </c>
      <c r="U120" s="6">
        <v>25424180</v>
      </c>
      <c r="V120" s="6">
        <v>96644036</v>
      </c>
      <c r="W120" s="6">
        <v>251077</v>
      </c>
      <c r="X120" s="6">
        <v>0</v>
      </c>
      <c r="Y120" s="6">
        <v>3452000</v>
      </c>
      <c r="Z120" s="6">
        <v>1762586</v>
      </c>
      <c r="AA120" s="6">
        <v>5195543</v>
      </c>
      <c r="AB120" s="6">
        <v>274309</v>
      </c>
      <c r="AC120" s="6">
        <v>3679785</v>
      </c>
      <c r="AD120" s="6">
        <v>74957</v>
      </c>
      <c r="AE120" s="6">
        <v>15</v>
      </c>
      <c r="AF120" s="6">
        <v>2134493</v>
      </c>
    </row>
    <row r="121" spans="3:32">
      <c r="C121" s="5">
        <f>input_ratios!C121</f>
        <v>2021</v>
      </c>
      <c r="D121" s="5">
        <f>input_ratios!D121</f>
        <v>5</v>
      </c>
      <c r="E121" s="6">
        <v>365440297</v>
      </c>
      <c r="F121" s="6">
        <v>2672971</v>
      </c>
      <c r="G121" s="6">
        <v>20137368</v>
      </c>
      <c r="H121" s="6">
        <v>23772018</v>
      </c>
      <c r="I121" s="6">
        <v>164504</v>
      </c>
      <c r="J121" s="6">
        <v>233541393</v>
      </c>
      <c r="K121" s="6">
        <v>1649895</v>
      </c>
      <c r="L121" s="6">
        <v>3221313</v>
      </c>
      <c r="M121" s="6">
        <v>45221100</v>
      </c>
      <c r="N121" s="6">
        <v>34040043</v>
      </c>
      <c r="O121" s="6">
        <v>15799522</v>
      </c>
      <c r="P121" s="6">
        <v>23886</v>
      </c>
      <c r="Q121" s="6">
        <v>5255342</v>
      </c>
      <c r="R121" s="6">
        <v>196089</v>
      </c>
      <c r="S121" s="6">
        <v>30666</v>
      </c>
      <c r="T121" s="6">
        <v>7684475</v>
      </c>
      <c r="U121" s="6">
        <v>29382586</v>
      </c>
      <c r="V121" s="6">
        <v>109919610</v>
      </c>
      <c r="W121" s="6">
        <v>178244</v>
      </c>
      <c r="X121" s="6">
        <v>0</v>
      </c>
      <c r="Y121" s="6">
        <v>3567000</v>
      </c>
      <c r="Z121" s="6">
        <v>1762586</v>
      </c>
      <c r="AA121" s="6">
        <v>5199872</v>
      </c>
      <c r="AB121" s="6">
        <v>274309</v>
      </c>
      <c r="AC121" s="6">
        <v>3679785</v>
      </c>
      <c r="AD121" s="6">
        <v>74957</v>
      </c>
      <c r="AE121" s="6">
        <v>15</v>
      </c>
      <c r="AF121" s="6">
        <v>2134493</v>
      </c>
    </row>
    <row r="122" spans="3:32">
      <c r="C122" s="5">
        <f>input_ratios!C122</f>
        <v>2021</v>
      </c>
      <c r="D122" s="5">
        <f>input_ratios!D122</f>
        <v>6</v>
      </c>
      <c r="E122" s="6">
        <v>525268779</v>
      </c>
      <c r="F122" s="6">
        <v>3804807</v>
      </c>
      <c r="G122" s="6">
        <v>28887843</v>
      </c>
      <c r="H122" s="6">
        <v>30295817</v>
      </c>
      <c r="I122" s="6">
        <v>209406</v>
      </c>
      <c r="J122" s="6">
        <v>282537651</v>
      </c>
      <c r="K122" s="6">
        <v>2153151</v>
      </c>
      <c r="L122" s="6">
        <v>4049203</v>
      </c>
      <c r="M122" s="6">
        <v>52547503</v>
      </c>
      <c r="N122" s="6">
        <v>37325160</v>
      </c>
      <c r="O122" s="6">
        <v>17235797</v>
      </c>
      <c r="P122" s="6">
        <v>27478</v>
      </c>
      <c r="Q122" s="6">
        <v>5945112</v>
      </c>
      <c r="R122" s="6">
        <v>215037</v>
      </c>
      <c r="S122" s="6">
        <v>29180</v>
      </c>
      <c r="T122" s="6">
        <v>8288420</v>
      </c>
      <c r="U122" s="6">
        <v>28147877</v>
      </c>
      <c r="V122" s="6">
        <v>111556532</v>
      </c>
      <c r="W122" s="6">
        <v>165353</v>
      </c>
      <c r="X122" s="6">
        <v>0</v>
      </c>
      <c r="Y122" s="6">
        <v>3452000</v>
      </c>
      <c r="Z122" s="6">
        <v>1762586</v>
      </c>
      <c r="AA122" s="6">
        <v>5204205</v>
      </c>
      <c r="AB122" s="6">
        <v>274309</v>
      </c>
      <c r="AC122" s="6">
        <v>3679785</v>
      </c>
      <c r="AD122" s="6">
        <v>74957</v>
      </c>
      <c r="AE122" s="6">
        <v>15</v>
      </c>
      <c r="AF122" s="6">
        <v>2134493</v>
      </c>
    </row>
    <row r="123" spans="3:32">
      <c r="C123" s="5">
        <f>input_ratios!C123</f>
        <v>2021</v>
      </c>
      <c r="D123" s="5">
        <f>input_ratios!D123</f>
        <v>7</v>
      </c>
      <c r="E123" s="6">
        <v>615942576</v>
      </c>
      <c r="F123" s="6">
        <v>4420385</v>
      </c>
      <c r="G123" s="6">
        <v>33825400</v>
      </c>
      <c r="H123" s="6">
        <v>33588281</v>
      </c>
      <c r="I123" s="6">
        <v>231970</v>
      </c>
      <c r="J123" s="6">
        <v>304816956</v>
      </c>
      <c r="K123" s="6">
        <v>2291422</v>
      </c>
      <c r="L123" s="6">
        <v>4383963</v>
      </c>
      <c r="M123" s="6">
        <v>54897931</v>
      </c>
      <c r="N123" s="6">
        <v>38924698</v>
      </c>
      <c r="O123" s="6">
        <v>18330136</v>
      </c>
      <c r="P123" s="6">
        <v>29609</v>
      </c>
      <c r="Q123" s="6">
        <v>6344769</v>
      </c>
      <c r="R123" s="6">
        <v>227822</v>
      </c>
      <c r="S123" s="6">
        <v>27398</v>
      </c>
      <c r="T123" s="6">
        <v>8394416</v>
      </c>
      <c r="U123" s="6">
        <v>31158716</v>
      </c>
      <c r="V123" s="6">
        <v>126129413</v>
      </c>
      <c r="W123" s="6">
        <v>173688</v>
      </c>
      <c r="X123" s="6">
        <v>0</v>
      </c>
      <c r="Y123" s="6">
        <v>3567000</v>
      </c>
      <c r="Z123" s="6">
        <v>1762586</v>
      </c>
      <c r="AA123" s="6">
        <v>5208542</v>
      </c>
      <c r="AB123" s="6">
        <v>274309</v>
      </c>
      <c r="AC123" s="6">
        <v>3679785</v>
      </c>
      <c r="AD123" s="6">
        <v>74957</v>
      </c>
      <c r="AE123" s="6">
        <v>15</v>
      </c>
      <c r="AF123" s="6">
        <v>2134493</v>
      </c>
    </row>
    <row r="124" spans="3:32">
      <c r="C124" s="5">
        <f>input_ratios!C124</f>
        <v>2021</v>
      </c>
      <c r="D124" s="5">
        <f>input_ratios!D124</f>
        <v>8</v>
      </c>
      <c r="E124" s="6">
        <v>619859316</v>
      </c>
      <c r="F124" s="6">
        <v>4408536</v>
      </c>
      <c r="G124" s="6">
        <v>34002005</v>
      </c>
      <c r="H124" s="6">
        <v>33755687</v>
      </c>
      <c r="I124" s="6">
        <v>232984</v>
      </c>
      <c r="J124" s="6">
        <v>304220918</v>
      </c>
      <c r="K124" s="6">
        <v>2365645</v>
      </c>
      <c r="L124" s="6">
        <v>4355859</v>
      </c>
      <c r="M124" s="6">
        <v>56023565</v>
      </c>
      <c r="N124" s="6">
        <v>39495370</v>
      </c>
      <c r="O124" s="6">
        <v>18550920</v>
      </c>
      <c r="P124" s="6">
        <v>31421</v>
      </c>
      <c r="Q124" s="6">
        <v>6338391</v>
      </c>
      <c r="R124" s="6">
        <v>219993</v>
      </c>
      <c r="S124" s="6">
        <v>31219</v>
      </c>
      <c r="T124" s="6">
        <v>8542909</v>
      </c>
      <c r="U124" s="6">
        <v>35002272</v>
      </c>
      <c r="V124" s="6">
        <v>124529335</v>
      </c>
      <c r="W124" s="6">
        <v>186777</v>
      </c>
      <c r="X124" s="6">
        <v>0</v>
      </c>
      <c r="Y124" s="6">
        <v>3567000</v>
      </c>
      <c r="Z124" s="6">
        <v>1762586</v>
      </c>
      <c r="AA124" s="6">
        <v>5212883</v>
      </c>
      <c r="AB124" s="6">
        <v>274309</v>
      </c>
      <c r="AC124" s="6">
        <v>3679785</v>
      </c>
      <c r="AD124" s="6">
        <v>74957</v>
      </c>
      <c r="AE124" s="6">
        <v>15</v>
      </c>
      <c r="AF124" s="6">
        <v>2134493</v>
      </c>
    </row>
    <row r="125" spans="3:32">
      <c r="C125" s="5">
        <f>input_ratios!C125</f>
        <v>2021</v>
      </c>
      <c r="D125" s="5">
        <f>input_ratios!D125</f>
        <v>9</v>
      </c>
      <c r="E125" s="6">
        <v>583339727</v>
      </c>
      <c r="F125" s="6">
        <v>4115620</v>
      </c>
      <c r="G125" s="6">
        <v>31996318</v>
      </c>
      <c r="H125" s="6">
        <v>32926955</v>
      </c>
      <c r="I125" s="6">
        <v>227264</v>
      </c>
      <c r="J125" s="6">
        <v>306943994</v>
      </c>
      <c r="K125" s="6">
        <v>2194516</v>
      </c>
      <c r="L125" s="6">
        <v>4324836</v>
      </c>
      <c r="M125" s="6">
        <v>55459175</v>
      </c>
      <c r="N125" s="6">
        <v>37245859</v>
      </c>
      <c r="O125" s="6">
        <v>17685508</v>
      </c>
      <c r="P125" s="6">
        <v>33622</v>
      </c>
      <c r="Q125" s="6">
        <v>6146970</v>
      </c>
      <c r="R125" s="6">
        <v>218563</v>
      </c>
      <c r="S125" s="6">
        <v>29188</v>
      </c>
      <c r="T125" s="6">
        <v>8564039</v>
      </c>
      <c r="U125" s="6">
        <v>29681955</v>
      </c>
      <c r="V125" s="6">
        <v>113445200</v>
      </c>
      <c r="W125" s="6">
        <v>169241</v>
      </c>
      <c r="X125" s="6">
        <v>0</v>
      </c>
      <c r="Y125" s="6">
        <v>3452000</v>
      </c>
      <c r="Z125" s="6">
        <v>1762586</v>
      </c>
      <c r="AA125" s="6">
        <v>5217227</v>
      </c>
      <c r="AB125" s="6">
        <v>274309</v>
      </c>
      <c r="AC125" s="6">
        <v>3679785</v>
      </c>
      <c r="AD125" s="6">
        <v>74957</v>
      </c>
      <c r="AE125" s="6">
        <v>15</v>
      </c>
      <c r="AF125" s="6">
        <v>2134493</v>
      </c>
    </row>
    <row r="126" spans="3:32">
      <c r="C126" s="5">
        <f>input_ratios!C126</f>
        <v>2021</v>
      </c>
      <c r="D126" s="5">
        <f>input_ratios!D126</f>
        <v>10</v>
      </c>
      <c r="E126" s="6">
        <v>461730376</v>
      </c>
      <c r="F126" s="6">
        <v>3230908</v>
      </c>
      <c r="G126" s="6">
        <v>25320458</v>
      </c>
      <c r="H126" s="6">
        <v>28397426</v>
      </c>
      <c r="I126" s="6">
        <v>195982</v>
      </c>
      <c r="J126" s="6">
        <v>276360408</v>
      </c>
      <c r="K126" s="6">
        <v>1809527</v>
      </c>
      <c r="L126" s="6">
        <v>3846376</v>
      </c>
      <c r="M126" s="6">
        <v>49345042</v>
      </c>
      <c r="N126" s="6">
        <v>33890688</v>
      </c>
      <c r="O126" s="6">
        <v>15939101</v>
      </c>
      <c r="P126" s="6">
        <v>27468</v>
      </c>
      <c r="Q126" s="6">
        <v>5621459</v>
      </c>
      <c r="R126" s="6">
        <v>211957</v>
      </c>
      <c r="S126" s="6">
        <v>24802</v>
      </c>
      <c r="T126" s="6">
        <v>7914363</v>
      </c>
      <c r="U126" s="6">
        <v>27411011</v>
      </c>
      <c r="V126" s="6">
        <v>103266877</v>
      </c>
      <c r="W126" s="6">
        <v>175149</v>
      </c>
      <c r="X126" s="6">
        <v>6962000</v>
      </c>
      <c r="Y126" s="6">
        <v>3567000</v>
      </c>
      <c r="Z126" s="6">
        <v>1762586</v>
      </c>
      <c r="AA126" s="6">
        <v>5221574</v>
      </c>
      <c r="AB126" s="6">
        <v>274309</v>
      </c>
      <c r="AC126" s="6">
        <v>3679785</v>
      </c>
      <c r="AD126" s="6">
        <v>74957</v>
      </c>
      <c r="AE126" s="6">
        <v>15</v>
      </c>
      <c r="AF126" s="6">
        <v>2134493</v>
      </c>
    </row>
    <row r="127" spans="3:32">
      <c r="C127" s="5">
        <f>input_ratios!C127</f>
        <v>2021</v>
      </c>
      <c r="D127" s="5">
        <f>input_ratios!D127</f>
        <v>11</v>
      </c>
      <c r="E127" s="6">
        <v>322146404</v>
      </c>
      <c r="F127" s="6">
        <v>2234790</v>
      </c>
      <c r="G127" s="6">
        <v>17656073</v>
      </c>
      <c r="H127" s="6">
        <v>21387423</v>
      </c>
      <c r="I127" s="6">
        <v>147556</v>
      </c>
      <c r="J127" s="6">
        <v>212941490</v>
      </c>
      <c r="K127" s="6">
        <v>1397372</v>
      </c>
      <c r="L127" s="6">
        <v>2968101</v>
      </c>
      <c r="M127" s="6">
        <v>41518157</v>
      </c>
      <c r="N127" s="6">
        <v>30552992</v>
      </c>
      <c r="O127" s="6">
        <v>14201428</v>
      </c>
      <c r="P127" s="6">
        <v>22628</v>
      </c>
      <c r="Q127" s="6">
        <v>4675244</v>
      </c>
      <c r="R127" s="6">
        <v>190106</v>
      </c>
      <c r="S127" s="6">
        <v>20292</v>
      </c>
      <c r="T127" s="6">
        <v>7082761</v>
      </c>
      <c r="U127" s="6">
        <v>24583699</v>
      </c>
      <c r="V127" s="6">
        <v>88722634</v>
      </c>
      <c r="W127" s="6">
        <v>166196</v>
      </c>
      <c r="X127" s="6">
        <v>6738000</v>
      </c>
      <c r="Y127" s="6">
        <v>3452000</v>
      </c>
      <c r="Z127" s="6">
        <v>1762586</v>
      </c>
      <c r="AA127" s="6">
        <v>5225926</v>
      </c>
      <c r="AB127" s="6">
        <v>274309</v>
      </c>
      <c r="AC127" s="6">
        <v>3679785</v>
      </c>
      <c r="AD127" s="6">
        <v>74957</v>
      </c>
      <c r="AE127" s="6">
        <v>15</v>
      </c>
      <c r="AF127" s="6">
        <v>2134493</v>
      </c>
    </row>
    <row r="128" spans="3:32">
      <c r="C128" s="5">
        <f>input_ratios!C128</f>
        <v>2021</v>
      </c>
      <c r="D128" s="5">
        <f>input_ratios!D128</f>
        <v>12</v>
      </c>
      <c r="E128" s="6">
        <v>388146532</v>
      </c>
      <c r="F128" s="6">
        <v>2668908</v>
      </c>
      <c r="G128" s="6">
        <v>21258370</v>
      </c>
      <c r="H128" s="6">
        <v>23325841</v>
      </c>
      <c r="I128" s="6">
        <v>160873</v>
      </c>
      <c r="J128" s="6">
        <v>216021372</v>
      </c>
      <c r="K128" s="6">
        <v>1478786</v>
      </c>
      <c r="L128" s="6">
        <v>2817353</v>
      </c>
      <c r="M128" s="6">
        <v>42490261</v>
      </c>
      <c r="N128" s="6">
        <v>31787475</v>
      </c>
      <c r="O128" s="6">
        <v>14070341</v>
      </c>
      <c r="P128" s="6">
        <v>25901</v>
      </c>
      <c r="Q128" s="6">
        <v>4943694</v>
      </c>
      <c r="R128" s="6">
        <v>181604</v>
      </c>
      <c r="S128" s="6">
        <v>18983</v>
      </c>
      <c r="T128" s="6">
        <v>7325392</v>
      </c>
      <c r="U128" s="6">
        <v>26500293</v>
      </c>
      <c r="V128" s="6">
        <v>89132869</v>
      </c>
      <c r="W128" s="6">
        <v>171659</v>
      </c>
      <c r="X128" s="6">
        <v>0</v>
      </c>
      <c r="Y128" s="6">
        <v>3568000</v>
      </c>
      <c r="Z128" s="6">
        <v>1762586</v>
      </c>
      <c r="AA128" s="6">
        <v>5230281</v>
      </c>
      <c r="AB128" s="6">
        <v>274309</v>
      </c>
      <c r="AC128" s="6">
        <v>3679785</v>
      </c>
      <c r="AD128" s="6">
        <v>74957</v>
      </c>
      <c r="AE128" s="6">
        <v>15</v>
      </c>
      <c r="AF128" s="6">
        <v>2134493</v>
      </c>
    </row>
    <row r="129" spans="3:32">
      <c r="C129" s="5">
        <f>input_ratios!C129</f>
        <v>2022</v>
      </c>
      <c r="D129" s="5">
        <f>input_ratios!D129</f>
        <v>1</v>
      </c>
      <c r="E129" s="6">
        <v>479691889</v>
      </c>
      <c r="F129" s="6">
        <v>3266888</v>
      </c>
      <c r="G129" s="6">
        <v>26226656</v>
      </c>
      <c r="H129" s="6">
        <v>26925568</v>
      </c>
      <c r="I129" s="6">
        <v>185515</v>
      </c>
      <c r="J129" s="6">
        <v>222192757</v>
      </c>
      <c r="K129" s="6">
        <v>1512703</v>
      </c>
      <c r="L129" s="6">
        <v>2915574</v>
      </c>
      <c r="M129" s="6">
        <v>42616338</v>
      </c>
      <c r="N129" s="6">
        <v>32283126</v>
      </c>
      <c r="O129" s="6">
        <v>14764822</v>
      </c>
      <c r="P129" s="6">
        <v>31047</v>
      </c>
      <c r="Q129" s="6">
        <v>5106367</v>
      </c>
      <c r="R129" s="6">
        <v>178888</v>
      </c>
      <c r="S129" s="6">
        <v>17568</v>
      </c>
      <c r="T129" s="6">
        <v>7220181</v>
      </c>
      <c r="U129" s="6">
        <v>23639533</v>
      </c>
      <c r="V129" s="6">
        <v>93242203</v>
      </c>
      <c r="W129" s="6">
        <v>174072</v>
      </c>
      <c r="X129" s="6">
        <v>0</v>
      </c>
      <c r="Y129" s="6">
        <v>3567000</v>
      </c>
      <c r="Z129" s="6">
        <v>1762586</v>
      </c>
      <c r="AA129" s="6">
        <v>5234639</v>
      </c>
      <c r="AB129" s="6">
        <v>274309</v>
      </c>
      <c r="AC129" s="6">
        <v>3679785</v>
      </c>
      <c r="AD129" s="6">
        <v>74957</v>
      </c>
      <c r="AE129" s="6">
        <v>15</v>
      </c>
      <c r="AF129" s="6">
        <v>2134493</v>
      </c>
    </row>
    <row r="130" spans="3:32">
      <c r="C130" s="5">
        <f>input_ratios!C130</f>
        <v>2022</v>
      </c>
      <c r="D130" s="5">
        <f>input_ratios!D130</f>
        <v>2</v>
      </c>
      <c r="E130" s="6">
        <v>432474994</v>
      </c>
      <c r="F130" s="6">
        <v>2917519</v>
      </c>
      <c r="G130" s="6">
        <v>23608141</v>
      </c>
      <c r="H130" s="6">
        <v>25212290</v>
      </c>
      <c r="I130" s="6">
        <v>173549</v>
      </c>
      <c r="J130" s="6">
        <v>213940502</v>
      </c>
      <c r="K130" s="6">
        <v>1431098</v>
      </c>
      <c r="L130" s="6">
        <v>2892712</v>
      </c>
      <c r="M130" s="6">
        <v>41001740</v>
      </c>
      <c r="N130" s="6">
        <v>30527279</v>
      </c>
      <c r="O130" s="6">
        <v>13992206</v>
      </c>
      <c r="P130" s="6">
        <v>30865</v>
      </c>
      <c r="Q130" s="6">
        <v>4902026</v>
      </c>
      <c r="R130" s="6">
        <v>168828</v>
      </c>
      <c r="S130" s="6">
        <v>22690</v>
      </c>
      <c r="T130" s="6">
        <v>6605695</v>
      </c>
      <c r="U130" s="6">
        <v>24579145</v>
      </c>
      <c r="V130" s="6">
        <v>77384551</v>
      </c>
      <c r="W130" s="6">
        <v>154379</v>
      </c>
      <c r="X130" s="6">
        <v>0</v>
      </c>
      <c r="Y130" s="6">
        <v>3222000</v>
      </c>
      <c r="Z130" s="6">
        <v>1762586</v>
      </c>
      <c r="AA130" s="6">
        <v>5239001</v>
      </c>
      <c r="AB130" s="6">
        <v>274309</v>
      </c>
      <c r="AC130" s="6">
        <v>3679785</v>
      </c>
      <c r="AD130" s="6">
        <v>74957</v>
      </c>
      <c r="AE130" s="6">
        <v>15</v>
      </c>
      <c r="AF130" s="6">
        <v>2134493</v>
      </c>
    </row>
    <row r="131" spans="3:32">
      <c r="C131" s="5">
        <f>input_ratios!C131</f>
        <v>2022</v>
      </c>
      <c r="D131" s="5">
        <f>input_ratios!D131</f>
        <v>3</v>
      </c>
      <c r="E131" s="6">
        <v>359494105</v>
      </c>
      <c r="F131" s="6">
        <v>2402609</v>
      </c>
      <c r="G131" s="6">
        <v>19597378</v>
      </c>
      <c r="H131" s="6">
        <v>22223108</v>
      </c>
      <c r="I131" s="6">
        <v>152860</v>
      </c>
      <c r="J131" s="6">
        <v>206078287</v>
      </c>
      <c r="K131" s="6">
        <v>1271371</v>
      </c>
      <c r="L131" s="6">
        <v>2887987</v>
      </c>
      <c r="M131" s="6">
        <v>42153994</v>
      </c>
      <c r="N131" s="6">
        <v>31808133</v>
      </c>
      <c r="O131" s="6">
        <v>14628838</v>
      </c>
      <c r="P131" s="6">
        <v>30740</v>
      </c>
      <c r="Q131" s="6">
        <v>4912222</v>
      </c>
      <c r="R131" s="6">
        <v>169325</v>
      </c>
      <c r="S131" s="6">
        <v>21547</v>
      </c>
      <c r="T131" s="6">
        <v>7191175</v>
      </c>
      <c r="U131" s="6">
        <v>24159915</v>
      </c>
      <c r="V131" s="6">
        <v>95423638</v>
      </c>
      <c r="W131" s="6">
        <v>170816</v>
      </c>
      <c r="X131" s="6">
        <v>0</v>
      </c>
      <c r="Y131" s="6">
        <v>3567000</v>
      </c>
      <c r="Z131" s="6">
        <v>1762586</v>
      </c>
      <c r="AA131" s="6">
        <v>5243367</v>
      </c>
      <c r="AB131" s="6">
        <v>274309</v>
      </c>
      <c r="AC131" s="6">
        <v>3679785</v>
      </c>
      <c r="AD131" s="6">
        <v>74957</v>
      </c>
      <c r="AE131" s="6">
        <v>15</v>
      </c>
      <c r="AF131" s="6">
        <v>2134493</v>
      </c>
    </row>
    <row r="132" spans="3:32">
      <c r="C132" s="5">
        <f>input_ratios!C132</f>
        <v>2022</v>
      </c>
      <c r="D132" s="5">
        <f>input_ratios!D132</f>
        <v>4</v>
      </c>
      <c r="E132" s="6">
        <v>335405537</v>
      </c>
      <c r="F132" s="6">
        <v>2220646</v>
      </c>
      <c r="G132" s="6">
        <v>18259502</v>
      </c>
      <c r="H132" s="6">
        <v>22141188</v>
      </c>
      <c r="I132" s="6">
        <v>152180</v>
      </c>
      <c r="J132" s="6">
        <v>218065677</v>
      </c>
      <c r="K132" s="6">
        <v>1499744</v>
      </c>
      <c r="L132" s="6">
        <v>3134602</v>
      </c>
      <c r="M132" s="6">
        <v>46547372</v>
      </c>
      <c r="N132" s="6">
        <v>33169893</v>
      </c>
      <c r="O132" s="6">
        <v>15186342</v>
      </c>
      <c r="P132" s="6">
        <v>30366</v>
      </c>
      <c r="Q132" s="6">
        <v>5190285</v>
      </c>
      <c r="R132" s="6">
        <v>177198</v>
      </c>
      <c r="S132" s="6">
        <v>20458</v>
      </c>
      <c r="T132" s="6">
        <v>7432222</v>
      </c>
      <c r="U132" s="6">
        <v>25424180</v>
      </c>
      <c r="V132" s="6">
        <v>96644036</v>
      </c>
      <c r="W132" s="6">
        <v>251077</v>
      </c>
      <c r="X132" s="6">
        <v>0</v>
      </c>
      <c r="Y132" s="6">
        <v>3452000</v>
      </c>
      <c r="Z132" s="6">
        <v>1762586</v>
      </c>
      <c r="AA132" s="6">
        <v>5247737</v>
      </c>
      <c r="AB132" s="6">
        <v>274309</v>
      </c>
      <c r="AC132" s="6">
        <v>3679785</v>
      </c>
      <c r="AD132" s="6">
        <v>74957</v>
      </c>
      <c r="AE132" s="6">
        <v>15</v>
      </c>
      <c r="AF132" s="6">
        <v>2134493</v>
      </c>
    </row>
    <row r="133" spans="3:32">
      <c r="C133" s="5">
        <f>input_ratios!C133</f>
        <v>2022</v>
      </c>
      <c r="D133" s="5">
        <f>input_ratios!D133</f>
        <v>5</v>
      </c>
      <c r="E133" s="6">
        <v>369155839</v>
      </c>
      <c r="F133" s="6">
        <v>2421045</v>
      </c>
      <c r="G133" s="6">
        <v>20069450</v>
      </c>
      <c r="H133" s="6">
        <v>24039475</v>
      </c>
      <c r="I133" s="6">
        <v>165101</v>
      </c>
      <c r="J133" s="6">
        <v>235443858</v>
      </c>
      <c r="K133" s="6">
        <v>1632343</v>
      </c>
      <c r="L133" s="6">
        <v>3347330</v>
      </c>
      <c r="M133" s="6">
        <v>46944592</v>
      </c>
      <c r="N133" s="6">
        <v>34040043</v>
      </c>
      <c r="O133" s="6">
        <v>15799522</v>
      </c>
      <c r="P133" s="6">
        <v>23886</v>
      </c>
      <c r="Q133" s="6">
        <v>5319290</v>
      </c>
      <c r="R133" s="6">
        <v>196089</v>
      </c>
      <c r="S133" s="6">
        <v>30666</v>
      </c>
      <c r="T133" s="6">
        <v>7684475</v>
      </c>
      <c r="U133" s="6">
        <v>29382586</v>
      </c>
      <c r="V133" s="6">
        <v>109919610</v>
      </c>
      <c r="W133" s="6">
        <v>178244</v>
      </c>
      <c r="X133" s="6">
        <v>0</v>
      </c>
      <c r="Y133" s="6">
        <v>3567000</v>
      </c>
      <c r="Z133" s="6">
        <v>1762586</v>
      </c>
      <c r="AA133" s="6">
        <v>5252110</v>
      </c>
      <c r="AB133" s="6">
        <v>274309</v>
      </c>
      <c r="AC133" s="6">
        <v>3679785</v>
      </c>
      <c r="AD133" s="6">
        <v>74957</v>
      </c>
      <c r="AE133" s="6">
        <v>15</v>
      </c>
      <c r="AF133" s="6">
        <v>2134493</v>
      </c>
    </row>
    <row r="134" spans="3:32">
      <c r="C134" s="5">
        <f>input_ratios!C134</f>
        <v>2022</v>
      </c>
      <c r="D134" s="5">
        <f>input_ratios!D134</f>
        <v>6</v>
      </c>
      <c r="E134" s="6">
        <v>530599241</v>
      </c>
      <c r="F134" s="6">
        <v>3445543</v>
      </c>
      <c r="G134" s="6">
        <v>28796659</v>
      </c>
      <c r="H134" s="6">
        <v>30636636</v>
      </c>
      <c r="I134" s="6">
        <v>210201</v>
      </c>
      <c r="J134" s="6">
        <v>284600247</v>
      </c>
      <c r="K134" s="6">
        <v>2130245</v>
      </c>
      <c r="L134" s="6">
        <v>4217096</v>
      </c>
      <c r="M134" s="6">
        <v>54772855</v>
      </c>
      <c r="N134" s="6">
        <v>37325160</v>
      </c>
      <c r="O134" s="6">
        <v>17235797</v>
      </c>
      <c r="P134" s="6">
        <v>27478</v>
      </c>
      <c r="Q134" s="6">
        <v>5981095</v>
      </c>
      <c r="R134" s="6">
        <v>215037</v>
      </c>
      <c r="S134" s="6">
        <v>29180</v>
      </c>
      <c r="T134" s="6">
        <v>8288420</v>
      </c>
      <c r="U134" s="6">
        <v>28147877</v>
      </c>
      <c r="V134" s="6">
        <v>111556532</v>
      </c>
      <c r="W134" s="6">
        <v>165353</v>
      </c>
      <c r="X134" s="6">
        <v>0</v>
      </c>
      <c r="Y134" s="6">
        <v>3452000</v>
      </c>
      <c r="Z134" s="6">
        <v>1762586</v>
      </c>
      <c r="AA134" s="6">
        <v>5256487</v>
      </c>
      <c r="AB134" s="6">
        <v>274309</v>
      </c>
      <c r="AC134" s="6">
        <v>3679785</v>
      </c>
      <c r="AD134" s="6">
        <v>74957</v>
      </c>
      <c r="AE134" s="6">
        <v>15</v>
      </c>
      <c r="AF134" s="6">
        <v>2134493</v>
      </c>
    </row>
    <row r="135" spans="3:32">
      <c r="C135" s="5">
        <f>input_ratios!C135</f>
        <v>2022</v>
      </c>
      <c r="D135" s="5">
        <f>input_ratios!D135</f>
        <v>7</v>
      </c>
      <c r="E135" s="6">
        <v>622183968</v>
      </c>
      <c r="F135" s="6">
        <v>4001972</v>
      </c>
      <c r="G135" s="6">
        <v>33724051</v>
      </c>
      <c r="H135" s="6">
        <v>33966108</v>
      </c>
      <c r="I135" s="6">
        <v>232881</v>
      </c>
      <c r="J135" s="6">
        <v>307340155</v>
      </c>
      <c r="K135" s="6">
        <v>2267045</v>
      </c>
      <c r="L135" s="6">
        <v>4570628</v>
      </c>
      <c r="M135" s="6">
        <v>56956662</v>
      </c>
      <c r="N135" s="6">
        <v>38924698</v>
      </c>
      <c r="O135" s="6">
        <v>18330136</v>
      </c>
      <c r="P135" s="6">
        <v>29609</v>
      </c>
      <c r="Q135" s="6">
        <v>6383211</v>
      </c>
      <c r="R135" s="6">
        <v>227822</v>
      </c>
      <c r="S135" s="6">
        <v>27398</v>
      </c>
      <c r="T135" s="6">
        <v>8394416</v>
      </c>
      <c r="U135" s="6">
        <v>31158716</v>
      </c>
      <c r="V135" s="6">
        <v>126129413</v>
      </c>
      <c r="W135" s="6">
        <v>173688</v>
      </c>
      <c r="X135" s="6">
        <v>0</v>
      </c>
      <c r="Y135" s="6">
        <v>3567000</v>
      </c>
      <c r="Z135" s="6">
        <v>1762586</v>
      </c>
      <c r="AA135" s="6">
        <v>5260867</v>
      </c>
      <c r="AB135" s="6">
        <v>274309</v>
      </c>
      <c r="AC135" s="6">
        <v>3679785</v>
      </c>
      <c r="AD135" s="6">
        <v>74957</v>
      </c>
      <c r="AE135" s="6">
        <v>15</v>
      </c>
      <c r="AF135" s="6">
        <v>2134493</v>
      </c>
    </row>
    <row r="136" spans="3:32">
      <c r="C136" s="5">
        <f>input_ratios!C136</f>
        <v>2022</v>
      </c>
      <c r="D136" s="5">
        <f>input_ratios!D136</f>
        <v>8</v>
      </c>
      <c r="E136" s="6">
        <v>626132929</v>
      </c>
      <c r="F136" s="6">
        <v>3990039</v>
      </c>
      <c r="G136" s="6">
        <v>33904216</v>
      </c>
      <c r="H136" s="6">
        <v>34135388</v>
      </c>
      <c r="I136" s="6">
        <v>233908</v>
      </c>
      <c r="J136" s="6">
        <v>306470877</v>
      </c>
      <c r="K136" s="6">
        <v>2340478</v>
      </c>
      <c r="L136" s="6">
        <v>4535156</v>
      </c>
      <c r="M136" s="6">
        <v>58379004</v>
      </c>
      <c r="N136" s="6">
        <v>39495370</v>
      </c>
      <c r="O136" s="6">
        <v>18550920</v>
      </c>
      <c r="P136" s="6">
        <v>31421</v>
      </c>
      <c r="Q136" s="6">
        <v>6393325</v>
      </c>
      <c r="R136" s="6">
        <v>219993</v>
      </c>
      <c r="S136" s="6">
        <v>31219</v>
      </c>
      <c r="T136" s="6">
        <v>8542909</v>
      </c>
      <c r="U136" s="6">
        <v>35002272</v>
      </c>
      <c r="V136" s="6">
        <v>124529335</v>
      </c>
      <c r="W136" s="6">
        <v>186777</v>
      </c>
      <c r="X136" s="6">
        <v>0</v>
      </c>
      <c r="Y136" s="6">
        <v>3567000</v>
      </c>
      <c r="Z136" s="6">
        <v>1762586</v>
      </c>
      <c r="AA136" s="6">
        <v>5265251</v>
      </c>
      <c r="AB136" s="6">
        <v>274309</v>
      </c>
      <c r="AC136" s="6">
        <v>3679785</v>
      </c>
      <c r="AD136" s="6">
        <v>74957</v>
      </c>
      <c r="AE136" s="6">
        <v>15</v>
      </c>
      <c r="AF136" s="6">
        <v>2134493</v>
      </c>
    </row>
    <row r="137" spans="3:32">
      <c r="C137" s="5">
        <f>input_ratios!C137</f>
        <v>2022</v>
      </c>
      <c r="D137" s="5">
        <f>input_ratios!D137</f>
        <v>9</v>
      </c>
      <c r="E137" s="6">
        <v>589240423</v>
      </c>
      <c r="F137" s="6">
        <v>3724755</v>
      </c>
      <c r="G137" s="6">
        <v>31904304</v>
      </c>
      <c r="H137" s="6">
        <v>33297334</v>
      </c>
      <c r="I137" s="6">
        <v>228165</v>
      </c>
      <c r="J137" s="6">
        <v>309436885</v>
      </c>
      <c r="K137" s="6">
        <v>2171170</v>
      </c>
      <c r="L137" s="6">
        <v>4507649</v>
      </c>
      <c r="M137" s="6">
        <v>57553372</v>
      </c>
      <c r="N137" s="6">
        <v>37245859</v>
      </c>
      <c r="O137" s="6">
        <v>17685508</v>
      </c>
      <c r="P137" s="6">
        <v>33622</v>
      </c>
      <c r="Q137" s="6">
        <v>6200487</v>
      </c>
      <c r="R137" s="6">
        <v>218563</v>
      </c>
      <c r="S137" s="6">
        <v>29188</v>
      </c>
      <c r="T137" s="6">
        <v>8564039</v>
      </c>
      <c r="U137" s="6">
        <v>29681955</v>
      </c>
      <c r="V137" s="6">
        <v>113445200</v>
      </c>
      <c r="W137" s="6">
        <v>169241</v>
      </c>
      <c r="X137" s="6">
        <v>0</v>
      </c>
      <c r="Y137" s="6">
        <v>3452000</v>
      </c>
      <c r="Z137" s="6">
        <v>1762586</v>
      </c>
      <c r="AA137" s="6">
        <v>5269639</v>
      </c>
      <c r="AB137" s="6">
        <v>274309</v>
      </c>
      <c r="AC137" s="6">
        <v>3679785</v>
      </c>
      <c r="AD137" s="6">
        <v>74957</v>
      </c>
      <c r="AE137" s="6">
        <v>15</v>
      </c>
      <c r="AF137" s="6">
        <v>2134493</v>
      </c>
    </row>
    <row r="138" spans="3:32">
      <c r="C138" s="5">
        <f>input_ratios!C138</f>
        <v>2022</v>
      </c>
      <c r="D138" s="5">
        <f>input_ratios!D138</f>
        <v>10</v>
      </c>
      <c r="E138" s="6">
        <v>466397692</v>
      </c>
      <c r="F138" s="6">
        <v>2923983</v>
      </c>
      <c r="G138" s="6">
        <v>25248145</v>
      </c>
      <c r="H138" s="6">
        <v>28716860</v>
      </c>
      <c r="I138" s="6">
        <v>196753</v>
      </c>
      <c r="J138" s="6">
        <v>278190490</v>
      </c>
      <c r="K138" s="6">
        <v>1790277</v>
      </c>
      <c r="L138" s="6">
        <v>3998936</v>
      </c>
      <c r="M138" s="6">
        <v>51650444</v>
      </c>
      <c r="N138" s="6">
        <v>33890688</v>
      </c>
      <c r="O138" s="6">
        <v>15939101</v>
      </c>
      <c r="P138" s="6">
        <v>27468</v>
      </c>
      <c r="Q138" s="6">
        <v>5668756</v>
      </c>
      <c r="R138" s="6">
        <v>211957</v>
      </c>
      <c r="S138" s="6">
        <v>24802</v>
      </c>
      <c r="T138" s="6">
        <v>7914363</v>
      </c>
      <c r="U138" s="6">
        <v>27411011</v>
      </c>
      <c r="V138" s="6">
        <v>103266877</v>
      </c>
      <c r="W138" s="6">
        <v>175149</v>
      </c>
      <c r="X138" s="6">
        <v>6962000</v>
      </c>
      <c r="Y138" s="6">
        <v>3567000</v>
      </c>
      <c r="Z138" s="6">
        <v>1762586</v>
      </c>
      <c r="AA138" s="6">
        <v>5274030</v>
      </c>
      <c r="AB138" s="6">
        <v>274309</v>
      </c>
      <c r="AC138" s="6">
        <v>3679785</v>
      </c>
      <c r="AD138" s="6">
        <v>74957</v>
      </c>
      <c r="AE138" s="6">
        <v>15</v>
      </c>
      <c r="AF138" s="6">
        <v>2134493</v>
      </c>
    </row>
    <row r="139" spans="3:32">
      <c r="C139" s="5">
        <f>input_ratios!C139</f>
        <v>2022</v>
      </c>
      <c r="D139" s="5">
        <f>input_ratios!D139</f>
        <v>11</v>
      </c>
      <c r="E139" s="6">
        <v>325399649</v>
      </c>
      <c r="F139" s="6">
        <v>2022506</v>
      </c>
      <c r="G139" s="6">
        <v>17606622</v>
      </c>
      <c r="H139" s="6">
        <v>21627989</v>
      </c>
      <c r="I139" s="6">
        <v>148151</v>
      </c>
      <c r="J139" s="6">
        <v>214661043</v>
      </c>
      <c r="K139" s="6">
        <v>1352775</v>
      </c>
      <c r="L139" s="6">
        <v>3092811</v>
      </c>
      <c r="M139" s="6">
        <v>43118147</v>
      </c>
      <c r="N139" s="6">
        <v>30552992</v>
      </c>
      <c r="O139" s="6">
        <v>14201428</v>
      </c>
      <c r="P139" s="6">
        <v>22628</v>
      </c>
      <c r="Q139" s="6">
        <v>4716053</v>
      </c>
      <c r="R139" s="6">
        <v>190106</v>
      </c>
      <c r="S139" s="6">
        <v>20292</v>
      </c>
      <c r="T139" s="6">
        <v>7082761</v>
      </c>
      <c r="U139" s="6">
        <v>24583699</v>
      </c>
      <c r="V139" s="6">
        <v>88722634</v>
      </c>
      <c r="W139" s="6">
        <v>166196</v>
      </c>
      <c r="X139" s="6">
        <v>6738000</v>
      </c>
      <c r="Y139" s="6">
        <v>3452000</v>
      </c>
      <c r="Z139" s="6">
        <v>1762586</v>
      </c>
      <c r="AA139" s="6">
        <v>5278425</v>
      </c>
      <c r="AB139" s="6">
        <v>274309</v>
      </c>
      <c r="AC139" s="6">
        <v>3679785</v>
      </c>
      <c r="AD139" s="6">
        <v>74957</v>
      </c>
      <c r="AE139" s="6">
        <v>15</v>
      </c>
      <c r="AF139" s="6">
        <v>2134493</v>
      </c>
    </row>
    <row r="140" spans="3:32">
      <c r="C140" s="5">
        <f>input_ratios!C140</f>
        <v>2022</v>
      </c>
      <c r="D140" s="5">
        <f>input_ratios!D140</f>
        <v>12</v>
      </c>
      <c r="E140" s="6">
        <v>392060949</v>
      </c>
      <c r="F140" s="6">
        <v>2416406</v>
      </c>
      <c r="G140" s="6">
        <v>21200515</v>
      </c>
      <c r="H140" s="6">
        <v>23588211</v>
      </c>
      <c r="I140" s="6">
        <v>161521</v>
      </c>
      <c r="J140" s="6">
        <v>217744671</v>
      </c>
      <c r="K140" s="6">
        <v>1446984</v>
      </c>
      <c r="L140" s="6">
        <v>2931798</v>
      </c>
      <c r="M140" s="6">
        <v>44140931</v>
      </c>
      <c r="N140" s="6">
        <v>31787475</v>
      </c>
      <c r="O140" s="6">
        <v>14070341</v>
      </c>
      <c r="P140" s="6">
        <v>25901</v>
      </c>
      <c r="Q140" s="6">
        <v>4986691</v>
      </c>
      <c r="R140" s="6">
        <v>181604</v>
      </c>
      <c r="S140" s="6">
        <v>18983</v>
      </c>
      <c r="T140" s="6">
        <v>7325392</v>
      </c>
      <c r="U140" s="6">
        <v>26500293</v>
      </c>
      <c r="V140" s="6">
        <v>89132869</v>
      </c>
      <c r="W140" s="6">
        <v>171659</v>
      </c>
      <c r="X140" s="6">
        <v>0</v>
      </c>
      <c r="Y140" s="6">
        <v>3568000</v>
      </c>
      <c r="Z140" s="6">
        <v>1762586</v>
      </c>
      <c r="AA140" s="6">
        <v>5282824</v>
      </c>
      <c r="AB140" s="6">
        <v>274309</v>
      </c>
      <c r="AC140" s="6">
        <v>3679785</v>
      </c>
      <c r="AD140" s="6">
        <v>74957</v>
      </c>
      <c r="AE140" s="6">
        <v>15</v>
      </c>
      <c r="AF140" s="6">
        <v>2134493</v>
      </c>
    </row>
    <row r="141" spans="3:32">
      <c r="C141" s="5">
        <f>input_ratios!C141</f>
        <v>2023</v>
      </c>
      <c r="D141" s="5">
        <f>input_ratios!D141</f>
        <v>1</v>
      </c>
      <c r="E141" s="6">
        <v>484295679</v>
      </c>
      <c r="F141" s="6">
        <v>2956814</v>
      </c>
      <c r="G141" s="6">
        <v>26146742</v>
      </c>
      <c r="H141" s="6">
        <v>27212487</v>
      </c>
      <c r="I141" s="6">
        <v>186173</v>
      </c>
      <c r="J141" s="6">
        <v>223430413</v>
      </c>
      <c r="K141" s="6">
        <v>1480172</v>
      </c>
      <c r="L141" s="6">
        <v>3037201</v>
      </c>
      <c r="M141" s="6">
        <v>44644531</v>
      </c>
      <c r="N141" s="6">
        <v>32283126</v>
      </c>
      <c r="O141" s="6">
        <v>14764822</v>
      </c>
      <c r="P141" s="6">
        <v>31047</v>
      </c>
      <c r="Q141" s="6">
        <v>5121193</v>
      </c>
      <c r="R141" s="6">
        <v>178888</v>
      </c>
      <c r="S141" s="6">
        <v>17568</v>
      </c>
      <c r="T141" s="6">
        <v>7220181</v>
      </c>
      <c r="U141" s="6">
        <v>23639533</v>
      </c>
      <c r="V141" s="6">
        <v>93242203</v>
      </c>
      <c r="W141" s="6">
        <v>174072</v>
      </c>
      <c r="X141" s="6">
        <v>0</v>
      </c>
      <c r="Y141" s="6">
        <v>3567000</v>
      </c>
      <c r="Z141" s="6">
        <v>1762586</v>
      </c>
      <c r="AA141" s="6">
        <v>5287226</v>
      </c>
      <c r="AB141" s="6">
        <v>274309</v>
      </c>
      <c r="AC141" s="6">
        <v>3679785</v>
      </c>
      <c r="AD141" s="6">
        <v>74957</v>
      </c>
      <c r="AE141" s="6">
        <v>15</v>
      </c>
      <c r="AF141" s="6">
        <v>2134493</v>
      </c>
    </row>
    <row r="142" spans="3:32">
      <c r="C142" s="5">
        <f>input_ratios!C142</f>
        <v>2023</v>
      </c>
      <c r="D142" s="5">
        <f>input_ratios!D142</f>
        <v>2</v>
      </c>
      <c r="E142" s="6">
        <v>436619168</v>
      </c>
      <c r="F142" s="6">
        <v>2640900</v>
      </c>
      <c r="G142" s="6">
        <v>23539080</v>
      </c>
      <c r="H142" s="6">
        <v>25480933</v>
      </c>
      <c r="I142" s="6">
        <v>174182</v>
      </c>
      <c r="J142" s="6">
        <v>215313769</v>
      </c>
      <c r="K142" s="6">
        <v>1400322</v>
      </c>
      <c r="L142" s="6">
        <v>3009381</v>
      </c>
      <c r="M142" s="6">
        <v>42764936</v>
      </c>
      <c r="N142" s="6">
        <v>30527279</v>
      </c>
      <c r="O142" s="6">
        <v>13992206</v>
      </c>
      <c r="P142" s="6">
        <v>30865</v>
      </c>
      <c r="Q142" s="6">
        <v>4916272</v>
      </c>
      <c r="R142" s="6">
        <v>168828</v>
      </c>
      <c r="S142" s="6">
        <v>22690</v>
      </c>
      <c r="T142" s="6">
        <v>6605695</v>
      </c>
      <c r="U142" s="6">
        <v>24579145</v>
      </c>
      <c r="V142" s="6">
        <v>77384551</v>
      </c>
      <c r="W142" s="6">
        <v>154379</v>
      </c>
      <c r="X142" s="6">
        <v>0</v>
      </c>
      <c r="Y142" s="6">
        <v>3222000</v>
      </c>
      <c r="Z142" s="6">
        <v>1762586</v>
      </c>
      <c r="AA142" s="6">
        <v>5291632</v>
      </c>
      <c r="AB142" s="6">
        <v>274309</v>
      </c>
      <c r="AC142" s="6">
        <v>3679785</v>
      </c>
      <c r="AD142" s="6">
        <v>74957</v>
      </c>
      <c r="AE142" s="6">
        <v>15</v>
      </c>
      <c r="AF142" s="6">
        <v>2134493</v>
      </c>
    </row>
    <row r="143" spans="3:32">
      <c r="C143" s="5">
        <f>input_ratios!C143</f>
        <v>2023</v>
      </c>
      <c r="D143" s="5">
        <f>input_ratios!D143</f>
        <v>3</v>
      </c>
      <c r="E143" s="6">
        <v>362933933</v>
      </c>
      <c r="F143" s="6">
        <v>2175027</v>
      </c>
      <c r="G143" s="6">
        <v>19542215</v>
      </c>
      <c r="H143" s="6">
        <v>22459899</v>
      </c>
      <c r="I143" s="6">
        <v>153419</v>
      </c>
      <c r="J143" s="6">
        <v>207353528</v>
      </c>
      <c r="K143" s="6">
        <v>1230359</v>
      </c>
      <c r="L143" s="6">
        <v>3007608</v>
      </c>
      <c r="M143" s="6">
        <v>43969920</v>
      </c>
      <c r="N143" s="6">
        <v>31808133</v>
      </c>
      <c r="O143" s="6">
        <v>14628838</v>
      </c>
      <c r="P143" s="6">
        <v>30740</v>
      </c>
      <c r="Q143" s="6">
        <v>4925330</v>
      </c>
      <c r="R143" s="6">
        <v>169325</v>
      </c>
      <c r="S143" s="6">
        <v>21547</v>
      </c>
      <c r="T143" s="6">
        <v>7191175</v>
      </c>
      <c r="U143" s="6">
        <v>24159915</v>
      </c>
      <c r="V143" s="6">
        <v>95423638</v>
      </c>
      <c r="W143" s="6">
        <v>170816</v>
      </c>
      <c r="X143" s="6">
        <v>0</v>
      </c>
      <c r="Y143" s="6">
        <v>3567000</v>
      </c>
      <c r="Z143" s="6">
        <v>1762586</v>
      </c>
      <c r="AA143" s="6">
        <v>5296042</v>
      </c>
      <c r="AB143" s="6">
        <v>274309</v>
      </c>
      <c r="AC143" s="6">
        <v>3679785</v>
      </c>
      <c r="AD143" s="6">
        <v>74957</v>
      </c>
      <c r="AE143" s="6">
        <v>15</v>
      </c>
      <c r="AF143" s="6">
        <v>2134493</v>
      </c>
    </row>
    <row r="144" spans="3:32">
      <c r="C144" s="5">
        <f>input_ratios!C144</f>
        <v>2023</v>
      </c>
      <c r="D144" s="5">
        <f>input_ratios!D144</f>
        <v>4</v>
      </c>
      <c r="E144" s="6">
        <v>338610321</v>
      </c>
      <c r="F144" s="6">
        <v>2010490</v>
      </c>
      <c r="G144" s="6">
        <v>18210033</v>
      </c>
      <c r="H144" s="6">
        <v>22377090</v>
      </c>
      <c r="I144" s="6">
        <v>152752</v>
      </c>
      <c r="J144" s="6">
        <v>219989027</v>
      </c>
      <c r="K144" s="6">
        <v>1451365</v>
      </c>
      <c r="L144" s="6">
        <v>3263978</v>
      </c>
      <c r="M144" s="6">
        <v>47911954</v>
      </c>
      <c r="N144" s="6">
        <v>33169893</v>
      </c>
      <c r="O144" s="6">
        <v>15186342</v>
      </c>
      <c r="P144" s="6">
        <v>30366</v>
      </c>
      <c r="Q144" s="6">
        <v>5203910</v>
      </c>
      <c r="R144" s="6">
        <v>177198</v>
      </c>
      <c r="S144" s="6">
        <v>20458</v>
      </c>
      <c r="T144" s="6">
        <v>7432222</v>
      </c>
      <c r="U144" s="6">
        <v>25424180</v>
      </c>
      <c r="V144" s="6">
        <v>96644036</v>
      </c>
      <c r="W144" s="6">
        <v>251077</v>
      </c>
      <c r="X144" s="6">
        <v>0</v>
      </c>
      <c r="Y144" s="6">
        <v>3452000</v>
      </c>
      <c r="Z144" s="6">
        <v>1762586</v>
      </c>
      <c r="AA144" s="6">
        <v>5300455</v>
      </c>
      <c r="AB144" s="6">
        <v>274309</v>
      </c>
      <c r="AC144" s="6">
        <v>3679785</v>
      </c>
      <c r="AD144" s="6">
        <v>74957</v>
      </c>
      <c r="AE144" s="6">
        <v>15</v>
      </c>
      <c r="AF144" s="6">
        <v>2134493</v>
      </c>
    </row>
    <row r="145" spans="3:32">
      <c r="C145" s="5">
        <f>input_ratios!C145</f>
        <v>2023</v>
      </c>
      <c r="D145" s="5">
        <f>input_ratios!D145</f>
        <v>5</v>
      </c>
      <c r="E145" s="6">
        <v>372678058</v>
      </c>
      <c r="F145" s="6">
        <v>2192136</v>
      </c>
      <c r="G145" s="6">
        <v>20017239</v>
      </c>
      <c r="H145" s="6">
        <v>24295590</v>
      </c>
      <c r="I145" s="6">
        <v>165732</v>
      </c>
      <c r="J145" s="6">
        <v>237351577</v>
      </c>
      <c r="K145" s="6">
        <v>1579687</v>
      </c>
      <c r="L145" s="6">
        <v>3485161</v>
      </c>
      <c r="M145" s="6">
        <v>48528574</v>
      </c>
      <c r="N145" s="6">
        <v>34040043</v>
      </c>
      <c r="O145" s="6">
        <v>15799522</v>
      </c>
      <c r="P145" s="6">
        <v>23886</v>
      </c>
      <c r="Q145" s="6">
        <v>5333410</v>
      </c>
      <c r="R145" s="6">
        <v>196089</v>
      </c>
      <c r="S145" s="6">
        <v>30666</v>
      </c>
      <c r="T145" s="6">
        <v>7684475</v>
      </c>
      <c r="U145" s="6">
        <v>29382586</v>
      </c>
      <c r="V145" s="6">
        <v>109919610</v>
      </c>
      <c r="W145" s="6">
        <v>178244</v>
      </c>
      <c r="X145" s="6">
        <v>0</v>
      </c>
      <c r="Y145" s="6">
        <v>3567000</v>
      </c>
      <c r="Z145" s="6">
        <v>1762586</v>
      </c>
      <c r="AA145" s="6">
        <v>5304872</v>
      </c>
      <c r="AB145" s="6">
        <v>274309</v>
      </c>
      <c r="AC145" s="6">
        <v>3679785</v>
      </c>
      <c r="AD145" s="6">
        <v>74957</v>
      </c>
      <c r="AE145" s="6">
        <v>15</v>
      </c>
      <c r="AF145" s="6">
        <v>2134493</v>
      </c>
    </row>
    <row r="146" spans="3:32">
      <c r="C146" s="5">
        <f>input_ratios!C146</f>
        <v>2023</v>
      </c>
      <c r="D146" s="5">
        <f>input_ratios!D146</f>
        <v>6</v>
      </c>
      <c r="E146" s="6">
        <v>535653470</v>
      </c>
      <c r="F146" s="6">
        <v>3120156</v>
      </c>
      <c r="G146" s="6">
        <v>28725654</v>
      </c>
      <c r="H146" s="6">
        <v>30963021</v>
      </c>
      <c r="I146" s="6">
        <v>211019</v>
      </c>
      <c r="J146" s="6">
        <v>286889114</v>
      </c>
      <c r="K146" s="6">
        <v>2061527</v>
      </c>
      <c r="L146" s="6">
        <v>4389928</v>
      </c>
      <c r="M146" s="6">
        <v>56625794</v>
      </c>
      <c r="N146" s="6">
        <v>37325160</v>
      </c>
      <c r="O146" s="6">
        <v>17235797</v>
      </c>
      <c r="P146" s="6">
        <v>27478</v>
      </c>
      <c r="Q146" s="6">
        <v>5997808</v>
      </c>
      <c r="R146" s="6">
        <v>215037</v>
      </c>
      <c r="S146" s="6">
        <v>29180</v>
      </c>
      <c r="T146" s="6">
        <v>8288420</v>
      </c>
      <c r="U146" s="6">
        <v>28147877</v>
      </c>
      <c r="V146" s="6">
        <v>111556532</v>
      </c>
      <c r="W146" s="6">
        <v>165353</v>
      </c>
      <c r="X146" s="6">
        <v>0</v>
      </c>
      <c r="Y146" s="6">
        <v>3452000</v>
      </c>
      <c r="Z146" s="6">
        <v>1762586</v>
      </c>
      <c r="AA146" s="6">
        <v>5309293</v>
      </c>
      <c r="AB146" s="6">
        <v>274309</v>
      </c>
      <c r="AC146" s="6">
        <v>3679785</v>
      </c>
      <c r="AD146" s="6">
        <v>74957</v>
      </c>
      <c r="AE146" s="6">
        <v>15</v>
      </c>
      <c r="AF146" s="6">
        <v>2134493</v>
      </c>
    </row>
    <row r="147" spans="3:32">
      <c r="C147" s="5">
        <f>input_ratios!C147</f>
        <v>2023</v>
      </c>
      <c r="D147" s="5">
        <f>input_ratios!D147</f>
        <v>7</v>
      </c>
      <c r="E147" s="6">
        <v>628101093</v>
      </c>
      <c r="F147" s="6">
        <v>3625852</v>
      </c>
      <c r="G147" s="6">
        <v>33644180</v>
      </c>
      <c r="H147" s="6">
        <v>34327952</v>
      </c>
      <c r="I147" s="6">
        <v>233797</v>
      </c>
      <c r="J147" s="6">
        <v>309849217</v>
      </c>
      <c r="K147" s="6">
        <v>2193915</v>
      </c>
      <c r="L147" s="6">
        <v>4751960</v>
      </c>
      <c r="M147" s="6">
        <v>58883468</v>
      </c>
      <c r="N147" s="6">
        <v>38924698</v>
      </c>
      <c r="O147" s="6">
        <v>18330136</v>
      </c>
      <c r="P147" s="6">
        <v>29609</v>
      </c>
      <c r="Q147" s="6">
        <v>6399735</v>
      </c>
      <c r="R147" s="6">
        <v>227822</v>
      </c>
      <c r="S147" s="6">
        <v>27398</v>
      </c>
      <c r="T147" s="6">
        <v>8394416</v>
      </c>
      <c r="U147" s="6">
        <v>31158716</v>
      </c>
      <c r="V147" s="6">
        <v>126129413</v>
      </c>
      <c r="W147" s="6">
        <v>173688</v>
      </c>
      <c r="X147" s="6">
        <v>0</v>
      </c>
      <c r="Y147" s="6">
        <v>3567000</v>
      </c>
      <c r="Z147" s="6">
        <v>1762586</v>
      </c>
      <c r="AA147" s="6">
        <v>5313717</v>
      </c>
      <c r="AB147" s="6">
        <v>274309</v>
      </c>
      <c r="AC147" s="6">
        <v>3679785</v>
      </c>
      <c r="AD147" s="6">
        <v>74957</v>
      </c>
      <c r="AE147" s="6">
        <v>15</v>
      </c>
      <c r="AF147" s="6">
        <v>2134493</v>
      </c>
    </row>
    <row r="148" spans="3:32">
      <c r="C148" s="5">
        <f>input_ratios!C148</f>
        <v>2023</v>
      </c>
      <c r="D148" s="5">
        <f>input_ratios!D148</f>
        <v>8</v>
      </c>
      <c r="E148" s="6">
        <v>632079081</v>
      </c>
      <c r="F148" s="6">
        <v>3616797</v>
      </c>
      <c r="G148" s="6">
        <v>33826513</v>
      </c>
      <c r="H148" s="6">
        <v>34499027</v>
      </c>
      <c r="I148" s="6">
        <v>234835</v>
      </c>
      <c r="J148" s="6">
        <v>308950446</v>
      </c>
      <c r="K148" s="6">
        <v>2264979</v>
      </c>
      <c r="L148" s="6">
        <v>4719726</v>
      </c>
      <c r="M148" s="6">
        <v>60349099</v>
      </c>
      <c r="N148" s="6">
        <v>39495370</v>
      </c>
      <c r="O148" s="6">
        <v>18550920</v>
      </c>
      <c r="P148" s="6">
        <v>31421</v>
      </c>
      <c r="Q148" s="6">
        <v>6393325</v>
      </c>
      <c r="R148" s="6">
        <v>219993</v>
      </c>
      <c r="S148" s="6">
        <v>31219</v>
      </c>
      <c r="T148" s="6">
        <v>8542909</v>
      </c>
      <c r="U148" s="6">
        <v>35002272</v>
      </c>
      <c r="V148" s="6">
        <v>124529335</v>
      </c>
      <c r="W148" s="6">
        <v>186777</v>
      </c>
      <c r="X148" s="6">
        <v>0</v>
      </c>
      <c r="Y148" s="6">
        <v>3567000</v>
      </c>
      <c r="Z148" s="6">
        <v>1762586</v>
      </c>
      <c r="AA148" s="6">
        <v>5318146</v>
      </c>
      <c r="AB148" s="6">
        <v>274309</v>
      </c>
      <c r="AC148" s="6">
        <v>3679785</v>
      </c>
      <c r="AD148" s="6">
        <v>74957</v>
      </c>
      <c r="AE148" s="6">
        <v>15</v>
      </c>
      <c r="AF148" s="6">
        <v>2134493</v>
      </c>
    </row>
    <row r="149" spans="3:32">
      <c r="C149" s="5">
        <f>input_ratios!C149</f>
        <v>2023</v>
      </c>
      <c r="D149" s="5">
        <f>input_ratios!D149</f>
        <v>9</v>
      </c>
      <c r="E149" s="6">
        <v>594832923</v>
      </c>
      <c r="F149" s="6">
        <v>3376450</v>
      </c>
      <c r="G149" s="6">
        <v>31831263</v>
      </c>
      <c r="H149" s="6">
        <v>33652045</v>
      </c>
      <c r="I149" s="6">
        <v>229070</v>
      </c>
      <c r="J149" s="6">
        <v>311697264</v>
      </c>
      <c r="K149" s="6">
        <v>2101132</v>
      </c>
      <c r="L149" s="6">
        <v>4690462</v>
      </c>
      <c r="M149" s="6">
        <v>59726528</v>
      </c>
      <c r="N149" s="6">
        <v>37245859</v>
      </c>
      <c r="O149" s="6">
        <v>17685508</v>
      </c>
      <c r="P149" s="6">
        <v>33622</v>
      </c>
      <c r="Q149" s="6">
        <v>6200487</v>
      </c>
      <c r="R149" s="6">
        <v>218563</v>
      </c>
      <c r="S149" s="6">
        <v>29188</v>
      </c>
      <c r="T149" s="6">
        <v>8564039</v>
      </c>
      <c r="U149" s="6">
        <v>29681955</v>
      </c>
      <c r="V149" s="6">
        <v>113445200</v>
      </c>
      <c r="W149" s="6">
        <v>169241</v>
      </c>
      <c r="X149" s="6">
        <v>0</v>
      </c>
      <c r="Y149" s="6">
        <v>3452000</v>
      </c>
      <c r="Z149" s="6">
        <v>1762586</v>
      </c>
      <c r="AA149" s="6">
        <v>5322577</v>
      </c>
      <c r="AB149" s="6">
        <v>274309</v>
      </c>
      <c r="AC149" s="6">
        <v>3679785</v>
      </c>
      <c r="AD149" s="6">
        <v>74957</v>
      </c>
      <c r="AE149" s="6">
        <v>15</v>
      </c>
      <c r="AF149" s="6">
        <v>2134493</v>
      </c>
    </row>
    <row r="150" spans="3:32">
      <c r="C150" s="5">
        <f>input_ratios!C150</f>
        <v>2023</v>
      </c>
      <c r="D150" s="5">
        <f>input_ratios!D150</f>
        <v>10</v>
      </c>
      <c r="E150" s="6">
        <v>470821328</v>
      </c>
      <c r="F150" s="6">
        <v>2650682</v>
      </c>
      <c r="G150" s="6">
        <v>25190660</v>
      </c>
      <c r="H150" s="6">
        <v>29022757</v>
      </c>
      <c r="I150" s="6">
        <v>197552</v>
      </c>
      <c r="J150" s="6">
        <v>280672383</v>
      </c>
      <c r="K150" s="6">
        <v>1732526</v>
      </c>
      <c r="L150" s="6">
        <v>4165366</v>
      </c>
      <c r="M150" s="6">
        <v>53148576</v>
      </c>
      <c r="N150" s="6">
        <v>33890688</v>
      </c>
      <c r="O150" s="6">
        <v>15939101</v>
      </c>
      <c r="P150" s="6">
        <v>27468</v>
      </c>
      <c r="Q150" s="6">
        <v>5668756</v>
      </c>
      <c r="R150" s="6">
        <v>211957</v>
      </c>
      <c r="S150" s="6">
        <v>24802</v>
      </c>
      <c r="T150" s="6">
        <v>7914363</v>
      </c>
      <c r="U150" s="6">
        <v>27411011</v>
      </c>
      <c r="V150" s="6">
        <v>103266877</v>
      </c>
      <c r="W150" s="6">
        <v>175149</v>
      </c>
      <c r="X150" s="6">
        <v>6962000</v>
      </c>
      <c r="Y150" s="6">
        <v>3567000</v>
      </c>
      <c r="Z150" s="6">
        <v>1762586</v>
      </c>
      <c r="AA150" s="6">
        <v>5327013</v>
      </c>
      <c r="AB150" s="6">
        <v>274309</v>
      </c>
      <c r="AC150" s="6">
        <v>3679785</v>
      </c>
      <c r="AD150" s="6">
        <v>74957</v>
      </c>
      <c r="AE150" s="6">
        <v>15</v>
      </c>
      <c r="AF150" s="6">
        <v>2134493</v>
      </c>
    </row>
    <row r="151" spans="3:32">
      <c r="C151" s="5">
        <f>input_ratios!C151</f>
        <v>2023</v>
      </c>
      <c r="D151" s="5">
        <f>input_ratios!D151</f>
        <v>11</v>
      </c>
      <c r="E151" s="6">
        <v>328483330</v>
      </c>
      <c r="F151" s="6">
        <v>1833594</v>
      </c>
      <c r="G151" s="6">
        <v>17567164</v>
      </c>
      <c r="H151" s="6">
        <v>21858379</v>
      </c>
      <c r="I151" s="6">
        <v>148748</v>
      </c>
      <c r="J151" s="6">
        <v>216566890</v>
      </c>
      <c r="K151" s="6">
        <v>1337909</v>
      </c>
      <c r="L151" s="6">
        <v>3221084</v>
      </c>
      <c r="M151" s="6">
        <v>44355125</v>
      </c>
      <c r="N151" s="6">
        <v>30552992</v>
      </c>
      <c r="O151" s="6">
        <v>14201428</v>
      </c>
      <c r="P151" s="6">
        <v>22628</v>
      </c>
      <c r="Q151" s="6">
        <v>4716053</v>
      </c>
      <c r="R151" s="6">
        <v>190106</v>
      </c>
      <c r="S151" s="6">
        <v>20292</v>
      </c>
      <c r="T151" s="6">
        <v>7082761</v>
      </c>
      <c r="U151" s="6">
        <v>24583699</v>
      </c>
      <c r="V151" s="6">
        <v>88722634</v>
      </c>
      <c r="W151" s="6">
        <v>166196</v>
      </c>
      <c r="X151" s="6">
        <v>6738000</v>
      </c>
      <c r="Y151" s="6">
        <v>3452000</v>
      </c>
      <c r="Z151" s="6">
        <v>1762586</v>
      </c>
      <c r="AA151" s="6">
        <v>5331452</v>
      </c>
      <c r="AB151" s="6">
        <v>274309</v>
      </c>
      <c r="AC151" s="6">
        <v>3679785</v>
      </c>
      <c r="AD151" s="6">
        <v>74957</v>
      </c>
      <c r="AE151" s="6">
        <v>15</v>
      </c>
      <c r="AF151" s="6">
        <v>2134493</v>
      </c>
    </row>
    <row r="152" spans="3:32">
      <c r="C152" s="5">
        <f>input_ratios!C152</f>
        <v>2023</v>
      </c>
      <c r="D152" s="5">
        <f>input_ratios!D152</f>
        <v>12</v>
      </c>
      <c r="E152" s="6">
        <v>395773850</v>
      </c>
      <c r="F152" s="6">
        <v>2190020</v>
      </c>
      <c r="G152" s="6">
        <v>21153973</v>
      </c>
      <c r="H152" s="6">
        <v>23839475</v>
      </c>
      <c r="I152" s="6">
        <v>162178</v>
      </c>
      <c r="J152" s="6">
        <v>219332196</v>
      </c>
      <c r="K152" s="6">
        <v>1431083</v>
      </c>
      <c r="L152" s="6">
        <v>3049608</v>
      </c>
      <c r="M152" s="6">
        <v>45762283</v>
      </c>
      <c r="N152" s="6">
        <v>31787475</v>
      </c>
      <c r="O152" s="6">
        <v>14070341</v>
      </c>
      <c r="P152" s="6">
        <v>25901</v>
      </c>
      <c r="Q152" s="6">
        <v>4986691</v>
      </c>
      <c r="R152" s="6">
        <v>181604</v>
      </c>
      <c r="S152" s="6">
        <v>18983</v>
      </c>
      <c r="T152" s="6">
        <v>7325392</v>
      </c>
      <c r="U152" s="6">
        <v>26500293</v>
      </c>
      <c r="V152" s="6">
        <v>89132869</v>
      </c>
      <c r="W152" s="6">
        <v>171659</v>
      </c>
      <c r="X152" s="6">
        <v>0</v>
      </c>
      <c r="Y152" s="6">
        <v>3568000</v>
      </c>
      <c r="Z152" s="6">
        <v>1762586</v>
      </c>
      <c r="AA152" s="6">
        <v>5335895</v>
      </c>
      <c r="AB152" s="6">
        <v>274309</v>
      </c>
      <c r="AC152" s="6">
        <v>3679785</v>
      </c>
      <c r="AD152" s="6">
        <v>74957</v>
      </c>
      <c r="AE152" s="6">
        <v>15</v>
      </c>
      <c r="AF152" s="6">
        <v>2134493</v>
      </c>
    </row>
    <row r="153" spans="3:32">
      <c r="C153" s="5">
        <f>input_ratios!C153</f>
        <v>2024</v>
      </c>
      <c r="D153" s="5">
        <f>input_ratios!D153</f>
        <v>1</v>
      </c>
      <c r="E153" s="6">
        <v>489147179</v>
      </c>
      <c r="F153" s="6">
        <v>2681903</v>
      </c>
      <c r="G153" s="6">
        <v>26107926</v>
      </c>
      <c r="H153" s="6">
        <v>27498446</v>
      </c>
      <c r="I153" s="6">
        <v>186916</v>
      </c>
      <c r="J153" s="6">
        <v>225414024</v>
      </c>
      <c r="K153" s="6">
        <v>1463906</v>
      </c>
      <c r="L153" s="6">
        <v>3158828</v>
      </c>
      <c r="M153" s="6">
        <v>45900309</v>
      </c>
      <c r="N153" s="6">
        <v>32283126</v>
      </c>
      <c r="O153" s="6">
        <v>14764822</v>
      </c>
      <c r="P153" s="6">
        <v>31047</v>
      </c>
      <c r="Q153" s="6">
        <v>5121193</v>
      </c>
      <c r="R153" s="6">
        <v>178888</v>
      </c>
      <c r="S153" s="6">
        <v>17568</v>
      </c>
      <c r="T153" s="6">
        <v>7211181</v>
      </c>
      <c r="U153" s="6">
        <v>23632533</v>
      </c>
      <c r="V153" s="6">
        <v>93106203</v>
      </c>
      <c r="W153" s="6">
        <v>173072</v>
      </c>
      <c r="X153" s="6">
        <v>0</v>
      </c>
      <c r="Y153" s="6">
        <v>3557000</v>
      </c>
      <c r="Z153" s="6">
        <v>1762586</v>
      </c>
      <c r="AA153" s="6">
        <v>5340341</v>
      </c>
      <c r="AB153" s="6">
        <v>274309</v>
      </c>
      <c r="AC153" s="6">
        <v>3679785</v>
      </c>
      <c r="AD153" s="6">
        <v>74957</v>
      </c>
      <c r="AE153" s="6">
        <v>15</v>
      </c>
      <c r="AF153" s="6">
        <v>2134493</v>
      </c>
    </row>
    <row r="154" spans="3:32">
      <c r="C154" s="5">
        <f>input_ratios!C154</f>
        <v>2024</v>
      </c>
      <c r="D154" s="5">
        <f>input_ratios!D154</f>
        <v>2</v>
      </c>
      <c r="E154" s="6">
        <v>440986366</v>
      </c>
      <c r="F154" s="6">
        <v>2395873</v>
      </c>
      <c r="G154" s="6">
        <v>23507444</v>
      </c>
      <c r="H154" s="6">
        <v>25748678</v>
      </c>
      <c r="I154" s="6">
        <v>174895</v>
      </c>
      <c r="J154" s="6">
        <v>215879267</v>
      </c>
      <c r="K154" s="6">
        <v>1408163</v>
      </c>
      <c r="L154" s="6">
        <v>3185462</v>
      </c>
      <c r="M154" s="6">
        <v>44875924</v>
      </c>
      <c r="N154" s="6">
        <v>30728760</v>
      </c>
      <c r="O154" s="6">
        <v>14142880</v>
      </c>
      <c r="P154" s="6">
        <v>31383</v>
      </c>
      <c r="Q154" s="6">
        <v>4999961</v>
      </c>
      <c r="R154" s="6">
        <v>171660</v>
      </c>
      <c r="S154" s="6">
        <v>23070</v>
      </c>
      <c r="T154" s="6">
        <v>6758851</v>
      </c>
      <c r="U154" s="6">
        <v>24702507</v>
      </c>
      <c r="V154" s="6">
        <v>78915489</v>
      </c>
      <c r="W154" s="6">
        <v>159379</v>
      </c>
      <c r="X154" s="6">
        <v>0</v>
      </c>
      <c r="Y154" s="6">
        <v>3328000</v>
      </c>
      <c r="Z154" s="6">
        <v>1762586</v>
      </c>
      <c r="AA154" s="6">
        <v>5344792</v>
      </c>
      <c r="AB154" s="6">
        <v>274309</v>
      </c>
      <c r="AC154" s="6">
        <v>3679785</v>
      </c>
      <c r="AD154" s="6">
        <v>74957</v>
      </c>
      <c r="AE154" s="6">
        <v>15</v>
      </c>
      <c r="AF154" s="6">
        <v>2134493</v>
      </c>
    </row>
    <row r="155" spans="3:32">
      <c r="C155" s="5">
        <f>input_ratios!C155</f>
        <v>2024</v>
      </c>
      <c r="D155" s="5">
        <f>input_ratios!D155</f>
        <v>3</v>
      </c>
      <c r="E155" s="6">
        <v>366559114</v>
      </c>
      <c r="F155" s="6">
        <v>1973606</v>
      </c>
      <c r="G155" s="6">
        <v>19518265</v>
      </c>
      <c r="H155" s="6">
        <v>22695884</v>
      </c>
      <c r="I155" s="6">
        <v>154062</v>
      </c>
      <c r="J155" s="6">
        <v>207800664</v>
      </c>
      <c r="K155" s="6">
        <v>1251196</v>
      </c>
      <c r="L155" s="6">
        <v>3180189</v>
      </c>
      <c r="M155" s="6">
        <v>46137677</v>
      </c>
      <c r="N155" s="6">
        <v>32011783</v>
      </c>
      <c r="O155" s="6">
        <v>14777020</v>
      </c>
      <c r="P155" s="6">
        <v>31261</v>
      </c>
      <c r="Q155" s="6">
        <v>5007879</v>
      </c>
      <c r="R155" s="6">
        <v>172193</v>
      </c>
      <c r="S155" s="6">
        <v>21912</v>
      </c>
      <c r="T155" s="6">
        <v>7250039</v>
      </c>
      <c r="U155" s="6">
        <v>24190104</v>
      </c>
      <c r="V155" s="6">
        <v>95289715</v>
      </c>
      <c r="W155" s="6">
        <v>169816</v>
      </c>
      <c r="X155" s="6">
        <v>0</v>
      </c>
      <c r="Y155" s="6">
        <v>3557000</v>
      </c>
      <c r="Z155" s="6">
        <v>1762586</v>
      </c>
      <c r="AA155" s="6">
        <v>5349246</v>
      </c>
      <c r="AB155" s="6">
        <v>274309</v>
      </c>
      <c r="AC155" s="6">
        <v>3679785</v>
      </c>
      <c r="AD155" s="6">
        <v>74957</v>
      </c>
      <c r="AE155" s="6">
        <v>15</v>
      </c>
      <c r="AF155" s="6">
        <v>2134493</v>
      </c>
    </row>
    <row r="156" spans="3:32">
      <c r="C156" s="5">
        <f>input_ratios!C156</f>
        <v>2024</v>
      </c>
      <c r="D156" s="5">
        <f>input_ratios!D156</f>
        <v>4</v>
      </c>
      <c r="E156" s="6">
        <v>341987863</v>
      </c>
      <c r="F156" s="6">
        <v>1824665</v>
      </c>
      <c r="G156" s="6">
        <v>18189908</v>
      </c>
      <c r="H156" s="6">
        <v>22612199</v>
      </c>
      <c r="I156" s="6">
        <v>153397</v>
      </c>
      <c r="J156" s="6">
        <v>221655122</v>
      </c>
      <c r="K156" s="6">
        <v>1451365</v>
      </c>
      <c r="L156" s="6">
        <v>3397051</v>
      </c>
      <c r="M156" s="6">
        <v>49471477</v>
      </c>
      <c r="N156" s="6">
        <v>33169893</v>
      </c>
      <c r="O156" s="6">
        <v>15186342</v>
      </c>
      <c r="P156" s="6">
        <v>30366</v>
      </c>
      <c r="Q156" s="6">
        <v>5203910</v>
      </c>
      <c r="R156" s="6">
        <v>177198</v>
      </c>
      <c r="S156" s="6">
        <v>20458</v>
      </c>
      <c r="T156" s="6">
        <v>7424222</v>
      </c>
      <c r="U156" s="6">
        <v>25419180</v>
      </c>
      <c r="V156" s="6">
        <v>96508036</v>
      </c>
      <c r="W156" s="6">
        <v>251077</v>
      </c>
      <c r="X156" s="6">
        <v>0</v>
      </c>
      <c r="Y156" s="6">
        <v>3443000</v>
      </c>
      <c r="Z156" s="6">
        <v>1762586</v>
      </c>
      <c r="AA156" s="6">
        <v>5353703</v>
      </c>
      <c r="AB156" s="6">
        <v>274309</v>
      </c>
      <c r="AC156" s="6">
        <v>3679785</v>
      </c>
      <c r="AD156" s="6">
        <v>74957</v>
      </c>
      <c r="AE156" s="6">
        <v>15</v>
      </c>
      <c r="AF156" s="6">
        <v>2134493</v>
      </c>
    </row>
    <row r="157" spans="3:32">
      <c r="C157" s="5">
        <f>input_ratios!C157</f>
        <v>2024</v>
      </c>
      <c r="D157" s="5">
        <f>input_ratios!D157</f>
        <v>5</v>
      </c>
      <c r="E157" s="6">
        <v>376390331</v>
      </c>
      <c r="F157" s="6">
        <v>1989909</v>
      </c>
      <c r="G157" s="6">
        <v>19997478</v>
      </c>
      <c r="H157" s="6">
        <v>24550845</v>
      </c>
      <c r="I157" s="6">
        <v>166443</v>
      </c>
      <c r="J157" s="6">
        <v>239187893</v>
      </c>
      <c r="K157" s="6">
        <v>1579687</v>
      </c>
      <c r="L157" s="6">
        <v>3630868</v>
      </c>
      <c r="M157" s="6">
        <v>50112556</v>
      </c>
      <c r="N157" s="6">
        <v>34040043</v>
      </c>
      <c r="O157" s="6">
        <v>15799522</v>
      </c>
      <c r="P157" s="6">
        <v>23886</v>
      </c>
      <c r="Q157" s="6">
        <v>5365384</v>
      </c>
      <c r="R157" s="6">
        <v>196089</v>
      </c>
      <c r="S157" s="6">
        <v>30666</v>
      </c>
      <c r="T157" s="6">
        <v>7675475</v>
      </c>
      <c r="U157" s="6">
        <v>29375586</v>
      </c>
      <c r="V157" s="6">
        <v>109783610</v>
      </c>
      <c r="W157" s="6">
        <v>177244</v>
      </c>
      <c r="X157" s="6">
        <v>0</v>
      </c>
      <c r="Y157" s="6">
        <v>3557000</v>
      </c>
      <c r="Z157" s="6">
        <v>1762586</v>
      </c>
      <c r="AA157" s="6">
        <v>5358165</v>
      </c>
      <c r="AB157" s="6">
        <v>274309</v>
      </c>
      <c r="AC157" s="6">
        <v>3679785</v>
      </c>
      <c r="AD157" s="6">
        <v>74957</v>
      </c>
      <c r="AE157" s="6">
        <v>15</v>
      </c>
      <c r="AF157" s="6">
        <v>2134493</v>
      </c>
    </row>
    <row r="158" spans="3:32">
      <c r="C158" s="5">
        <f>input_ratios!C158</f>
        <v>2024</v>
      </c>
      <c r="D158" s="5">
        <f>input_ratios!D158</f>
        <v>6</v>
      </c>
      <c r="E158" s="6">
        <v>540980664</v>
      </c>
      <c r="F158" s="6">
        <v>2832965</v>
      </c>
      <c r="G158" s="6">
        <v>28701597</v>
      </c>
      <c r="H158" s="6">
        <v>31288303</v>
      </c>
      <c r="I158" s="6">
        <v>211946</v>
      </c>
      <c r="J158" s="6">
        <v>289323039</v>
      </c>
      <c r="K158" s="6">
        <v>2061527</v>
      </c>
      <c r="L158" s="6">
        <v>4567698</v>
      </c>
      <c r="M158" s="6">
        <v>58247116</v>
      </c>
      <c r="N158" s="6">
        <v>37325160</v>
      </c>
      <c r="O158" s="6">
        <v>17235797</v>
      </c>
      <c r="P158" s="6">
        <v>27478</v>
      </c>
      <c r="Q158" s="6">
        <v>6033791</v>
      </c>
      <c r="R158" s="6">
        <v>215037</v>
      </c>
      <c r="S158" s="6">
        <v>29180</v>
      </c>
      <c r="T158" s="6">
        <v>8280420</v>
      </c>
      <c r="U158" s="6">
        <v>28142877</v>
      </c>
      <c r="V158" s="6">
        <v>111420532</v>
      </c>
      <c r="W158" s="6">
        <v>165353</v>
      </c>
      <c r="X158" s="6">
        <v>0</v>
      </c>
      <c r="Y158" s="6">
        <v>3443000</v>
      </c>
      <c r="Z158" s="6">
        <v>1762586</v>
      </c>
      <c r="AA158" s="6">
        <v>5362630</v>
      </c>
      <c r="AB158" s="6">
        <v>274309</v>
      </c>
      <c r="AC158" s="6">
        <v>3679785</v>
      </c>
      <c r="AD158" s="6">
        <v>74957</v>
      </c>
      <c r="AE158" s="6">
        <v>15</v>
      </c>
      <c r="AF158" s="6">
        <v>2134493</v>
      </c>
    </row>
    <row r="159" spans="3:32">
      <c r="C159" s="5">
        <f>input_ratios!C159</f>
        <v>2024</v>
      </c>
      <c r="D159" s="5">
        <f>input_ratios!D159</f>
        <v>7</v>
      </c>
      <c r="E159" s="6">
        <v>634341046</v>
      </c>
      <c r="F159" s="6">
        <v>3291375</v>
      </c>
      <c r="G159" s="6">
        <v>33619709</v>
      </c>
      <c r="H159" s="6">
        <v>34688568</v>
      </c>
      <c r="I159" s="6">
        <v>234839</v>
      </c>
      <c r="J159" s="6">
        <v>312038867</v>
      </c>
      <c r="K159" s="6">
        <v>2169538</v>
      </c>
      <c r="L159" s="6">
        <v>4949292</v>
      </c>
      <c r="M159" s="6">
        <v>61051124</v>
      </c>
      <c r="N159" s="6">
        <v>38924698</v>
      </c>
      <c r="O159" s="6">
        <v>18330136</v>
      </c>
      <c r="P159" s="6">
        <v>29609</v>
      </c>
      <c r="Q159" s="6">
        <v>6438178</v>
      </c>
      <c r="R159" s="6">
        <v>227822</v>
      </c>
      <c r="S159" s="6">
        <v>27398</v>
      </c>
      <c r="T159" s="6">
        <v>8385416</v>
      </c>
      <c r="U159" s="6">
        <v>31151716</v>
      </c>
      <c r="V159" s="6">
        <v>125993413</v>
      </c>
      <c r="W159" s="6">
        <v>172688</v>
      </c>
      <c r="X159" s="6">
        <v>0</v>
      </c>
      <c r="Y159" s="6">
        <v>3557000</v>
      </c>
      <c r="Z159" s="6">
        <v>1762586</v>
      </c>
      <c r="AA159" s="6">
        <v>5367099</v>
      </c>
      <c r="AB159" s="6">
        <v>274309</v>
      </c>
      <c r="AC159" s="6">
        <v>3679785</v>
      </c>
      <c r="AD159" s="6">
        <v>74957</v>
      </c>
      <c r="AE159" s="6">
        <v>15</v>
      </c>
      <c r="AF159" s="6">
        <v>2134493</v>
      </c>
    </row>
    <row r="160" spans="3:32">
      <c r="C160" s="5">
        <f>input_ratios!C160</f>
        <v>2024</v>
      </c>
      <c r="D160" s="5">
        <f>input_ratios!D160</f>
        <v>8</v>
      </c>
      <c r="E160" s="6">
        <v>638352969</v>
      </c>
      <c r="F160" s="6">
        <v>3282318</v>
      </c>
      <c r="G160" s="6">
        <v>33804800</v>
      </c>
      <c r="H160" s="6">
        <v>34861416</v>
      </c>
      <c r="I160" s="6">
        <v>235905</v>
      </c>
      <c r="J160" s="6">
        <v>311360552</v>
      </c>
      <c r="K160" s="6">
        <v>2239813</v>
      </c>
      <c r="L160" s="6">
        <v>4909570</v>
      </c>
      <c r="M160" s="6">
        <v>62319195</v>
      </c>
      <c r="N160" s="6">
        <v>39495370</v>
      </c>
      <c r="O160" s="6">
        <v>18550920</v>
      </c>
      <c r="P160" s="6">
        <v>31421</v>
      </c>
      <c r="Q160" s="6">
        <v>6431727</v>
      </c>
      <c r="R160" s="6">
        <v>219993</v>
      </c>
      <c r="S160" s="6">
        <v>31219</v>
      </c>
      <c r="T160" s="6">
        <v>8533909</v>
      </c>
      <c r="U160" s="6">
        <v>34995272</v>
      </c>
      <c r="V160" s="6">
        <v>124393335</v>
      </c>
      <c r="W160" s="6">
        <v>185777</v>
      </c>
      <c r="X160" s="6">
        <v>0</v>
      </c>
      <c r="Y160" s="6">
        <v>3557000</v>
      </c>
      <c r="Z160" s="6">
        <v>1762586</v>
      </c>
      <c r="AA160" s="6">
        <v>5371571</v>
      </c>
      <c r="AB160" s="6">
        <v>274309</v>
      </c>
      <c r="AC160" s="6">
        <v>3679785</v>
      </c>
      <c r="AD160" s="6">
        <v>74957</v>
      </c>
      <c r="AE160" s="6">
        <v>15</v>
      </c>
      <c r="AF160" s="6">
        <v>2134493</v>
      </c>
    </row>
    <row r="161" spans="3:32">
      <c r="C161" s="5">
        <f>input_ratios!C161</f>
        <v>2024</v>
      </c>
      <c r="D161" s="5">
        <f>input_ratios!D161</f>
        <v>9</v>
      </c>
      <c r="E161" s="6">
        <v>600735315</v>
      </c>
      <c r="F161" s="6">
        <v>3063145</v>
      </c>
      <c r="G161" s="6">
        <v>31810906</v>
      </c>
      <c r="H161" s="6">
        <v>34005537</v>
      </c>
      <c r="I161" s="6">
        <v>230114</v>
      </c>
      <c r="J161" s="6">
        <v>314380059</v>
      </c>
      <c r="K161" s="6">
        <v>2077786</v>
      </c>
      <c r="L161" s="6">
        <v>4873275</v>
      </c>
      <c r="M161" s="6">
        <v>61416760</v>
      </c>
      <c r="N161" s="6">
        <v>37245859</v>
      </c>
      <c r="O161" s="6">
        <v>17685508</v>
      </c>
      <c r="P161" s="6">
        <v>33622</v>
      </c>
      <c r="Q161" s="6">
        <v>6237727</v>
      </c>
      <c r="R161" s="6">
        <v>218563</v>
      </c>
      <c r="S161" s="6">
        <v>29188</v>
      </c>
      <c r="T161" s="6">
        <v>8556039</v>
      </c>
      <c r="U161" s="6">
        <v>29676955</v>
      </c>
      <c r="V161" s="6">
        <v>113309200</v>
      </c>
      <c r="W161" s="6">
        <v>169241</v>
      </c>
      <c r="X161" s="6">
        <v>0</v>
      </c>
      <c r="Y161" s="6">
        <v>3443000</v>
      </c>
      <c r="Z161" s="6">
        <v>1762586</v>
      </c>
      <c r="AA161" s="6">
        <v>5376048</v>
      </c>
      <c r="AB161" s="6">
        <v>274309</v>
      </c>
      <c r="AC161" s="6">
        <v>3679785</v>
      </c>
      <c r="AD161" s="6">
        <v>74957</v>
      </c>
      <c r="AE161" s="6">
        <v>15</v>
      </c>
      <c r="AF161" s="6">
        <v>2134493</v>
      </c>
    </row>
    <row r="162" spans="3:32">
      <c r="C162" s="5">
        <f>input_ratios!C162</f>
        <v>2024</v>
      </c>
      <c r="D162" s="5">
        <f>input_ratios!D162</f>
        <v>10</v>
      </c>
      <c r="E162" s="6">
        <v>475490302</v>
      </c>
      <c r="F162" s="6">
        <v>2405031</v>
      </c>
      <c r="G162" s="6">
        <v>25174858</v>
      </c>
      <c r="H162" s="6">
        <v>29327640</v>
      </c>
      <c r="I162" s="6">
        <v>198434</v>
      </c>
      <c r="J162" s="6">
        <v>282675310</v>
      </c>
      <c r="K162" s="6">
        <v>1713276</v>
      </c>
      <c r="L162" s="6">
        <v>4331796</v>
      </c>
      <c r="M162" s="6">
        <v>55074747</v>
      </c>
      <c r="N162" s="6">
        <v>33890688</v>
      </c>
      <c r="O162" s="6">
        <v>15939101</v>
      </c>
      <c r="P162" s="6">
        <v>27468</v>
      </c>
      <c r="Q162" s="6">
        <v>5702815</v>
      </c>
      <c r="R162" s="6">
        <v>211957</v>
      </c>
      <c r="S162" s="6">
        <v>24802</v>
      </c>
      <c r="T162" s="6">
        <v>7905363</v>
      </c>
      <c r="U162" s="6">
        <v>27404011</v>
      </c>
      <c r="V162" s="6">
        <v>103130877</v>
      </c>
      <c r="W162" s="6">
        <v>174149</v>
      </c>
      <c r="X162" s="6">
        <v>6962000</v>
      </c>
      <c r="Y162" s="6">
        <v>3557000</v>
      </c>
      <c r="Z162" s="6">
        <v>1762586</v>
      </c>
      <c r="AA162" s="6">
        <v>5380528</v>
      </c>
      <c r="AB162" s="6">
        <v>274309</v>
      </c>
      <c r="AC162" s="6">
        <v>3679785</v>
      </c>
      <c r="AD162" s="6">
        <v>74957</v>
      </c>
      <c r="AE162" s="6">
        <v>15</v>
      </c>
      <c r="AF162" s="6">
        <v>2134493</v>
      </c>
    </row>
    <row r="163" spans="3:32">
      <c r="C163" s="5">
        <f>input_ratios!C163</f>
        <v>2024</v>
      </c>
      <c r="D163" s="5">
        <f>input_ratios!D163</f>
        <v>11</v>
      </c>
      <c r="E163" s="6">
        <v>331738124</v>
      </c>
      <c r="F163" s="6">
        <v>1663931</v>
      </c>
      <c r="G163" s="6">
        <v>17556870</v>
      </c>
      <c r="H163" s="6">
        <v>22087991</v>
      </c>
      <c r="I163" s="6">
        <v>149421</v>
      </c>
      <c r="J163" s="6">
        <v>218109417</v>
      </c>
      <c r="K163" s="6">
        <v>1323044</v>
      </c>
      <c r="L163" s="6">
        <v>3349357</v>
      </c>
      <c r="M163" s="6">
        <v>45945526</v>
      </c>
      <c r="N163" s="6">
        <v>30552992</v>
      </c>
      <c r="O163" s="6">
        <v>14201428</v>
      </c>
      <c r="P163" s="6">
        <v>22628</v>
      </c>
      <c r="Q163" s="6">
        <v>4744300</v>
      </c>
      <c r="R163" s="6">
        <v>190106</v>
      </c>
      <c r="S163" s="6">
        <v>20292</v>
      </c>
      <c r="T163" s="6">
        <v>7074761</v>
      </c>
      <c r="U163" s="6">
        <v>24578699</v>
      </c>
      <c r="V163" s="6">
        <v>88586634</v>
      </c>
      <c r="W163" s="6">
        <v>166196</v>
      </c>
      <c r="X163" s="6">
        <v>6738000</v>
      </c>
      <c r="Y163" s="6">
        <v>3443000</v>
      </c>
      <c r="Z163" s="6">
        <v>1762586</v>
      </c>
      <c r="AA163" s="6">
        <v>5385012</v>
      </c>
      <c r="AB163" s="6">
        <v>274309</v>
      </c>
      <c r="AC163" s="6">
        <v>3679785</v>
      </c>
      <c r="AD163" s="6">
        <v>74957</v>
      </c>
      <c r="AE163" s="6">
        <v>15</v>
      </c>
      <c r="AF163" s="6">
        <v>2134493</v>
      </c>
    </row>
    <row r="164" spans="3:32">
      <c r="C164" s="5">
        <f>input_ratios!C164</f>
        <v>2024</v>
      </c>
      <c r="D164" s="5">
        <f>input_ratios!D164</f>
        <v>12</v>
      </c>
      <c r="E164" s="6">
        <v>399691969</v>
      </c>
      <c r="F164" s="6">
        <v>1987712</v>
      </c>
      <c r="G164" s="6">
        <v>21142612</v>
      </c>
      <c r="H164" s="6">
        <v>24089886</v>
      </c>
      <c r="I164" s="6">
        <v>162923</v>
      </c>
      <c r="J164" s="6">
        <v>221083076</v>
      </c>
      <c r="K164" s="6">
        <v>1415182</v>
      </c>
      <c r="L164" s="6">
        <v>3174151</v>
      </c>
      <c r="M164" s="6">
        <v>47203485</v>
      </c>
      <c r="N164" s="6">
        <v>31787475</v>
      </c>
      <c r="O164" s="6">
        <v>14070341</v>
      </c>
      <c r="P164" s="6">
        <v>25901</v>
      </c>
      <c r="Q164" s="6">
        <v>5014563</v>
      </c>
      <c r="R164" s="6">
        <v>181604</v>
      </c>
      <c r="S164" s="6">
        <v>18983</v>
      </c>
      <c r="T164" s="6">
        <v>7320392</v>
      </c>
      <c r="U164" s="6">
        <v>26477293</v>
      </c>
      <c r="V164" s="6">
        <v>88963869</v>
      </c>
      <c r="W164" s="6">
        <v>172659</v>
      </c>
      <c r="X164" s="6">
        <v>0</v>
      </c>
      <c r="Y164" s="6">
        <v>3558000</v>
      </c>
      <c r="Z164" s="6">
        <v>1762586</v>
      </c>
      <c r="AA164" s="6">
        <v>5389499</v>
      </c>
      <c r="AB164" s="6">
        <v>274309</v>
      </c>
      <c r="AC164" s="6">
        <v>3679785</v>
      </c>
      <c r="AD164" s="6">
        <v>74957</v>
      </c>
      <c r="AE164" s="6">
        <v>15</v>
      </c>
      <c r="AF164" s="6">
        <v>2134493</v>
      </c>
    </row>
    <row r="165" spans="3:32">
      <c r="C165" s="5">
        <f>input_ratios!C165</f>
        <v>2025</v>
      </c>
      <c r="D165" s="5">
        <f>input_ratios!D165</f>
        <v>1</v>
      </c>
      <c r="E165" s="6">
        <v>493369221</v>
      </c>
      <c r="F165" s="6">
        <v>2430692</v>
      </c>
      <c r="G165" s="6">
        <v>26064934</v>
      </c>
      <c r="H165" s="6">
        <v>27778178</v>
      </c>
      <c r="I165" s="6">
        <v>187731</v>
      </c>
      <c r="J165" s="6">
        <v>226546458</v>
      </c>
      <c r="K165" s="6">
        <v>1447640</v>
      </c>
      <c r="L165" s="6">
        <v>3287405</v>
      </c>
      <c r="M165" s="6">
        <v>47928504</v>
      </c>
      <c r="N165" s="6">
        <v>32283126</v>
      </c>
      <c r="O165" s="6">
        <v>14764822</v>
      </c>
      <c r="P165" s="6">
        <v>31047</v>
      </c>
      <c r="Q165" s="6">
        <v>5151844</v>
      </c>
      <c r="R165" s="6">
        <v>178888</v>
      </c>
      <c r="S165" s="6">
        <v>17568</v>
      </c>
      <c r="T165" s="6">
        <v>7220181</v>
      </c>
      <c r="U165" s="6">
        <v>23639533</v>
      </c>
      <c r="V165" s="6">
        <v>93242203</v>
      </c>
      <c r="W165" s="6">
        <v>174072</v>
      </c>
      <c r="X165" s="6">
        <v>0</v>
      </c>
      <c r="Y165" s="6">
        <v>3567000</v>
      </c>
      <c r="Z165" s="6">
        <v>1762586</v>
      </c>
      <c r="AA165" s="6">
        <v>5393990</v>
      </c>
      <c r="AB165" s="6">
        <v>274309</v>
      </c>
      <c r="AC165" s="6">
        <v>3679785</v>
      </c>
      <c r="AD165" s="6">
        <v>74957</v>
      </c>
      <c r="AE165" s="6">
        <v>15</v>
      </c>
      <c r="AF165" s="6">
        <v>2134493</v>
      </c>
    </row>
    <row r="166" spans="3:32">
      <c r="C166" s="5">
        <f>input_ratios!C166</f>
        <v>2025</v>
      </c>
      <c r="D166" s="5">
        <f>input_ratios!D166</f>
        <v>2</v>
      </c>
      <c r="E166" s="6">
        <v>444786739</v>
      </c>
      <c r="F166" s="6">
        <v>2172076</v>
      </c>
      <c r="G166" s="6">
        <v>23471584</v>
      </c>
      <c r="H166" s="6">
        <v>26010603</v>
      </c>
      <c r="I166" s="6">
        <v>175664</v>
      </c>
      <c r="J166" s="6">
        <v>218301637</v>
      </c>
      <c r="K166" s="6">
        <v>1369546</v>
      </c>
      <c r="L166" s="6">
        <v>3259877</v>
      </c>
      <c r="M166" s="6">
        <v>45913503</v>
      </c>
      <c r="N166" s="6">
        <v>30527279</v>
      </c>
      <c r="O166" s="6">
        <v>13992206</v>
      </c>
      <c r="P166" s="6">
        <v>30865</v>
      </c>
      <c r="Q166" s="6">
        <v>4975156</v>
      </c>
      <c r="R166" s="6">
        <v>168828</v>
      </c>
      <c r="S166" s="6">
        <v>22690</v>
      </c>
      <c r="T166" s="6">
        <v>6605695</v>
      </c>
      <c r="U166" s="6">
        <v>24579145</v>
      </c>
      <c r="V166" s="6">
        <v>77384551</v>
      </c>
      <c r="W166" s="6">
        <v>154379</v>
      </c>
      <c r="X166" s="6">
        <v>0</v>
      </c>
      <c r="Y166" s="6">
        <v>3222000</v>
      </c>
      <c r="Z166" s="6">
        <v>1762586</v>
      </c>
      <c r="AA166" s="6">
        <v>5398485</v>
      </c>
      <c r="AB166" s="6">
        <v>274309</v>
      </c>
      <c r="AC166" s="6">
        <v>3679785</v>
      </c>
      <c r="AD166" s="6">
        <v>74957</v>
      </c>
      <c r="AE166" s="6">
        <v>15</v>
      </c>
      <c r="AF166" s="6">
        <v>2134493</v>
      </c>
    </row>
    <row r="167" spans="3:32">
      <c r="C167" s="5">
        <f>input_ratios!C167</f>
        <v>2025</v>
      </c>
      <c r="D167" s="5">
        <f>input_ratios!D167</f>
        <v>3</v>
      </c>
      <c r="E167" s="6">
        <v>369713555</v>
      </c>
      <c r="F167" s="6">
        <v>1789738</v>
      </c>
      <c r="G167" s="6">
        <v>19490524</v>
      </c>
      <c r="H167" s="6">
        <v>22926744</v>
      </c>
      <c r="I167" s="6">
        <v>154750</v>
      </c>
      <c r="J167" s="6">
        <v>210140053</v>
      </c>
      <c r="K167" s="6">
        <v>1216689</v>
      </c>
      <c r="L167" s="6">
        <v>3257102</v>
      </c>
      <c r="M167" s="6">
        <v>47200011</v>
      </c>
      <c r="N167" s="6">
        <v>31808133</v>
      </c>
      <c r="O167" s="6">
        <v>14628838</v>
      </c>
      <c r="P167" s="6">
        <v>30740</v>
      </c>
      <c r="Q167" s="6">
        <v>4984334</v>
      </c>
      <c r="R167" s="6">
        <v>169325</v>
      </c>
      <c r="S167" s="6">
        <v>21547</v>
      </c>
      <c r="T167" s="6">
        <v>7191175</v>
      </c>
      <c r="U167" s="6">
        <v>24159915</v>
      </c>
      <c r="V167" s="6">
        <v>95423638</v>
      </c>
      <c r="W167" s="6">
        <v>170816</v>
      </c>
      <c r="X167" s="6">
        <v>0</v>
      </c>
      <c r="Y167" s="6">
        <v>3567000</v>
      </c>
      <c r="Z167" s="6">
        <v>1762586</v>
      </c>
      <c r="AA167" s="6">
        <v>5402984</v>
      </c>
      <c r="AB167" s="6">
        <v>274309</v>
      </c>
      <c r="AC167" s="6">
        <v>3679785</v>
      </c>
      <c r="AD167" s="6">
        <v>74957</v>
      </c>
      <c r="AE167" s="6">
        <v>15</v>
      </c>
      <c r="AF167" s="6">
        <v>2134493</v>
      </c>
    </row>
    <row r="168" spans="3:32">
      <c r="C168" s="5">
        <f>input_ratios!C168</f>
        <v>2025</v>
      </c>
      <c r="D168" s="5">
        <f>input_ratios!D168</f>
        <v>4</v>
      </c>
      <c r="E168" s="6">
        <v>344926656</v>
      </c>
      <c r="F168" s="6">
        <v>1655126</v>
      </c>
      <c r="G168" s="6">
        <v>18165944</v>
      </c>
      <c r="H168" s="6">
        <v>22842197</v>
      </c>
      <c r="I168" s="6">
        <v>154092</v>
      </c>
      <c r="J168" s="6">
        <v>222689485</v>
      </c>
      <c r="K168" s="6">
        <v>1435239</v>
      </c>
      <c r="L168" s="6">
        <v>3533820</v>
      </c>
      <c r="M168" s="6">
        <v>51603054</v>
      </c>
      <c r="N168" s="6">
        <v>33169893</v>
      </c>
      <c r="O168" s="6">
        <v>15186342</v>
      </c>
      <c r="P168" s="6">
        <v>30366</v>
      </c>
      <c r="Q168" s="6">
        <v>5266324</v>
      </c>
      <c r="R168" s="6">
        <v>177198</v>
      </c>
      <c r="S168" s="6">
        <v>20458</v>
      </c>
      <c r="T168" s="6">
        <v>7432222</v>
      </c>
      <c r="U168" s="6">
        <v>25424180</v>
      </c>
      <c r="V168" s="6">
        <v>96644036</v>
      </c>
      <c r="W168" s="6">
        <v>251077</v>
      </c>
      <c r="X168" s="6">
        <v>0</v>
      </c>
      <c r="Y168" s="6">
        <v>3452000</v>
      </c>
      <c r="Z168" s="6">
        <v>1762586</v>
      </c>
      <c r="AA168" s="6">
        <v>5407487</v>
      </c>
      <c r="AB168" s="6">
        <v>274309</v>
      </c>
      <c r="AC168" s="6">
        <v>3679785</v>
      </c>
      <c r="AD168" s="6">
        <v>74957</v>
      </c>
      <c r="AE168" s="6">
        <v>15</v>
      </c>
      <c r="AF168" s="6">
        <v>2134493</v>
      </c>
    </row>
    <row r="169" spans="3:32">
      <c r="C169" s="5">
        <f>input_ratios!C169</f>
        <v>2025</v>
      </c>
      <c r="D169" s="5">
        <f>input_ratios!D169</f>
        <v>5</v>
      </c>
      <c r="E169" s="6">
        <v>379620092</v>
      </c>
      <c r="F169" s="6">
        <v>1805519</v>
      </c>
      <c r="G169" s="6">
        <v>19973253</v>
      </c>
      <c r="H169" s="6">
        <v>24800551</v>
      </c>
      <c r="I169" s="6">
        <v>167208</v>
      </c>
      <c r="J169" s="6">
        <v>240429697</v>
      </c>
      <c r="K169" s="6">
        <v>1562135</v>
      </c>
      <c r="L169" s="6">
        <v>3776576</v>
      </c>
      <c r="M169" s="6">
        <v>52232043</v>
      </c>
      <c r="N169" s="6">
        <v>34040043</v>
      </c>
      <c r="O169" s="6">
        <v>15799522</v>
      </c>
      <c r="P169" s="6">
        <v>23886</v>
      </c>
      <c r="Q169" s="6">
        <v>5397359</v>
      </c>
      <c r="R169" s="6">
        <v>196089</v>
      </c>
      <c r="S169" s="6">
        <v>30666</v>
      </c>
      <c r="T169" s="6">
        <v>7684475</v>
      </c>
      <c r="U169" s="6">
        <v>29382586</v>
      </c>
      <c r="V169" s="6">
        <v>109919610</v>
      </c>
      <c r="W169" s="6">
        <v>178244</v>
      </c>
      <c r="X169" s="6">
        <v>0</v>
      </c>
      <c r="Y169" s="6">
        <v>3567000</v>
      </c>
      <c r="Z169" s="6">
        <v>1762586</v>
      </c>
      <c r="AA169" s="6">
        <v>5411993</v>
      </c>
      <c r="AB169" s="6">
        <v>274309</v>
      </c>
      <c r="AC169" s="6">
        <v>3679785</v>
      </c>
      <c r="AD169" s="6">
        <v>74957</v>
      </c>
      <c r="AE169" s="6">
        <v>15</v>
      </c>
      <c r="AF169" s="6">
        <v>2134493</v>
      </c>
    </row>
    <row r="170" spans="3:32">
      <c r="C170" s="5">
        <f>input_ratios!C170</f>
        <v>2025</v>
      </c>
      <c r="D170" s="5">
        <f>input_ratios!D170</f>
        <v>6</v>
      </c>
      <c r="E170" s="6">
        <v>545614881</v>
      </c>
      <c r="F170" s="6">
        <v>2571264</v>
      </c>
      <c r="G170" s="6">
        <v>28670821</v>
      </c>
      <c r="H170" s="6">
        <v>31606513</v>
      </c>
      <c r="I170" s="6">
        <v>212941</v>
      </c>
      <c r="J170" s="6">
        <v>290843467</v>
      </c>
      <c r="K170" s="6">
        <v>2038622</v>
      </c>
      <c r="L170" s="6">
        <v>4755344</v>
      </c>
      <c r="M170" s="6">
        <v>60704084</v>
      </c>
      <c r="N170" s="6">
        <v>37325160</v>
      </c>
      <c r="O170" s="6">
        <v>17235797</v>
      </c>
      <c r="P170" s="6">
        <v>27478</v>
      </c>
      <c r="Q170" s="6">
        <v>6069774</v>
      </c>
      <c r="R170" s="6">
        <v>215037</v>
      </c>
      <c r="S170" s="6">
        <v>29180</v>
      </c>
      <c r="T170" s="6">
        <v>8288420</v>
      </c>
      <c r="U170" s="6">
        <v>28147877</v>
      </c>
      <c r="V170" s="6">
        <v>111556532</v>
      </c>
      <c r="W170" s="6">
        <v>165353</v>
      </c>
      <c r="X170" s="6">
        <v>0</v>
      </c>
      <c r="Y170" s="6">
        <v>3452000</v>
      </c>
      <c r="Z170" s="6">
        <v>1762586</v>
      </c>
      <c r="AA170" s="6">
        <v>5416503</v>
      </c>
      <c r="AB170" s="6">
        <v>274309</v>
      </c>
      <c r="AC170" s="6">
        <v>3679785</v>
      </c>
      <c r="AD170" s="6">
        <v>74957</v>
      </c>
      <c r="AE170" s="6">
        <v>15</v>
      </c>
      <c r="AF170" s="6">
        <v>2134493</v>
      </c>
    </row>
    <row r="171" spans="3:32">
      <c r="C171" s="5">
        <f>input_ratios!C171</f>
        <v>2025</v>
      </c>
      <c r="D171" s="5">
        <f>input_ratios!D171</f>
        <v>7</v>
      </c>
      <c r="E171" s="6">
        <v>639767530</v>
      </c>
      <c r="F171" s="6">
        <v>2988154</v>
      </c>
      <c r="G171" s="6">
        <v>33586969</v>
      </c>
      <c r="H171" s="6">
        <v>35041343</v>
      </c>
      <c r="I171" s="6">
        <v>235957</v>
      </c>
      <c r="J171" s="6">
        <v>314210471</v>
      </c>
      <c r="K171" s="6">
        <v>2169538</v>
      </c>
      <c r="L171" s="6">
        <v>5151957</v>
      </c>
      <c r="M171" s="6">
        <v>63109855</v>
      </c>
      <c r="N171" s="6">
        <v>38924698</v>
      </c>
      <c r="O171" s="6">
        <v>18330136</v>
      </c>
      <c r="P171" s="6">
        <v>29609</v>
      </c>
      <c r="Q171" s="6">
        <v>6476620</v>
      </c>
      <c r="R171" s="6">
        <v>227822</v>
      </c>
      <c r="S171" s="6">
        <v>27398</v>
      </c>
      <c r="T171" s="6">
        <v>8394416</v>
      </c>
      <c r="U171" s="6">
        <v>31158716</v>
      </c>
      <c r="V171" s="6">
        <v>126129413</v>
      </c>
      <c r="W171" s="6">
        <v>173688</v>
      </c>
      <c r="X171" s="6">
        <v>0</v>
      </c>
      <c r="Y171" s="6">
        <v>3567000</v>
      </c>
      <c r="Z171" s="6">
        <v>1762586</v>
      </c>
      <c r="AA171" s="6">
        <v>5421017</v>
      </c>
      <c r="AB171" s="6">
        <v>274309</v>
      </c>
      <c r="AC171" s="6">
        <v>3679785</v>
      </c>
      <c r="AD171" s="6">
        <v>74957</v>
      </c>
      <c r="AE171" s="6">
        <v>15</v>
      </c>
      <c r="AF171" s="6">
        <v>2134493</v>
      </c>
    </row>
    <row r="172" spans="3:32">
      <c r="C172" s="5">
        <f>input_ratios!C172</f>
        <v>2025</v>
      </c>
      <c r="D172" s="5">
        <f>input_ratios!D172</f>
        <v>8</v>
      </c>
      <c r="E172" s="6">
        <v>643807200</v>
      </c>
      <c r="F172" s="6">
        <v>2980700</v>
      </c>
      <c r="G172" s="6">
        <v>33774470</v>
      </c>
      <c r="H172" s="6">
        <v>35215948</v>
      </c>
      <c r="I172" s="6">
        <v>237029</v>
      </c>
      <c r="J172" s="6">
        <v>313011042</v>
      </c>
      <c r="K172" s="6">
        <v>2239813</v>
      </c>
      <c r="L172" s="6">
        <v>5104687</v>
      </c>
      <c r="M172" s="6">
        <v>64920894</v>
      </c>
      <c r="N172" s="6">
        <v>39495370</v>
      </c>
      <c r="O172" s="6">
        <v>18550920</v>
      </c>
      <c r="P172" s="6">
        <v>31421</v>
      </c>
      <c r="Q172" s="6">
        <v>6470130</v>
      </c>
      <c r="R172" s="6">
        <v>219993</v>
      </c>
      <c r="S172" s="6">
        <v>31219</v>
      </c>
      <c r="T172" s="6">
        <v>8542909</v>
      </c>
      <c r="U172" s="6">
        <v>35002272</v>
      </c>
      <c r="V172" s="6">
        <v>124529335</v>
      </c>
      <c r="W172" s="6">
        <v>186777</v>
      </c>
      <c r="X172" s="6">
        <v>0</v>
      </c>
      <c r="Y172" s="6">
        <v>3567000</v>
      </c>
      <c r="Z172" s="6">
        <v>1762586</v>
      </c>
      <c r="AA172" s="6">
        <v>5425534</v>
      </c>
      <c r="AB172" s="6">
        <v>274309</v>
      </c>
      <c r="AC172" s="6">
        <v>3679785</v>
      </c>
      <c r="AD172" s="6">
        <v>74957</v>
      </c>
      <c r="AE172" s="6">
        <v>15</v>
      </c>
      <c r="AF172" s="6">
        <v>2134493</v>
      </c>
    </row>
    <row r="173" spans="3:32">
      <c r="C173" s="5">
        <f>input_ratios!C173</f>
        <v>2025</v>
      </c>
      <c r="D173" s="5">
        <f>input_ratios!D173</f>
        <v>9</v>
      </c>
      <c r="E173" s="6">
        <v>605864963</v>
      </c>
      <c r="F173" s="6">
        <v>2782186</v>
      </c>
      <c r="G173" s="6">
        <v>31782439</v>
      </c>
      <c r="H173" s="6">
        <v>34351365</v>
      </c>
      <c r="I173" s="6">
        <v>231209</v>
      </c>
      <c r="J173" s="6">
        <v>316057764</v>
      </c>
      <c r="K173" s="6">
        <v>2054440</v>
      </c>
      <c r="L173" s="6">
        <v>5076981</v>
      </c>
      <c r="M173" s="6">
        <v>63993879</v>
      </c>
      <c r="N173" s="6">
        <v>37245859</v>
      </c>
      <c r="O173" s="6">
        <v>17685508</v>
      </c>
      <c r="P173" s="6">
        <v>33622</v>
      </c>
      <c r="Q173" s="6">
        <v>6274967</v>
      </c>
      <c r="R173" s="6">
        <v>218563</v>
      </c>
      <c r="S173" s="6">
        <v>29188</v>
      </c>
      <c r="T173" s="6">
        <v>8564039</v>
      </c>
      <c r="U173" s="6">
        <v>29681955</v>
      </c>
      <c r="V173" s="6">
        <v>113445200</v>
      </c>
      <c r="W173" s="6">
        <v>169241</v>
      </c>
      <c r="X173" s="6">
        <v>0</v>
      </c>
      <c r="Y173" s="6">
        <v>3452000</v>
      </c>
      <c r="Z173" s="6">
        <v>1762586</v>
      </c>
      <c r="AA173" s="6">
        <v>5430055</v>
      </c>
      <c r="AB173" s="6">
        <v>274309</v>
      </c>
      <c r="AC173" s="6">
        <v>3679785</v>
      </c>
      <c r="AD173" s="6">
        <v>74957</v>
      </c>
      <c r="AE173" s="6">
        <v>15</v>
      </c>
      <c r="AF173" s="6">
        <v>2134493</v>
      </c>
    </row>
    <row r="174" spans="3:32">
      <c r="C174" s="5">
        <f>input_ratios!C174</f>
        <v>2025</v>
      </c>
      <c r="D174" s="5">
        <f>input_ratios!D174</f>
        <v>10</v>
      </c>
      <c r="E174" s="6">
        <v>479548868</v>
      </c>
      <c r="F174" s="6">
        <v>2183843</v>
      </c>
      <c r="G174" s="6">
        <v>25152575</v>
      </c>
      <c r="H174" s="6">
        <v>29625883</v>
      </c>
      <c r="I174" s="6">
        <v>199391</v>
      </c>
      <c r="J174" s="6">
        <v>284416265</v>
      </c>
      <c r="K174" s="6">
        <v>1694026</v>
      </c>
      <c r="L174" s="6">
        <v>4507472</v>
      </c>
      <c r="M174" s="6">
        <v>57166130</v>
      </c>
      <c r="N174" s="6">
        <v>33890688</v>
      </c>
      <c r="O174" s="6">
        <v>15939101</v>
      </c>
      <c r="P174" s="6">
        <v>27468</v>
      </c>
      <c r="Q174" s="6">
        <v>5736873</v>
      </c>
      <c r="R174" s="6">
        <v>211957</v>
      </c>
      <c r="S174" s="6">
        <v>24802</v>
      </c>
      <c r="T174" s="6">
        <v>7914363</v>
      </c>
      <c r="U174" s="6">
        <v>27411011</v>
      </c>
      <c r="V174" s="6">
        <v>103266877</v>
      </c>
      <c r="W174" s="6">
        <v>175149</v>
      </c>
      <c r="X174" s="6">
        <v>6962000</v>
      </c>
      <c r="Y174" s="6">
        <v>3567000</v>
      </c>
      <c r="Z174" s="6">
        <v>1762586</v>
      </c>
      <c r="AA174" s="6">
        <v>5434580</v>
      </c>
      <c r="AB174" s="6">
        <v>274309</v>
      </c>
      <c r="AC174" s="6">
        <v>3679785</v>
      </c>
      <c r="AD174" s="6">
        <v>74957</v>
      </c>
      <c r="AE174" s="6">
        <v>15</v>
      </c>
      <c r="AF174" s="6">
        <v>2134493</v>
      </c>
    </row>
    <row r="175" spans="3:32">
      <c r="C175" s="5">
        <f>input_ratios!C175</f>
        <v>2025</v>
      </c>
      <c r="D175" s="5">
        <f>input_ratios!D175</f>
        <v>11</v>
      </c>
      <c r="E175" s="6">
        <v>334568023</v>
      </c>
      <c r="F175" s="6">
        <v>1510522</v>
      </c>
      <c r="G175" s="6">
        <v>17541921</v>
      </c>
      <c r="H175" s="6">
        <v>22312611</v>
      </c>
      <c r="I175" s="6">
        <v>150142</v>
      </c>
      <c r="J175" s="6">
        <v>219212111</v>
      </c>
      <c r="K175" s="6">
        <v>1308178</v>
      </c>
      <c r="L175" s="6">
        <v>3484757</v>
      </c>
      <c r="M175" s="6">
        <v>47898938</v>
      </c>
      <c r="N175" s="6">
        <v>30552992</v>
      </c>
      <c r="O175" s="6">
        <v>14201428</v>
      </c>
      <c r="P175" s="6">
        <v>22628</v>
      </c>
      <c r="Q175" s="6">
        <v>4772547</v>
      </c>
      <c r="R175" s="6">
        <v>190106</v>
      </c>
      <c r="S175" s="6">
        <v>20292</v>
      </c>
      <c r="T175" s="6">
        <v>7082761</v>
      </c>
      <c r="U175" s="6">
        <v>24583699</v>
      </c>
      <c r="V175" s="6">
        <v>88722634</v>
      </c>
      <c r="W175" s="6">
        <v>166196</v>
      </c>
      <c r="X175" s="6">
        <v>6738000</v>
      </c>
      <c r="Y175" s="6">
        <v>3452000</v>
      </c>
      <c r="Z175" s="6">
        <v>1762586</v>
      </c>
      <c r="AA175" s="6">
        <v>5439109</v>
      </c>
      <c r="AB175" s="6">
        <v>274309</v>
      </c>
      <c r="AC175" s="6">
        <v>3679785</v>
      </c>
      <c r="AD175" s="6">
        <v>74957</v>
      </c>
      <c r="AE175" s="6">
        <v>15</v>
      </c>
      <c r="AF175" s="6">
        <v>2134493</v>
      </c>
    </row>
    <row r="176" spans="3:32">
      <c r="C176" s="5">
        <f>input_ratios!C176</f>
        <v>2025</v>
      </c>
      <c r="D176" s="5">
        <f>input_ratios!D176</f>
        <v>12</v>
      </c>
      <c r="E176" s="6">
        <v>403099135</v>
      </c>
      <c r="F176" s="6">
        <v>1804019</v>
      </c>
      <c r="G176" s="6">
        <v>21125664</v>
      </c>
      <c r="H176" s="6">
        <v>24334869</v>
      </c>
      <c r="I176" s="6">
        <v>163704</v>
      </c>
      <c r="J176" s="6">
        <v>222386010</v>
      </c>
      <c r="K176" s="6">
        <v>1383380</v>
      </c>
      <c r="L176" s="6">
        <v>3302059</v>
      </c>
      <c r="M176" s="6">
        <v>49034305</v>
      </c>
      <c r="N176" s="6">
        <v>31787475</v>
      </c>
      <c r="O176" s="6">
        <v>14070341</v>
      </c>
      <c r="P176" s="6">
        <v>25901</v>
      </c>
      <c r="Q176" s="6">
        <v>5046434</v>
      </c>
      <c r="R176" s="6">
        <v>181604</v>
      </c>
      <c r="S176" s="6">
        <v>18983</v>
      </c>
      <c r="T176" s="6">
        <v>7325392</v>
      </c>
      <c r="U176" s="6">
        <v>26500293</v>
      </c>
      <c r="V176" s="6">
        <v>89132869</v>
      </c>
      <c r="W176" s="6">
        <v>171659</v>
      </c>
      <c r="X176" s="6">
        <v>0</v>
      </c>
      <c r="Y176" s="6">
        <v>3568000</v>
      </c>
      <c r="Z176" s="6">
        <v>1762586</v>
      </c>
      <c r="AA176" s="6">
        <v>5443642</v>
      </c>
      <c r="AB176" s="6">
        <v>274309</v>
      </c>
      <c r="AC176" s="6">
        <v>3679785</v>
      </c>
      <c r="AD176" s="6">
        <v>74957</v>
      </c>
      <c r="AE176" s="6">
        <v>15</v>
      </c>
      <c r="AF176" s="6">
        <v>2134493</v>
      </c>
    </row>
    <row r="177" spans="3:32">
      <c r="C177" s="5">
        <f>input_ratios!C177</f>
        <v>2026</v>
      </c>
      <c r="D177" s="5">
        <f>input_ratios!D177</f>
        <v>1</v>
      </c>
      <c r="E177" s="6">
        <v>497214770</v>
      </c>
      <c r="F177" s="6">
        <v>2204071</v>
      </c>
      <c r="G177" s="6">
        <v>26028215</v>
      </c>
      <c r="H177" s="6">
        <v>28051484</v>
      </c>
      <c r="I177" s="6">
        <v>188594</v>
      </c>
      <c r="J177" s="6">
        <v>228206818</v>
      </c>
      <c r="K177" s="6">
        <v>1415109</v>
      </c>
      <c r="L177" s="6">
        <v>3422933</v>
      </c>
      <c r="M177" s="6">
        <v>49363679</v>
      </c>
      <c r="N177" s="6">
        <v>32283126</v>
      </c>
      <c r="O177" s="6">
        <v>14764822</v>
      </c>
      <c r="P177" s="6">
        <v>31047</v>
      </c>
      <c r="Q177" s="6">
        <v>5182495</v>
      </c>
      <c r="R177" s="6">
        <v>178888</v>
      </c>
      <c r="S177" s="6">
        <v>17568</v>
      </c>
      <c r="T177" s="6">
        <v>7220181</v>
      </c>
      <c r="U177" s="6">
        <v>23639533</v>
      </c>
      <c r="V177" s="6">
        <v>93242203</v>
      </c>
      <c r="W177" s="6">
        <v>174072</v>
      </c>
      <c r="X177" s="6">
        <v>0</v>
      </c>
      <c r="Y177" s="6">
        <v>3567000</v>
      </c>
      <c r="Z177" s="6">
        <v>1762586</v>
      </c>
      <c r="AA177" s="6">
        <v>5448178</v>
      </c>
      <c r="AB177" s="6">
        <v>274309</v>
      </c>
      <c r="AC177" s="6">
        <v>3679785</v>
      </c>
      <c r="AD177" s="6">
        <v>74957</v>
      </c>
      <c r="AE177" s="6">
        <v>15</v>
      </c>
      <c r="AF177" s="6">
        <v>2134493</v>
      </c>
    </row>
    <row r="178" spans="3:32">
      <c r="C178" s="5">
        <f>input_ratios!C178</f>
        <v>2026</v>
      </c>
      <c r="D178" s="5">
        <f>input_ratios!D178</f>
        <v>2</v>
      </c>
      <c r="E178" s="6">
        <v>448249562</v>
      </c>
      <c r="F178" s="6">
        <v>1969258</v>
      </c>
      <c r="G178" s="6">
        <v>23440728</v>
      </c>
      <c r="H178" s="6">
        <v>26266506</v>
      </c>
      <c r="I178" s="6">
        <v>176483</v>
      </c>
      <c r="J178" s="6">
        <v>219715602</v>
      </c>
      <c r="K178" s="6">
        <v>1338769</v>
      </c>
      <c r="L178" s="6">
        <v>3390272</v>
      </c>
      <c r="M178" s="6">
        <v>47472044</v>
      </c>
      <c r="N178" s="6">
        <v>30527279</v>
      </c>
      <c r="O178" s="6">
        <v>13992206</v>
      </c>
      <c r="P178" s="6">
        <v>30865</v>
      </c>
      <c r="Q178" s="6">
        <v>4975156</v>
      </c>
      <c r="R178" s="6">
        <v>168828</v>
      </c>
      <c r="S178" s="6">
        <v>22690</v>
      </c>
      <c r="T178" s="6">
        <v>6605695</v>
      </c>
      <c r="U178" s="6">
        <v>24579145</v>
      </c>
      <c r="V178" s="6">
        <v>77384551</v>
      </c>
      <c r="W178" s="6">
        <v>154379</v>
      </c>
      <c r="X178" s="6">
        <v>0</v>
      </c>
      <c r="Y178" s="6">
        <v>3222000</v>
      </c>
      <c r="Z178" s="6">
        <v>1762586</v>
      </c>
      <c r="AA178" s="6">
        <v>5452718</v>
      </c>
      <c r="AB178" s="6">
        <v>274309</v>
      </c>
      <c r="AC178" s="6">
        <v>3679785</v>
      </c>
      <c r="AD178" s="6">
        <v>74957</v>
      </c>
      <c r="AE178" s="6">
        <v>15</v>
      </c>
      <c r="AF178" s="6">
        <v>2134493</v>
      </c>
    </row>
    <row r="179" spans="3:32">
      <c r="C179" s="5">
        <f>input_ratios!C179</f>
        <v>2026</v>
      </c>
      <c r="D179" s="5">
        <f>input_ratios!D179</f>
        <v>3</v>
      </c>
      <c r="E179" s="6">
        <v>372588810</v>
      </c>
      <c r="F179" s="6">
        <v>1622345</v>
      </c>
      <c r="G179" s="6">
        <v>19466540</v>
      </c>
      <c r="H179" s="6">
        <v>23152302</v>
      </c>
      <c r="I179" s="6">
        <v>155476</v>
      </c>
      <c r="J179" s="6">
        <v>211465163</v>
      </c>
      <c r="K179" s="6">
        <v>1189347</v>
      </c>
      <c r="L179" s="6">
        <v>3390394</v>
      </c>
      <c r="M179" s="6">
        <v>48790947</v>
      </c>
      <c r="N179" s="6">
        <v>31808133</v>
      </c>
      <c r="O179" s="6">
        <v>14628838</v>
      </c>
      <c r="P179" s="6">
        <v>30740</v>
      </c>
      <c r="Q179" s="6">
        <v>4984334</v>
      </c>
      <c r="R179" s="6">
        <v>169325</v>
      </c>
      <c r="S179" s="6">
        <v>21547</v>
      </c>
      <c r="T179" s="6">
        <v>7191175</v>
      </c>
      <c r="U179" s="6">
        <v>24159915</v>
      </c>
      <c r="V179" s="6">
        <v>95423638</v>
      </c>
      <c r="W179" s="6">
        <v>170816</v>
      </c>
      <c r="X179" s="6">
        <v>0</v>
      </c>
      <c r="Y179" s="6">
        <v>3567000</v>
      </c>
      <c r="Z179" s="6">
        <v>1762586</v>
      </c>
      <c r="AA179" s="6">
        <v>5457262</v>
      </c>
      <c r="AB179" s="6">
        <v>274309</v>
      </c>
      <c r="AC179" s="6">
        <v>3679785</v>
      </c>
      <c r="AD179" s="6">
        <v>74957</v>
      </c>
      <c r="AE179" s="6">
        <v>15</v>
      </c>
      <c r="AF179" s="6">
        <v>2134493</v>
      </c>
    </row>
    <row r="180" spans="3:32">
      <c r="C180" s="5">
        <f>input_ratios!C180</f>
        <v>2026</v>
      </c>
      <c r="D180" s="5">
        <f>input_ratios!D180</f>
        <v>4</v>
      </c>
      <c r="E180" s="6">
        <v>347606312</v>
      </c>
      <c r="F180" s="6">
        <v>1500058</v>
      </c>
      <c r="G180" s="6">
        <v>18145074</v>
      </c>
      <c r="H180" s="6">
        <v>23066912</v>
      </c>
      <c r="I180" s="6">
        <v>154826</v>
      </c>
      <c r="J180" s="6">
        <v>224229916</v>
      </c>
      <c r="K180" s="6">
        <v>1402986</v>
      </c>
      <c r="L180" s="6">
        <v>3677982</v>
      </c>
      <c r="M180" s="6">
        <v>53162577</v>
      </c>
      <c r="N180" s="6">
        <v>33169893</v>
      </c>
      <c r="O180" s="6">
        <v>15186342</v>
      </c>
      <c r="P180" s="6">
        <v>30366</v>
      </c>
      <c r="Q180" s="6">
        <v>5266324</v>
      </c>
      <c r="R180" s="6">
        <v>177198</v>
      </c>
      <c r="S180" s="6">
        <v>20458</v>
      </c>
      <c r="T180" s="6">
        <v>7432222</v>
      </c>
      <c r="U180" s="6">
        <v>25424180</v>
      </c>
      <c r="V180" s="6">
        <v>96644036</v>
      </c>
      <c r="W180" s="6">
        <v>251077</v>
      </c>
      <c r="X180" s="6">
        <v>0</v>
      </c>
      <c r="Y180" s="6">
        <v>3452000</v>
      </c>
      <c r="Z180" s="6">
        <v>1762586</v>
      </c>
      <c r="AA180" s="6">
        <v>5461810</v>
      </c>
      <c r="AB180" s="6">
        <v>274309</v>
      </c>
      <c r="AC180" s="6">
        <v>3679785</v>
      </c>
      <c r="AD180" s="6">
        <v>74957</v>
      </c>
      <c r="AE180" s="6">
        <v>15</v>
      </c>
      <c r="AF180" s="6">
        <v>2134493</v>
      </c>
    </row>
    <row r="181" spans="3:32">
      <c r="C181" s="5">
        <f>input_ratios!C181</f>
        <v>2026</v>
      </c>
      <c r="D181" s="5">
        <f>input_ratios!D181</f>
        <v>5</v>
      </c>
      <c r="E181" s="6">
        <v>382566162</v>
      </c>
      <c r="F181" s="6">
        <v>1636065</v>
      </c>
      <c r="G181" s="6">
        <v>19951938</v>
      </c>
      <c r="H181" s="6">
        <v>25044530</v>
      </c>
      <c r="I181" s="6">
        <v>168005</v>
      </c>
      <c r="J181" s="6">
        <v>241939354</v>
      </c>
      <c r="K181" s="6">
        <v>1527031</v>
      </c>
      <c r="L181" s="6">
        <v>3930159</v>
      </c>
      <c r="M181" s="6">
        <v>54014022</v>
      </c>
      <c r="N181" s="6">
        <v>34040043</v>
      </c>
      <c r="O181" s="6">
        <v>15799522</v>
      </c>
      <c r="P181" s="6">
        <v>23886</v>
      </c>
      <c r="Q181" s="6">
        <v>5397359</v>
      </c>
      <c r="R181" s="6">
        <v>196089</v>
      </c>
      <c r="S181" s="6">
        <v>30666</v>
      </c>
      <c r="T181" s="6">
        <v>7684475</v>
      </c>
      <c r="U181" s="6">
        <v>29382586</v>
      </c>
      <c r="V181" s="6">
        <v>109919610</v>
      </c>
      <c r="W181" s="6">
        <v>178244</v>
      </c>
      <c r="X181" s="6">
        <v>0</v>
      </c>
      <c r="Y181" s="6">
        <v>3567000</v>
      </c>
      <c r="Z181" s="6">
        <v>1762586</v>
      </c>
      <c r="AA181" s="6">
        <v>5466361</v>
      </c>
      <c r="AB181" s="6">
        <v>274309</v>
      </c>
      <c r="AC181" s="6">
        <v>3679785</v>
      </c>
      <c r="AD181" s="6">
        <v>74957</v>
      </c>
      <c r="AE181" s="6">
        <v>15</v>
      </c>
      <c r="AF181" s="6">
        <v>2134493</v>
      </c>
    </row>
    <row r="182" spans="3:32">
      <c r="C182" s="5">
        <f>input_ratios!C182</f>
        <v>2026</v>
      </c>
      <c r="D182" s="5">
        <f>input_ratios!D182</f>
        <v>6</v>
      </c>
      <c r="E182" s="6">
        <v>549842702</v>
      </c>
      <c r="F182" s="6">
        <v>2330835</v>
      </c>
      <c r="G182" s="6">
        <v>28643117</v>
      </c>
      <c r="H182" s="6">
        <v>31917419</v>
      </c>
      <c r="I182" s="6">
        <v>213983</v>
      </c>
      <c r="J182" s="6">
        <v>292660106</v>
      </c>
      <c r="K182" s="6">
        <v>1992810</v>
      </c>
      <c r="L182" s="6">
        <v>4947928</v>
      </c>
      <c r="M182" s="6">
        <v>62788640</v>
      </c>
      <c r="N182" s="6">
        <v>37325160</v>
      </c>
      <c r="O182" s="6">
        <v>17235797</v>
      </c>
      <c r="P182" s="6">
        <v>27478</v>
      </c>
      <c r="Q182" s="6">
        <v>6069774</v>
      </c>
      <c r="R182" s="6">
        <v>215037</v>
      </c>
      <c r="S182" s="6">
        <v>29180</v>
      </c>
      <c r="T182" s="6">
        <v>8288420</v>
      </c>
      <c r="U182" s="6">
        <v>28147877</v>
      </c>
      <c r="V182" s="6">
        <v>111556532</v>
      </c>
      <c r="W182" s="6">
        <v>165353</v>
      </c>
      <c r="X182" s="6">
        <v>0</v>
      </c>
      <c r="Y182" s="6">
        <v>3452000</v>
      </c>
      <c r="Z182" s="6">
        <v>1762586</v>
      </c>
      <c r="AA182" s="6">
        <v>5470917</v>
      </c>
      <c r="AB182" s="6">
        <v>274309</v>
      </c>
      <c r="AC182" s="6">
        <v>3679785</v>
      </c>
      <c r="AD182" s="6">
        <v>74957</v>
      </c>
      <c r="AE182" s="6">
        <v>15</v>
      </c>
      <c r="AF182" s="6">
        <v>2134493</v>
      </c>
    </row>
    <row r="183" spans="3:32">
      <c r="C183" s="5">
        <f>input_ratios!C183</f>
        <v>2026</v>
      </c>
      <c r="D183" s="5">
        <f>input_ratios!D183</f>
        <v>7</v>
      </c>
      <c r="E183" s="6">
        <v>644718344</v>
      </c>
      <c r="F183" s="6">
        <v>2709732</v>
      </c>
      <c r="G183" s="6">
        <v>33557159</v>
      </c>
      <c r="H183" s="6">
        <v>35386029</v>
      </c>
      <c r="I183" s="6">
        <v>237119</v>
      </c>
      <c r="J183" s="6">
        <v>316215788</v>
      </c>
      <c r="K183" s="6">
        <v>2120784</v>
      </c>
      <c r="L183" s="6">
        <v>5359955</v>
      </c>
      <c r="M183" s="6">
        <v>65277511</v>
      </c>
      <c r="N183" s="6">
        <v>38924698</v>
      </c>
      <c r="O183" s="6">
        <v>18330136</v>
      </c>
      <c r="P183" s="6">
        <v>29609</v>
      </c>
      <c r="Q183" s="6">
        <v>6476620</v>
      </c>
      <c r="R183" s="6">
        <v>227822</v>
      </c>
      <c r="S183" s="6">
        <v>27398</v>
      </c>
      <c r="T183" s="6">
        <v>8394416</v>
      </c>
      <c r="U183" s="6">
        <v>31158716</v>
      </c>
      <c r="V183" s="6">
        <v>126129413</v>
      </c>
      <c r="W183" s="6">
        <v>173688</v>
      </c>
      <c r="X183" s="6">
        <v>0</v>
      </c>
      <c r="Y183" s="6">
        <v>3567000</v>
      </c>
      <c r="Z183" s="6">
        <v>1762586</v>
      </c>
      <c r="AA183" s="6">
        <v>5475476</v>
      </c>
      <c r="AB183" s="6">
        <v>274309</v>
      </c>
      <c r="AC183" s="6">
        <v>3679785</v>
      </c>
      <c r="AD183" s="6">
        <v>74957</v>
      </c>
      <c r="AE183" s="6">
        <v>15</v>
      </c>
      <c r="AF183" s="6">
        <v>2134493</v>
      </c>
    </row>
    <row r="184" spans="3:32">
      <c r="C184" s="5">
        <f>input_ratios!C184</f>
        <v>2026</v>
      </c>
      <c r="D184" s="5">
        <f>input_ratios!D184</f>
        <v>8</v>
      </c>
      <c r="E184" s="6">
        <v>648783487</v>
      </c>
      <c r="F184" s="6">
        <v>2703922</v>
      </c>
      <c r="G184" s="6">
        <v>33746509</v>
      </c>
      <c r="H184" s="6">
        <v>35562343</v>
      </c>
      <c r="I184" s="6">
        <v>238204</v>
      </c>
      <c r="J184" s="6">
        <v>314975004</v>
      </c>
      <c r="K184" s="6">
        <v>2189480</v>
      </c>
      <c r="L184" s="6">
        <v>5320898</v>
      </c>
      <c r="M184" s="6">
        <v>67137252</v>
      </c>
      <c r="N184" s="6">
        <v>39495370</v>
      </c>
      <c r="O184" s="6">
        <v>18550920</v>
      </c>
      <c r="P184" s="6">
        <v>31421</v>
      </c>
      <c r="Q184" s="6">
        <v>6470130</v>
      </c>
      <c r="R184" s="6">
        <v>219993</v>
      </c>
      <c r="S184" s="6">
        <v>31219</v>
      </c>
      <c r="T184" s="6">
        <v>8542909</v>
      </c>
      <c r="U184" s="6">
        <v>35002272</v>
      </c>
      <c r="V184" s="6">
        <v>124529335</v>
      </c>
      <c r="W184" s="6">
        <v>186777</v>
      </c>
      <c r="X184" s="6">
        <v>0</v>
      </c>
      <c r="Y184" s="6">
        <v>3567000</v>
      </c>
      <c r="Z184" s="6">
        <v>1762586</v>
      </c>
      <c r="AA184" s="6">
        <v>5480039</v>
      </c>
      <c r="AB184" s="6">
        <v>274309</v>
      </c>
      <c r="AC184" s="6">
        <v>3679785</v>
      </c>
      <c r="AD184" s="6">
        <v>74957</v>
      </c>
      <c r="AE184" s="6">
        <v>15</v>
      </c>
      <c r="AF184" s="6">
        <v>2134493</v>
      </c>
    </row>
    <row r="185" spans="3:32">
      <c r="C185" s="5">
        <f>input_ratios!C185</f>
        <v>2026</v>
      </c>
      <c r="D185" s="5">
        <f>input_ratios!D185</f>
        <v>9</v>
      </c>
      <c r="E185" s="6">
        <v>610544862</v>
      </c>
      <c r="F185" s="6">
        <v>2524593</v>
      </c>
      <c r="G185" s="6">
        <v>31756199</v>
      </c>
      <c r="H185" s="6">
        <v>34689255</v>
      </c>
      <c r="I185" s="6">
        <v>232356</v>
      </c>
      <c r="J185" s="6">
        <v>318038601</v>
      </c>
      <c r="K185" s="6">
        <v>2031095</v>
      </c>
      <c r="L185" s="6">
        <v>5280687</v>
      </c>
      <c r="M185" s="6">
        <v>66167034</v>
      </c>
      <c r="N185" s="6">
        <v>37245859</v>
      </c>
      <c r="O185" s="6">
        <v>17685508</v>
      </c>
      <c r="P185" s="6">
        <v>33622</v>
      </c>
      <c r="Q185" s="6">
        <v>6274967</v>
      </c>
      <c r="R185" s="6">
        <v>218563</v>
      </c>
      <c r="S185" s="6">
        <v>29188</v>
      </c>
      <c r="T185" s="6">
        <v>8564039</v>
      </c>
      <c r="U185" s="6">
        <v>29681955</v>
      </c>
      <c r="V185" s="6">
        <v>113445200</v>
      </c>
      <c r="W185" s="6">
        <v>169241</v>
      </c>
      <c r="X185" s="6">
        <v>0</v>
      </c>
      <c r="Y185" s="6">
        <v>3452000</v>
      </c>
      <c r="Z185" s="6">
        <v>1762586</v>
      </c>
      <c r="AA185" s="6">
        <v>5484605</v>
      </c>
      <c r="AB185" s="6">
        <v>274309</v>
      </c>
      <c r="AC185" s="6">
        <v>3679785</v>
      </c>
      <c r="AD185" s="6">
        <v>74957</v>
      </c>
      <c r="AE185" s="6">
        <v>15</v>
      </c>
      <c r="AF185" s="6">
        <v>2134493</v>
      </c>
    </row>
    <row r="186" spans="3:32">
      <c r="C186" s="5">
        <f>input_ratios!C186</f>
        <v>2026</v>
      </c>
      <c r="D186" s="5">
        <f>input_ratios!D186</f>
        <v>10</v>
      </c>
      <c r="E186" s="6">
        <v>483250361</v>
      </c>
      <c r="F186" s="6">
        <v>1982263</v>
      </c>
      <c r="G186" s="6">
        <v>25132047</v>
      </c>
      <c r="H186" s="6">
        <v>29917291</v>
      </c>
      <c r="I186" s="6">
        <v>200380</v>
      </c>
      <c r="J186" s="6">
        <v>286241755</v>
      </c>
      <c r="K186" s="6">
        <v>1655525</v>
      </c>
      <c r="L186" s="6">
        <v>4692394</v>
      </c>
      <c r="M186" s="6">
        <v>59092300</v>
      </c>
      <c r="N186" s="6">
        <v>33890688</v>
      </c>
      <c r="O186" s="6">
        <v>15939101</v>
      </c>
      <c r="P186" s="6">
        <v>27468</v>
      </c>
      <c r="Q186" s="6">
        <v>5736873</v>
      </c>
      <c r="R186" s="6">
        <v>211957</v>
      </c>
      <c r="S186" s="6">
        <v>24802</v>
      </c>
      <c r="T186" s="6">
        <v>7914363</v>
      </c>
      <c r="U186" s="6">
        <v>27411011</v>
      </c>
      <c r="V186" s="6">
        <v>103266877</v>
      </c>
      <c r="W186" s="6">
        <v>175149</v>
      </c>
      <c r="X186" s="6">
        <v>6962000</v>
      </c>
      <c r="Y186" s="6">
        <v>3567000</v>
      </c>
      <c r="Z186" s="6">
        <v>1762586</v>
      </c>
      <c r="AA186" s="6">
        <v>5489176</v>
      </c>
      <c r="AB186" s="6">
        <v>274309</v>
      </c>
      <c r="AC186" s="6">
        <v>3679785</v>
      </c>
      <c r="AD186" s="6">
        <v>74957</v>
      </c>
      <c r="AE186" s="6">
        <v>15</v>
      </c>
      <c r="AF186" s="6">
        <v>2134493</v>
      </c>
    </row>
    <row r="187" spans="3:32">
      <c r="C187" s="5">
        <f>input_ratios!C187</f>
        <v>2026</v>
      </c>
      <c r="D187" s="5">
        <f>input_ratios!D187</f>
        <v>11</v>
      </c>
      <c r="E187" s="6">
        <v>337148147</v>
      </c>
      <c r="F187" s="6">
        <v>1371551</v>
      </c>
      <c r="G187" s="6">
        <v>17528105</v>
      </c>
      <c r="H187" s="6">
        <v>22532084</v>
      </c>
      <c r="I187" s="6">
        <v>150887</v>
      </c>
      <c r="J187" s="6">
        <v>220609773</v>
      </c>
      <c r="K187" s="6">
        <v>1278447</v>
      </c>
      <c r="L187" s="6">
        <v>3630846</v>
      </c>
      <c r="M187" s="6">
        <v>49489339</v>
      </c>
      <c r="N187" s="6">
        <v>30552992</v>
      </c>
      <c r="O187" s="6">
        <v>14201428</v>
      </c>
      <c r="P187" s="6">
        <v>22628</v>
      </c>
      <c r="Q187" s="6">
        <v>4772547</v>
      </c>
      <c r="R187" s="6">
        <v>190106</v>
      </c>
      <c r="S187" s="6">
        <v>20292</v>
      </c>
      <c r="T187" s="6">
        <v>7082761</v>
      </c>
      <c r="U187" s="6">
        <v>24583699</v>
      </c>
      <c r="V187" s="6">
        <v>88722634</v>
      </c>
      <c r="W187" s="6">
        <v>166196</v>
      </c>
      <c r="X187" s="6">
        <v>6738000</v>
      </c>
      <c r="Y187" s="6">
        <v>3452000</v>
      </c>
      <c r="Z187" s="6">
        <v>1762586</v>
      </c>
      <c r="AA187" s="6">
        <v>5493750</v>
      </c>
      <c r="AB187" s="6">
        <v>274309</v>
      </c>
      <c r="AC187" s="6">
        <v>3679785</v>
      </c>
      <c r="AD187" s="6">
        <v>74957</v>
      </c>
      <c r="AE187" s="6">
        <v>15</v>
      </c>
      <c r="AF187" s="6">
        <v>2134493</v>
      </c>
    </row>
    <row r="188" spans="3:32">
      <c r="C188" s="5">
        <f>input_ratios!C188</f>
        <v>2026</v>
      </c>
      <c r="D188" s="5">
        <f>input_ratios!D188</f>
        <v>12</v>
      </c>
      <c r="E188" s="6">
        <v>406204940</v>
      </c>
      <c r="F188" s="6">
        <v>1638602</v>
      </c>
      <c r="G188" s="6">
        <v>21109642</v>
      </c>
      <c r="H188" s="6">
        <v>24574222</v>
      </c>
      <c r="I188" s="6">
        <v>164527</v>
      </c>
      <c r="J188" s="6">
        <v>223798983</v>
      </c>
      <c r="K188" s="6">
        <v>1367479</v>
      </c>
      <c r="L188" s="6">
        <v>3440066</v>
      </c>
      <c r="M188" s="6">
        <v>50655657</v>
      </c>
      <c r="N188" s="6">
        <v>31787475</v>
      </c>
      <c r="O188" s="6">
        <v>14070341</v>
      </c>
      <c r="P188" s="6">
        <v>25901</v>
      </c>
      <c r="Q188" s="6">
        <v>5046434</v>
      </c>
      <c r="R188" s="6">
        <v>181604</v>
      </c>
      <c r="S188" s="6">
        <v>18983</v>
      </c>
      <c r="T188" s="6">
        <v>7325392</v>
      </c>
      <c r="U188" s="6">
        <v>26500293</v>
      </c>
      <c r="V188" s="6">
        <v>89132869</v>
      </c>
      <c r="W188" s="6">
        <v>171659</v>
      </c>
      <c r="X188" s="6">
        <v>0</v>
      </c>
      <c r="Y188" s="6">
        <v>3568000</v>
      </c>
      <c r="Z188" s="6">
        <v>1762586</v>
      </c>
      <c r="AA188" s="6">
        <v>5498328</v>
      </c>
      <c r="AB188" s="6">
        <v>274309</v>
      </c>
      <c r="AC188" s="6">
        <v>3679785</v>
      </c>
      <c r="AD188" s="6">
        <v>74957</v>
      </c>
      <c r="AE188" s="6">
        <v>15</v>
      </c>
      <c r="AF188" s="6">
        <v>2134493</v>
      </c>
    </row>
    <row r="189" spans="3:32">
      <c r="C189" s="5">
        <f>input_ratios!C189</f>
        <v>2027</v>
      </c>
      <c r="D189" s="5">
        <f>input_ratios!D189</f>
        <v>1</v>
      </c>
      <c r="E189" s="6">
        <v>500493009</v>
      </c>
      <c r="F189" s="6">
        <v>2000520</v>
      </c>
      <c r="G189" s="6">
        <v>25981413</v>
      </c>
      <c r="H189" s="6">
        <v>28328605</v>
      </c>
      <c r="I189" s="6">
        <v>189544</v>
      </c>
      <c r="J189" s="6">
        <v>229710076</v>
      </c>
      <c r="K189" s="6">
        <v>1398844</v>
      </c>
      <c r="L189" s="6">
        <v>3565410</v>
      </c>
      <c r="M189" s="6">
        <v>50978250</v>
      </c>
      <c r="N189" s="6">
        <v>32283126</v>
      </c>
      <c r="O189" s="6">
        <v>14764822</v>
      </c>
      <c r="P189" s="6">
        <v>31047</v>
      </c>
      <c r="Q189" s="6">
        <v>5182495</v>
      </c>
      <c r="R189" s="6">
        <v>178888</v>
      </c>
      <c r="S189" s="6">
        <v>17568</v>
      </c>
      <c r="T189" s="6">
        <v>7220181</v>
      </c>
      <c r="U189" s="6">
        <v>23639533</v>
      </c>
      <c r="V189" s="6">
        <v>93242203</v>
      </c>
      <c r="W189" s="6">
        <v>174072</v>
      </c>
      <c r="X189" s="6">
        <v>0</v>
      </c>
      <c r="Y189" s="6">
        <v>3567000</v>
      </c>
      <c r="Z189" s="6">
        <v>1762586</v>
      </c>
      <c r="AA189" s="6">
        <v>5502910</v>
      </c>
      <c r="AB189" s="6">
        <v>274309</v>
      </c>
      <c r="AC189" s="6">
        <v>3679785</v>
      </c>
      <c r="AD189" s="6">
        <v>74957</v>
      </c>
      <c r="AE189" s="6">
        <v>15</v>
      </c>
      <c r="AF189" s="6">
        <v>2134493</v>
      </c>
    </row>
    <row r="190" spans="3:32">
      <c r="C190" s="5">
        <f>input_ratios!C190</f>
        <v>2027</v>
      </c>
      <c r="D190" s="5">
        <f>input_ratios!D190</f>
        <v>2</v>
      </c>
      <c r="E190" s="6">
        <v>451202192</v>
      </c>
      <c r="F190" s="6">
        <v>1787103</v>
      </c>
      <c r="G190" s="6">
        <v>23399714</v>
      </c>
      <c r="H190" s="6">
        <v>26525986</v>
      </c>
      <c r="I190" s="6">
        <v>177378</v>
      </c>
      <c r="J190" s="6">
        <v>221320766</v>
      </c>
      <c r="K190" s="6">
        <v>1323381</v>
      </c>
      <c r="L190" s="6">
        <v>3530962</v>
      </c>
      <c r="M190" s="6">
        <v>48857413</v>
      </c>
      <c r="N190" s="6">
        <v>30527279</v>
      </c>
      <c r="O190" s="6">
        <v>13992206</v>
      </c>
      <c r="P190" s="6">
        <v>30865</v>
      </c>
      <c r="Q190" s="6">
        <v>4975156</v>
      </c>
      <c r="R190" s="6">
        <v>168828</v>
      </c>
      <c r="S190" s="6">
        <v>22690</v>
      </c>
      <c r="T190" s="6">
        <v>6605695</v>
      </c>
      <c r="U190" s="6">
        <v>24579145</v>
      </c>
      <c r="V190" s="6">
        <v>77384551</v>
      </c>
      <c r="W190" s="6">
        <v>154379</v>
      </c>
      <c r="X190" s="6">
        <v>0</v>
      </c>
      <c r="Y190" s="6">
        <v>3222000</v>
      </c>
      <c r="Z190" s="6">
        <v>1762586</v>
      </c>
      <c r="AA190" s="6">
        <v>5507496</v>
      </c>
      <c r="AB190" s="6">
        <v>274309</v>
      </c>
      <c r="AC190" s="6">
        <v>3679785</v>
      </c>
      <c r="AD190" s="6">
        <v>74957</v>
      </c>
      <c r="AE190" s="6">
        <v>15</v>
      </c>
      <c r="AF190" s="6">
        <v>2134493</v>
      </c>
    </row>
    <row r="191" spans="3:32">
      <c r="C191" s="5">
        <f>input_ratios!C191</f>
        <v>2027</v>
      </c>
      <c r="D191" s="5">
        <f>input_ratios!D191</f>
        <v>3</v>
      </c>
      <c r="E191" s="6">
        <v>375040961</v>
      </c>
      <c r="F191" s="6">
        <v>1472023</v>
      </c>
      <c r="G191" s="6">
        <v>19433277</v>
      </c>
      <c r="H191" s="6">
        <v>23381006</v>
      </c>
      <c r="I191" s="6">
        <v>156275</v>
      </c>
      <c r="J191" s="6">
        <v>212816181</v>
      </c>
      <c r="K191" s="6">
        <v>1175677</v>
      </c>
      <c r="L191" s="6">
        <v>3527103</v>
      </c>
      <c r="M191" s="6">
        <v>50381883</v>
      </c>
      <c r="N191" s="6">
        <v>31808133</v>
      </c>
      <c r="O191" s="6">
        <v>14628838</v>
      </c>
      <c r="P191" s="6">
        <v>30740</v>
      </c>
      <c r="Q191" s="6">
        <v>5013836</v>
      </c>
      <c r="R191" s="6">
        <v>169325</v>
      </c>
      <c r="S191" s="6">
        <v>21547</v>
      </c>
      <c r="T191" s="6">
        <v>7191175</v>
      </c>
      <c r="U191" s="6">
        <v>24159915</v>
      </c>
      <c r="V191" s="6">
        <v>95423638</v>
      </c>
      <c r="W191" s="6">
        <v>170816</v>
      </c>
      <c r="X191" s="6">
        <v>0</v>
      </c>
      <c r="Y191" s="6">
        <v>3567000</v>
      </c>
      <c r="Z191" s="6">
        <v>1762586</v>
      </c>
      <c r="AA191" s="6">
        <v>5512086</v>
      </c>
      <c r="AB191" s="6">
        <v>274309</v>
      </c>
      <c r="AC191" s="6">
        <v>3679785</v>
      </c>
      <c r="AD191" s="6">
        <v>74957</v>
      </c>
      <c r="AE191" s="6">
        <v>15</v>
      </c>
      <c r="AF191" s="6">
        <v>2134493</v>
      </c>
    </row>
    <row r="192" spans="3:32">
      <c r="C192" s="5">
        <f>input_ratios!C192</f>
        <v>2027</v>
      </c>
      <c r="D192" s="5">
        <f>input_ratios!D192</f>
        <v>4</v>
      </c>
      <c r="E192" s="6">
        <v>349892136</v>
      </c>
      <c r="F192" s="6">
        <v>1360823</v>
      </c>
      <c r="G192" s="6">
        <v>18114770</v>
      </c>
      <c r="H192" s="6">
        <v>23294773</v>
      </c>
      <c r="I192" s="6">
        <v>155621</v>
      </c>
      <c r="J192" s="6">
        <v>225617409</v>
      </c>
      <c r="K192" s="6">
        <v>1370734</v>
      </c>
      <c r="L192" s="6">
        <v>3825841</v>
      </c>
      <c r="M192" s="6">
        <v>54917040</v>
      </c>
      <c r="N192" s="6">
        <v>33169893</v>
      </c>
      <c r="O192" s="6">
        <v>15186342</v>
      </c>
      <c r="P192" s="6">
        <v>30366</v>
      </c>
      <c r="Q192" s="6">
        <v>5297532</v>
      </c>
      <c r="R192" s="6">
        <v>177198</v>
      </c>
      <c r="S192" s="6">
        <v>20458</v>
      </c>
      <c r="T192" s="6">
        <v>7432222</v>
      </c>
      <c r="U192" s="6">
        <v>25424180</v>
      </c>
      <c r="V192" s="6">
        <v>96644036</v>
      </c>
      <c r="W192" s="6">
        <v>251077</v>
      </c>
      <c r="X192" s="6">
        <v>0</v>
      </c>
      <c r="Y192" s="6">
        <v>3452000</v>
      </c>
      <c r="Z192" s="6">
        <v>1762586</v>
      </c>
      <c r="AA192" s="6">
        <v>5516679</v>
      </c>
      <c r="AB192" s="6">
        <v>274309</v>
      </c>
      <c r="AC192" s="6">
        <v>3679785</v>
      </c>
      <c r="AD192" s="6">
        <v>74957</v>
      </c>
      <c r="AE192" s="6">
        <v>15</v>
      </c>
      <c r="AF192" s="6">
        <v>2134493</v>
      </c>
    </row>
    <row r="193" spans="3:32">
      <c r="C193" s="5">
        <f>input_ratios!C193</f>
        <v>2027</v>
      </c>
      <c r="D193" s="5">
        <f>input_ratios!D193</f>
        <v>5</v>
      </c>
      <c r="E193" s="6">
        <v>385078842</v>
      </c>
      <c r="F193" s="6">
        <v>1484828</v>
      </c>
      <c r="G193" s="6">
        <v>19919431</v>
      </c>
      <c r="H193" s="6">
        <v>25291909</v>
      </c>
      <c r="I193" s="6">
        <v>168885</v>
      </c>
      <c r="J193" s="6">
        <v>243687654</v>
      </c>
      <c r="K193" s="6">
        <v>1491926</v>
      </c>
      <c r="L193" s="6">
        <v>4091618</v>
      </c>
      <c r="M193" s="6">
        <v>55598004</v>
      </c>
      <c r="N193" s="6">
        <v>34040043</v>
      </c>
      <c r="O193" s="6">
        <v>15799522</v>
      </c>
      <c r="P193" s="6">
        <v>23886</v>
      </c>
      <c r="Q193" s="6">
        <v>5429333</v>
      </c>
      <c r="R193" s="6">
        <v>196089</v>
      </c>
      <c r="S193" s="6">
        <v>30666</v>
      </c>
      <c r="T193" s="6">
        <v>7684475</v>
      </c>
      <c r="U193" s="6">
        <v>29382586</v>
      </c>
      <c r="V193" s="6">
        <v>109919610</v>
      </c>
      <c r="W193" s="6">
        <v>178244</v>
      </c>
      <c r="X193" s="6">
        <v>0</v>
      </c>
      <c r="Y193" s="6">
        <v>3567000</v>
      </c>
      <c r="Z193" s="6">
        <v>1762586</v>
      </c>
      <c r="AA193" s="6">
        <v>5521276</v>
      </c>
      <c r="AB193" s="6">
        <v>274309</v>
      </c>
      <c r="AC193" s="6">
        <v>3679785</v>
      </c>
      <c r="AD193" s="6">
        <v>74957</v>
      </c>
      <c r="AE193" s="6">
        <v>15</v>
      </c>
      <c r="AF193" s="6">
        <v>2134493</v>
      </c>
    </row>
    <row r="194" spans="3:32">
      <c r="C194" s="5">
        <f>input_ratios!C194</f>
        <v>2027</v>
      </c>
      <c r="D194" s="5">
        <f>input_ratios!D194</f>
        <v>6</v>
      </c>
      <c r="E194" s="6">
        <v>553450427</v>
      </c>
      <c r="F194" s="6">
        <v>2115141</v>
      </c>
      <c r="G194" s="6">
        <v>28598039</v>
      </c>
      <c r="H194" s="6">
        <v>32232697</v>
      </c>
      <c r="I194" s="6">
        <v>215091</v>
      </c>
      <c r="J194" s="6">
        <v>294524465</v>
      </c>
      <c r="K194" s="6">
        <v>1946998</v>
      </c>
      <c r="L194" s="6">
        <v>5150388</v>
      </c>
      <c r="M194" s="6">
        <v>64873196</v>
      </c>
      <c r="N194" s="6">
        <v>37325160</v>
      </c>
      <c r="O194" s="6">
        <v>17235797</v>
      </c>
      <c r="P194" s="6">
        <v>27478</v>
      </c>
      <c r="Q194" s="6">
        <v>6105757</v>
      </c>
      <c r="R194" s="6">
        <v>215037</v>
      </c>
      <c r="S194" s="6">
        <v>29180</v>
      </c>
      <c r="T194" s="6">
        <v>8288420</v>
      </c>
      <c r="U194" s="6">
        <v>28147877</v>
      </c>
      <c r="V194" s="6">
        <v>111556532</v>
      </c>
      <c r="W194" s="6">
        <v>165353</v>
      </c>
      <c r="X194" s="6">
        <v>0</v>
      </c>
      <c r="Y194" s="6">
        <v>3452000</v>
      </c>
      <c r="Z194" s="6">
        <v>1762586</v>
      </c>
      <c r="AA194" s="6">
        <v>5525877</v>
      </c>
      <c r="AB194" s="6">
        <v>274309</v>
      </c>
      <c r="AC194" s="6">
        <v>3679785</v>
      </c>
      <c r="AD194" s="6">
        <v>74957</v>
      </c>
      <c r="AE194" s="6">
        <v>15</v>
      </c>
      <c r="AF194" s="6">
        <v>2134493</v>
      </c>
    </row>
    <row r="195" spans="3:32">
      <c r="C195" s="5">
        <f>input_ratios!C195</f>
        <v>2027</v>
      </c>
      <c r="D195" s="5">
        <f>input_ratios!D195</f>
        <v>7</v>
      </c>
      <c r="E195" s="6">
        <v>648945202</v>
      </c>
      <c r="F195" s="6">
        <v>2458653</v>
      </c>
      <c r="G195" s="6">
        <v>33505554</v>
      </c>
      <c r="H195" s="6">
        <v>35735570</v>
      </c>
      <c r="I195" s="6">
        <v>238347</v>
      </c>
      <c r="J195" s="6">
        <v>317658450</v>
      </c>
      <c r="K195" s="6">
        <v>2072031</v>
      </c>
      <c r="L195" s="6">
        <v>5578620</v>
      </c>
      <c r="M195" s="6">
        <v>68058795</v>
      </c>
      <c r="N195" s="6">
        <v>38924698</v>
      </c>
      <c r="O195" s="6">
        <v>18330136</v>
      </c>
      <c r="P195" s="6">
        <v>29609</v>
      </c>
      <c r="Q195" s="6">
        <v>6515062</v>
      </c>
      <c r="R195" s="6">
        <v>227822</v>
      </c>
      <c r="S195" s="6">
        <v>27398</v>
      </c>
      <c r="T195" s="6">
        <v>8394416</v>
      </c>
      <c r="U195" s="6">
        <v>31158716</v>
      </c>
      <c r="V195" s="6">
        <v>126129413</v>
      </c>
      <c r="W195" s="6">
        <v>173688</v>
      </c>
      <c r="X195" s="6">
        <v>0</v>
      </c>
      <c r="Y195" s="6">
        <v>3567000</v>
      </c>
      <c r="Z195" s="6">
        <v>1762586</v>
      </c>
      <c r="AA195" s="6">
        <v>5530482</v>
      </c>
      <c r="AB195" s="6">
        <v>274309</v>
      </c>
      <c r="AC195" s="6">
        <v>3679785</v>
      </c>
      <c r="AD195" s="6">
        <v>74957</v>
      </c>
      <c r="AE195" s="6">
        <v>15</v>
      </c>
      <c r="AF195" s="6">
        <v>2134493</v>
      </c>
    </row>
    <row r="196" spans="3:32">
      <c r="C196" s="5">
        <f>input_ratios!C196</f>
        <v>2027</v>
      </c>
      <c r="D196" s="5">
        <f>input_ratios!D196</f>
        <v>8</v>
      </c>
      <c r="E196" s="6">
        <v>653033902</v>
      </c>
      <c r="F196" s="6">
        <v>2453037</v>
      </c>
      <c r="G196" s="6">
        <v>33695636</v>
      </c>
      <c r="H196" s="6">
        <v>35913609</v>
      </c>
      <c r="I196" s="6">
        <v>239453</v>
      </c>
      <c r="J196" s="6">
        <v>316861727</v>
      </c>
      <c r="K196" s="6">
        <v>2139147</v>
      </c>
      <c r="L196" s="6">
        <v>5537109</v>
      </c>
      <c r="M196" s="6">
        <v>69492689</v>
      </c>
      <c r="N196" s="6">
        <v>39495370</v>
      </c>
      <c r="O196" s="6">
        <v>18550920</v>
      </c>
      <c r="P196" s="6">
        <v>31421</v>
      </c>
      <c r="Q196" s="6">
        <v>6508533</v>
      </c>
      <c r="R196" s="6">
        <v>219993</v>
      </c>
      <c r="S196" s="6">
        <v>31219</v>
      </c>
      <c r="T196" s="6">
        <v>8542909</v>
      </c>
      <c r="U196" s="6">
        <v>35002272</v>
      </c>
      <c r="V196" s="6">
        <v>124529335</v>
      </c>
      <c r="W196" s="6">
        <v>186777</v>
      </c>
      <c r="X196" s="6">
        <v>0</v>
      </c>
      <c r="Y196" s="6">
        <v>3567000</v>
      </c>
      <c r="Z196" s="6">
        <v>1762586</v>
      </c>
      <c r="AA196" s="6">
        <v>5535091</v>
      </c>
      <c r="AB196" s="6">
        <v>274309</v>
      </c>
      <c r="AC196" s="6">
        <v>3679785</v>
      </c>
      <c r="AD196" s="6">
        <v>74957</v>
      </c>
      <c r="AE196" s="6">
        <v>15</v>
      </c>
      <c r="AF196" s="6">
        <v>2134493</v>
      </c>
    </row>
    <row r="197" spans="3:32">
      <c r="C197" s="5">
        <f>input_ratios!C197</f>
        <v>2027</v>
      </c>
      <c r="D197" s="5">
        <f>input_ratios!D197</f>
        <v>9</v>
      </c>
      <c r="E197" s="6">
        <v>614543180</v>
      </c>
      <c r="F197" s="6">
        <v>2289951</v>
      </c>
      <c r="G197" s="6">
        <v>31708328</v>
      </c>
      <c r="H197" s="6">
        <v>35031898</v>
      </c>
      <c r="I197" s="6">
        <v>233574</v>
      </c>
      <c r="J197" s="6">
        <v>319684819</v>
      </c>
      <c r="K197" s="6">
        <v>1984403</v>
      </c>
      <c r="L197" s="6">
        <v>5500063</v>
      </c>
      <c r="M197" s="6">
        <v>68744154</v>
      </c>
      <c r="N197" s="6">
        <v>37245859</v>
      </c>
      <c r="O197" s="6">
        <v>17685508</v>
      </c>
      <c r="P197" s="6">
        <v>33622</v>
      </c>
      <c r="Q197" s="6">
        <v>6312207</v>
      </c>
      <c r="R197" s="6">
        <v>218563</v>
      </c>
      <c r="S197" s="6">
        <v>29188</v>
      </c>
      <c r="T197" s="6">
        <v>8564039</v>
      </c>
      <c r="U197" s="6">
        <v>29681955</v>
      </c>
      <c r="V197" s="6">
        <v>113445200</v>
      </c>
      <c r="W197" s="6">
        <v>169241</v>
      </c>
      <c r="X197" s="6">
        <v>0</v>
      </c>
      <c r="Y197" s="6">
        <v>3452000</v>
      </c>
      <c r="Z197" s="6">
        <v>1762586</v>
      </c>
      <c r="AA197" s="6">
        <v>5539704</v>
      </c>
      <c r="AB197" s="6">
        <v>274309</v>
      </c>
      <c r="AC197" s="6">
        <v>3679785</v>
      </c>
      <c r="AD197" s="6">
        <v>74957</v>
      </c>
      <c r="AE197" s="6">
        <v>15</v>
      </c>
      <c r="AF197" s="6">
        <v>2134493</v>
      </c>
    </row>
    <row r="198" spans="3:32">
      <c r="C198" s="5">
        <f>input_ratios!C198</f>
        <v>2027</v>
      </c>
      <c r="D198" s="5">
        <f>input_ratios!D198</f>
        <v>10</v>
      </c>
      <c r="E198" s="6">
        <v>486413579</v>
      </c>
      <c r="F198" s="6">
        <v>1797724</v>
      </c>
      <c r="G198" s="6">
        <v>25094342</v>
      </c>
      <c r="H198" s="6">
        <v>30212793</v>
      </c>
      <c r="I198" s="6">
        <v>201437</v>
      </c>
      <c r="J198" s="6">
        <v>287714979</v>
      </c>
      <c r="K198" s="6">
        <v>1636275</v>
      </c>
      <c r="L198" s="6">
        <v>4886562</v>
      </c>
      <c r="M198" s="6">
        <v>61397702</v>
      </c>
      <c r="N198" s="6">
        <v>33890688</v>
      </c>
      <c r="O198" s="6">
        <v>15939101</v>
      </c>
      <c r="P198" s="6">
        <v>27468</v>
      </c>
      <c r="Q198" s="6">
        <v>5770932</v>
      </c>
      <c r="R198" s="6">
        <v>211957</v>
      </c>
      <c r="S198" s="6">
        <v>24802</v>
      </c>
      <c r="T198" s="6">
        <v>7914363</v>
      </c>
      <c r="U198" s="6">
        <v>27411011</v>
      </c>
      <c r="V198" s="6">
        <v>103266877</v>
      </c>
      <c r="W198" s="6">
        <v>175149</v>
      </c>
      <c r="X198" s="6">
        <v>6962000</v>
      </c>
      <c r="Y198" s="6">
        <v>3567000</v>
      </c>
      <c r="Z198" s="6">
        <v>1762586</v>
      </c>
      <c r="AA198" s="6">
        <v>5544320</v>
      </c>
      <c r="AB198" s="6">
        <v>274309</v>
      </c>
      <c r="AC198" s="6">
        <v>3679785</v>
      </c>
      <c r="AD198" s="6">
        <v>74957</v>
      </c>
      <c r="AE198" s="6">
        <v>15</v>
      </c>
      <c r="AF198" s="6">
        <v>2134493</v>
      </c>
    </row>
    <row r="199" spans="3:32">
      <c r="C199" s="5">
        <f>input_ratios!C199</f>
        <v>2027</v>
      </c>
      <c r="D199" s="5">
        <f>input_ratios!D199</f>
        <v>11</v>
      </c>
      <c r="E199" s="6">
        <v>339353794</v>
      </c>
      <c r="F199" s="6">
        <v>1243662</v>
      </c>
      <c r="G199" s="6">
        <v>17502071</v>
      </c>
      <c r="H199" s="6">
        <v>22754639</v>
      </c>
      <c r="I199" s="6">
        <v>151683</v>
      </c>
      <c r="J199" s="6">
        <v>221846878</v>
      </c>
      <c r="K199" s="6">
        <v>1263581</v>
      </c>
      <c r="L199" s="6">
        <v>3780498</v>
      </c>
      <c r="M199" s="6">
        <v>51266039</v>
      </c>
      <c r="N199" s="6">
        <v>30552992</v>
      </c>
      <c r="O199" s="6">
        <v>14201428</v>
      </c>
      <c r="P199" s="6">
        <v>22628</v>
      </c>
      <c r="Q199" s="6">
        <v>4800794</v>
      </c>
      <c r="R199" s="6">
        <v>190106</v>
      </c>
      <c r="S199" s="6">
        <v>20292</v>
      </c>
      <c r="T199" s="6">
        <v>7082761</v>
      </c>
      <c r="U199" s="6">
        <v>24583699</v>
      </c>
      <c r="V199" s="6">
        <v>88722634</v>
      </c>
      <c r="W199" s="6">
        <v>166196</v>
      </c>
      <c r="X199" s="6">
        <v>6738000</v>
      </c>
      <c r="Y199" s="6">
        <v>3452000</v>
      </c>
      <c r="Z199" s="6">
        <v>1762586</v>
      </c>
      <c r="AA199" s="6">
        <v>5548940</v>
      </c>
      <c r="AB199" s="6">
        <v>274309</v>
      </c>
      <c r="AC199" s="6">
        <v>3679785</v>
      </c>
      <c r="AD199" s="6">
        <v>74957</v>
      </c>
      <c r="AE199" s="6">
        <v>15</v>
      </c>
      <c r="AF199" s="6">
        <v>2134493</v>
      </c>
    </row>
    <row r="200" spans="3:32">
      <c r="C200" s="5">
        <f>input_ratios!C200</f>
        <v>2027</v>
      </c>
      <c r="D200" s="5">
        <f>input_ratios!D200</f>
        <v>12</v>
      </c>
      <c r="E200" s="6">
        <v>408859901</v>
      </c>
      <c r="F200" s="6">
        <v>1486507</v>
      </c>
      <c r="G200" s="6">
        <v>21078617</v>
      </c>
      <c r="H200" s="6">
        <v>24816948</v>
      </c>
      <c r="I200" s="6">
        <v>165395</v>
      </c>
      <c r="J200" s="6">
        <v>224687098</v>
      </c>
      <c r="K200" s="6">
        <v>1351579</v>
      </c>
      <c r="L200" s="6">
        <v>3578072</v>
      </c>
      <c r="M200" s="6">
        <v>52846777</v>
      </c>
      <c r="N200" s="6">
        <v>31787475</v>
      </c>
      <c r="O200" s="6">
        <v>14070341</v>
      </c>
      <c r="P200" s="6">
        <v>25901</v>
      </c>
      <c r="Q200" s="6">
        <v>5076306</v>
      </c>
      <c r="R200" s="6">
        <v>181604</v>
      </c>
      <c r="S200" s="6">
        <v>18983</v>
      </c>
      <c r="T200" s="6">
        <v>7325392</v>
      </c>
      <c r="U200" s="6">
        <v>26500293</v>
      </c>
      <c r="V200" s="6">
        <v>89132869</v>
      </c>
      <c r="W200" s="6">
        <v>171659</v>
      </c>
      <c r="X200" s="6">
        <v>0</v>
      </c>
      <c r="Y200" s="6">
        <v>3568000</v>
      </c>
      <c r="Z200" s="6">
        <v>1762586</v>
      </c>
      <c r="AA200" s="6">
        <v>5553564</v>
      </c>
      <c r="AB200" s="6">
        <v>274309</v>
      </c>
      <c r="AC200" s="6">
        <v>3679785</v>
      </c>
      <c r="AD200" s="6">
        <v>74957</v>
      </c>
      <c r="AE200" s="6">
        <v>15</v>
      </c>
      <c r="AF200" s="6">
        <v>2134493</v>
      </c>
    </row>
    <row r="201" spans="3:32">
      <c r="C201" s="5">
        <f>input_ratios!C201</f>
        <v>2028</v>
      </c>
      <c r="D201" s="5">
        <f>input_ratios!D201</f>
        <v>1</v>
      </c>
      <c r="E201" s="6">
        <v>509335289</v>
      </c>
      <c r="F201" s="6">
        <v>1835811</v>
      </c>
      <c r="G201" s="6">
        <v>26231076</v>
      </c>
      <c r="H201" s="6">
        <v>28606313</v>
      </c>
      <c r="I201" s="6">
        <v>190531</v>
      </c>
      <c r="J201" s="6">
        <v>230807005</v>
      </c>
      <c r="K201" s="6">
        <v>1382578</v>
      </c>
      <c r="L201" s="6">
        <v>3707887</v>
      </c>
      <c r="M201" s="6">
        <v>53006444</v>
      </c>
      <c r="N201" s="6">
        <v>32283126</v>
      </c>
      <c r="O201" s="6">
        <v>14764822</v>
      </c>
      <c r="P201" s="6">
        <v>31047</v>
      </c>
      <c r="Q201" s="6">
        <v>5213145</v>
      </c>
      <c r="R201" s="6">
        <v>178888</v>
      </c>
      <c r="S201" s="6">
        <v>17568</v>
      </c>
      <c r="T201" s="6">
        <v>7211181</v>
      </c>
      <c r="U201" s="6">
        <v>23632533</v>
      </c>
      <c r="V201" s="6">
        <v>93106203</v>
      </c>
      <c r="W201" s="6">
        <v>173072</v>
      </c>
      <c r="X201" s="6">
        <v>0</v>
      </c>
      <c r="Y201" s="6">
        <v>3557000</v>
      </c>
      <c r="Z201" s="6">
        <v>1762586</v>
      </c>
      <c r="AA201" s="6">
        <v>5558192</v>
      </c>
      <c r="AB201" s="6">
        <v>274309</v>
      </c>
      <c r="AC201" s="6">
        <v>3679785</v>
      </c>
      <c r="AD201" s="6">
        <v>74957</v>
      </c>
      <c r="AE201" s="6">
        <v>15</v>
      </c>
      <c r="AF201" s="6">
        <v>2134493</v>
      </c>
    </row>
    <row r="202" spans="3:32">
      <c r="C202" s="5">
        <f>input_ratios!C202</f>
        <v>2028</v>
      </c>
      <c r="D202" s="5">
        <f>input_ratios!D202</f>
        <v>2</v>
      </c>
      <c r="E202" s="6">
        <v>459170431</v>
      </c>
      <c r="F202" s="6">
        <v>1640772</v>
      </c>
      <c r="G202" s="6">
        <v>23625182</v>
      </c>
      <c r="H202" s="6">
        <v>26786016</v>
      </c>
      <c r="I202" s="6">
        <v>178308</v>
      </c>
      <c r="J202" s="6">
        <v>221109210</v>
      </c>
      <c r="K202" s="6">
        <v>1329932</v>
      </c>
      <c r="L202" s="6">
        <v>3733235</v>
      </c>
      <c r="M202" s="6">
        <v>51630829</v>
      </c>
      <c r="N202" s="6">
        <v>30728760</v>
      </c>
      <c r="O202" s="6">
        <v>14142880</v>
      </c>
      <c r="P202" s="6">
        <v>31383</v>
      </c>
      <c r="Q202" s="6">
        <v>5089768</v>
      </c>
      <c r="R202" s="6">
        <v>171660</v>
      </c>
      <c r="S202" s="6">
        <v>23070</v>
      </c>
      <c r="T202" s="6">
        <v>6758851</v>
      </c>
      <c r="U202" s="6">
        <v>24702507</v>
      </c>
      <c r="V202" s="6">
        <v>78915489</v>
      </c>
      <c r="W202" s="6">
        <v>159379</v>
      </c>
      <c r="X202" s="6">
        <v>0</v>
      </c>
      <c r="Y202" s="6">
        <v>3328000</v>
      </c>
      <c r="Z202" s="6">
        <v>1762586</v>
      </c>
      <c r="AA202" s="6">
        <v>5562824</v>
      </c>
      <c r="AB202" s="6">
        <v>274309</v>
      </c>
      <c r="AC202" s="6">
        <v>3679785</v>
      </c>
      <c r="AD202" s="6">
        <v>74957</v>
      </c>
      <c r="AE202" s="6">
        <v>15</v>
      </c>
      <c r="AF202" s="6">
        <v>2134493</v>
      </c>
    </row>
    <row r="203" spans="3:32">
      <c r="C203" s="5">
        <f>input_ratios!C203</f>
        <v>2028</v>
      </c>
      <c r="D203" s="5">
        <f>input_ratios!D203</f>
        <v>3</v>
      </c>
      <c r="E203" s="6">
        <v>381661577</v>
      </c>
      <c r="F203" s="6">
        <v>1352167</v>
      </c>
      <c r="G203" s="6">
        <v>19621017</v>
      </c>
      <c r="H203" s="6">
        <v>23610212</v>
      </c>
      <c r="I203" s="6">
        <v>157089</v>
      </c>
      <c r="J203" s="6">
        <v>212459840</v>
      </c>
      <c r="K203" s="6">
        <v>1181685</v>
      </c>
      <c r="L203" s="6">
        <v>3732812</v>
      </c>
      <c r="M203" s="6">
        <v>53246558</v>
      </c>
      <c r="N203" s="6">
        <v>32011783</v>
      </c>
      <c r="O203" s="6">
        <v>14777020</v>
      </c>
      <c r="P203" s="6">
        <v>31261</v>
      </c>
      <c r="Q203" s="6">
        <v>5157886</v>
      </c>
      <c r="R203" s="6">
        <v>172193</v>
      </c>
      <c r="S203" s="6">
        <v>21912</v>
      </c>
      <c r="T203" s="6">
        <v>7250039</v>
      </c>
      <c r="U203" s="6">
        <v>24190104</v>
      </c>
      <c r="V203" s="6">
        <v>95289715</v>
      </c>
      <c r="W203" s="6">
        <v>169816</v>
      </c>
      <c r="X203" s="6">
        <v>0</v>
      </c>
      <c r="Y203" s="6">
        <v>3557000</v>
      </c>
      <c r="Z203" s="6">
        <v>1762586</v>
      </c>
      <c r="AA203" s="6">
        <v>5567460</v>
      </c>
      <c r="AB203" s="6">
        <v>274309</v>
      </c>
      <c r="AC203" s="6">
        <v>3679785</v>
      </c>
      <c r="AD203" s="6">
        <v>74957</v>
      </c>
      <c r="AE203" s="6">
        <v>15</v>
      </c>
      <c r="AF203" s="6">
        <v>2134493</v>
      </c>
    </row>
    <row r="204" spans="3:32">
      <c r="C204" s="5">
        <f>input_ratios!C204</f>
        <v>2028</v>
      </c>
      <c r="D204" s="5">
        <f>input_ratios!D204</f>
        <v>4</v>
      </c>
      <c r="E204" s="6">
        <v>356066370</v>
      </c>
      <c r="F204" s="6">
        <v>1250654</v>
      </c>
      <c r="G204" s="6">
        <v>18290229</v>
      </c>
      <c r="H204" s="6">
        <v>23523127</v>
      </c>
      <c r="I204" s="6">
        <v>156437</v>
      </c>
      <c r="J204" s="6">
        <v>226396829</v>
      </c>
      <c r="K204" s="6">
        <v>1370734</v>
      </c>
      <c r="L204" s="6">
        <v>3984789</v>
      </c>
      <c r="M204" s="6">
        <v>57243557</v>
      </c>
      <c r="N204" s="6">
        <v>33169893</v>
      </c>
      <c r="O204" s="6">
        <v>15186342</v>
      </c>
      <c r="P204" s="6">
        <v>30366</v>
      </c>
      <c r="Q204" s="6">
        <v>5359946</v>
      </c>
      <c r="R204" s="6">
        <v>177198</v>
      </c>
      <c r="S204" s="6">
        <v>20458</v>
      </c>
      <c r="T204" s="6">
        <v>7424222</v>
      </c>
      <c r="U204" s="6">
        <v>25419180</v>
      </c>
      <c r="V204" s="6">
        <v>96508036</v>
      </c>
      <c r="W204" s="6">
        <v>251077</v>
      </c>
      <c r="X204" s="6">
        <v>0</v>
      </c>
      <c r="Y204" s="6">
        <v>3443000</v>
      </c>
      <c r="Z204" s="6">
        <v>1762586</v>
      </c>
      <c r="AA204" s="6">
        <v>5572099</v>
      </c>
      <c r="AB204" s="6">
        <v>274309</v>
      </c>
      <c r="AC204" s="6">
        <v>3679785</v>
      </c>
      <c r="AD204" s="6">
        <v>74957</v>
      </c>
      <c r="AE204" s="6">
        <v>15</v>
      </c>
      <c r="AF204" s="6">
        <v>2134493</v>
      </c>
    </row>
    <row r="205" spans="3:32">
      <c r="C205" s="5">
        <f>input_ratios!C205</f>
        <v>2028</v>
      </c>
      <c r="D205" s="5">
        <f>input_ratios!D205</f>
        <v>5</v>
      </c>
      <c r="E205" s="6">
        <v>391872219</v>
      </c>
      <c r="F205" s="6">
        <v>1364504</v>
      </c>
      <c r="G205" s="6">
        <v>20112872</v>
      </c>
      <c r="H205" s="6">
        <v>25539841</v>
      </c>
      <c r="I205" s="6">
        <v>169770</v>
      </c>
      <c r="J205" s="6">
        <v>244671180</v>
      </c>
      <c r="K205" s="6">
        <v>1491926</v>
      </c>
      <c r="L205" s="6">
        <v>4257016</v>
      </c>
      <c r="M205" s="6">
        <v>57915490</v>
      </c>
      <c r="N205" s="6">
        <v>34040043</v>
      </c>
      <c r="O205" s="6">
        <v>15799522</v>
      </c>
      <c r="P205" s="6">
        <v>23886</v>
      </c>
      <c r="Q205" s="6">
        <v>5493282</v>
      </c>
      <c r="R205" s="6">
        <v>196089</v>
      </c>
      <c r="S205" s="6">
        <v>30666</v>
      </c>
      <c r="T205" s="6">
        <v>7675475</v>
      </c>
      <c r="U205" s="6">
        <v>29375586</v>
      </c>
      <c r="V205" s="6">
        <v>109783610</v>
      </c>
      <c r="W205" s="6">
        <v>177244</v>
      </c>
      <c r="X205" s="6">
        <v>0</v>
      </c>
      <c r="Y205" s="6">
        <v>3557000</v>
      </c>
      <c r="Z205" s="6">
        <v>1762586</v>
      </c>
      <c r="AA205" s="6">
        <v>5576743</v>
      </c>
      <c r="AB205" s="6">
        <v>274309</v>
      </c>
      <c r="AC205" s="6">
        <v>3679785</v>
      </c>
      <c r="AD205" s="6">
        <v>74957</v>
      </c>
      <c r="AE205" s="6">
        <v>15</v>
      </c>
      <c r="AF205" s="6">
        <v>2134493</v>
      </c>
    </row>
    <row r="206" spans="3:32">
      <c r="C206" s="5">
        <f>input_ratios!C206</f>
        <v>2028</v>
      </c>
      <c r="D206" s="5">
        <f>input_ratios!D206</f>
        <v>6</v>
      </c>
      <c r="E206" s="6">
        <v>563211328</v>
      </c>
      <c r="F206" s="6">
        <v>1943582</v>
      </c>
      <c r="G206" s="6">
        <v>28876649</v>
      </c>
      <c r="H206" s="6">
        <v>32548660</v>
      </c>
      <c r="I206" s="6">
        <v>216226</v>
      </c>
      <c r="J206" s="6">
        <v>295974891</v>
      </c>
      <c r="K206" s="6">
        <v>1946998</v>
      </c>
      <c r="L206" s="6">
        <v>5357786</v>
      </c>
      <c r="M206" s="6">
        <v>67330164</v>
      </c>
      <c r="N206" s="6">
        <v>37325160</v>
      </c>
      <c r="O206" s="6">
        <v>17235797</v>
      </c>
      <c r="P206" s="6">
        <v>27478</v>
      </c>
      <c r="Q206" s="6">
        <v>6177723</v>
      </c>
      <c r="R206" s="6">
        <v>215037</v>
      </c>
      <c r="S206" s="6">
        <v>29180</v>
      </c>
      <c r="T206" s="6">
        <v>8280420</v>
      </c>
      <c r="U206" s="6">
        <v>28142877</v>
      </c>
      <c r="V206" s="6">
        <v>111420532</v>
      </c>
      <c r="W206" s="6">
        <v>165353</v>
      </c>
      <c r="X206" s="6">
        <v>0</v>
      </c>
      <c r="Y206" s="6">
        <v>3443000</v>
      </c>
      <c r="Z206" s="6">
        <v>1762586</v>
      </c>
      <c r="AA206" s="6">
        <v>5581390</v>
      </c>
      <c r="AB206" s="6">
        <v>274309</v>
      </c>
      <c r="AC206" s="6">
        <v>3679785</v>
      </c>
      <c r="AD206" s="6">
        <v>74957</v>
      </c>
      <c r="AE206" s="6">
        <v>15</v>
      </c>
      <c r="AF206" s="6">
        <v>2134493</v>
      </c>
    </row>
    <row r="207" spans="3:32">
      <c r="C207" s="5">
        <f>input_ratios!C207</f>
        <v>2028</v>
      </c>
      <c r="D207" s="5">
        <f>input_ratios!D207</f>
        <v>7</v>
      </c>
      <c r="E207" s="6">
        <v>660387369</v>
      </c>
      <c r="F207" s="6">
        <v>2259030</v>
      </c>
      <c r="G207" s="6">
        <v>33832805</v>
      </c>
      <c r="H207" s="6">
        <v>36085853</v>
      </c>
      <c r="I207" s="6">
        <v>239621</v>
      </c>
      <c r="J207" s="6">
        <v>319694907</v>
      </c>
      <c r="K207" s="6">
        <v>2047654</v>
      </c>
      <c r="L207" s="6">
        <v>5802618</v>
      </c>
      <c r="M207" s="6">
        <v>70226451</v>
      </c>
      <c r="N207" s="6">
        <v>38924698</v>
      </c>
      <c r="O207" s="6">
        <v>18330136</v>
      </c>
      <c r="P207" s="6">
        <v>29609</v>
      </c>
      <c r="Q207" s="6">
        <v>6591947</v>
      </c>
      <c r="R207" s="6">
        <v>227822</v>
      </c>
      <c r="S207" s="6">
        <v>27398</v>
      </c>
      <c r="T207" s="6">
        <v>8385416</v>
      </c>
      <c r="U207" s="6">
        <v>31151716</v>
      </c>
      <c r="V207" s="6">
        <v>125993413</v>
      </c>
      <c r="W207" s="6">
        <v>172688</v>
      </c>
      <c r="X207" s="6">
        <v>0</v>
      </c>
      <c r="Y207" s="6">
        <v>3557000</v>
      </c>
      <c r="Z207" s="6">
        <v>1762586</v>
      </c>
      <c r="AA207" s="6">
        <v>5586041</v>
      </c>
      <c r="AB207" s="6">
        <v>274309</v>
      </c>
      <c r="AC207" s="6">
        <v>3679785</v>
      </c>
      <c r="AD207" s="6">
        <v>74957</v>
      </c>
      <c r="AE207" s="6">
        <v>15</v>
      </c>
      <c r="AF207" s="6">
        <v>2134493</v>
      </c>
    </row>
    <row r="208" spans="3:32">
      <c r="C208" s="5">
        <f>input_ratios!C208</f>
        <v>2028</v>
      </c>
      <c r="D208" s="5">
        <f>input_ratios!D208</f>
        <v>8</v>
      </c>
      <c r="E208" s="6">
        <v>664545588</v>
      </c>
      <c r="F208" s="6">
        <v>2253648</v>
      </c>
      <c r="G208" s="6">
        <v>34025318</v>
      </c>
      <c r="H208" s="6">
        <v>36265637</v>
      </c>
      <c r="I208" s="6">
        <v>240733</v>
      </c>
      <c r="J208" s="6">
        <v>318620735</v>
      </c>
      <c r="K208" s="6">
        <v>2113981</v>
      </c>
      <c r="L208" s="6">
        <v>5758593</v>
      </c>
      <c r="M208" s="6">
        <v>71955309</v>
      </c>
      <c r="N208" s="6">
        <v>39495370</v>
      </c>
      <c r="O208" s="6">
        <v>18550920</v>
      </c>
      <c r="P208" s="6">
        <v>31421</v>
      </c>
      <c r="Q208" s="6">
        <v>6585339</v>
      </c>
      <c r="R208" s="6">
        <v>219993</v>
      </c>
      <c r="S208" s="6">
        <v>31219</v>
      </c>
      <c r="T208" s="6">
        <v>8533909</v>
      </c>
      <c r="U208" s="6">
        <v>34995272</v>
      </c>
      <c r="V208" s="6">
        <v>124393335</v>
      </c>
      <c r="W208" s="6">
        <v>185777</v>
      </c>
      <c r="X208" s="6">
        <v>0</v>
      </c>
      <c r="Y208" s="6">
        <v>3557000</v>
      </c>
      <c r="Z208" s="6">
        <v>1762586</v>
      </c>
      <c r="AA208" s="6">
        <v>5590696</v>
      </c>
      <c r="AB208" s="6">
        <v>274309</v>
      </c>
      <c r="AC208" s="6">
        <v>3679785</v>
      </c>
      <c r="AD208" s="6">
        <v>74957</v>
      </c>
      <c r="AE208" s="6">
        <v>15</v>
      </c>
      <c r="AF208" s="6">
        <v>2134493</v>
      </c>
    </row>
    <row r="209" spans="3:32">
      <c r="C209" s="5">
        <f>input_ratios!C209</f>
        <v>2028</v>
      </c>
      <c r="D209" s="5">
        <f>input_ratios!D209</f>
        <v>9</v>
      </c>
      <c r="E209" s="6">
        <v>625374770</v>
      </c>
      <c r="F209" s="6">
        <v>2103572</v>
      </c>
      <c r="G209" s="6">
        <v>32018568</v>
      </c>
      <c r="H209" s="6">
        <v>35375284</v>
      </c>
      <c r="I209" s="6">
        <v>234822</v>
      </c>
      <c r="J209" s="6">
        <v>321498200</v>
      </c>
      <c r="K209" s="6">
        <v>1937711</v>
      </c>
      <c r="L209" s="6">
        <v>5724662</v>
      </c>
      <c r="M209" s="6">
        <v>71158771</v>
      </c>
      <c r="N209" s="6">
        <v>37245859</v>
      </c>
      <c r="O209" s="6">
        <v>17685508</v>
      </c>
      <c r="P209" s="6">
        <v>33622</v>
      </c>
      <c r="Q209" s="6">
        <v>6386687</v>
      </c>
      <c r="R209" s="6">
        <v>218563</v>
      </c>
      <c r="S209" s="6">
        <v>29188</v>
      </c>
      <c r="T209" s="6">
        <v>8556039</v>
      </c>
      <c r="U209" s="6">
        <v>29676955</v>
      </c>
      <c r="V209" s="6">
        <v>113309200</v>
      </c>
      <c r="W209" s="6">
        <v>169241</v>
      </c>
      <c r="X209" s="6">
        <v>0</v>
      </c>
      <c r="Y209" s="6">
        <v>3443000</v>
      </c>
      <c r="Z209" s="6">
        <v>1762586</v>
      </c>
      <c r="AA209" s="6">
        <v>5595355</v>
      </c>
      <c r="AB209" s="6">
        <v>274309</v>
      </c>
      <c r="AC209" s="6">
        <v>3679785</v>
      </c>
      <c r="AD209" s="6">
        <v>74957</v>
      </c>
      <c r="AE209" s="6">
        <v>15</v>
      </c>
      <c r="AF209" s="6">
        <v>2134493</v>
      </c>
    </row>
    <row r="210" spans="3:32">
      <c r="C210" s="5">
        <f>input_ratios!C210</f>
        <v>2028</v>
      </c>
      <c r="D210" s="5">
        <f>input_ratios!D210</f>
        <v>10</v>
      </c>
      <c r="E210" s="6">
        <v>494985537</v>
      </c>
      <c r="F210" s="6">
        <v>1651212</v>
      </c>
      <c r="G210" s="6">
        <v>25339884</v>
      </c>
      <c r="H210" s="6">
        <v>30508953</v>
      </c>
      <c r="I210" s="6">
        <v>202501</v>
      </c>
      <c r="J210" s="6">
        <v>289595573</v>
      </c>
      <c r="K210" s="6">
        <v>1597774</v>
      </c>
      <c r="L210" s="6">
        <v>5080730</v>
      </c>
      <c r="M210" s="6">
        <v>63323872</v>
      </c>
      <c r="N210" s="6">
        <v>33890688</v>
      </c>
      <c r="O210" s="6">
        <v>15939101</v>
      </c>
      <c r="P210" s="6">
        <v>27468</v>
      </c>
      <c r="Q210" s="6">
        <v>5839049</v>
      </c>
      <c r="R210" s="6">
        <v>211957</v>
      </c>
      <c r="S210" s="6">
        <v>24802</v>
      </c>
      <c r="T210" s="6">
        <v>7905363</v>
      </c>
      <c r="U210" s="6">
        <v>27404011</v>
      </c>
      <c r="V210" s="6">
        <v>103130877</v>
      </c>
      <c r="W210" s="6">
        <v>174149</v>
      </c>
      <c r="X210" s="6">
        <v>6962000</v>
      </c>
      <c r="Y210" s="6">
        <v>3557000</v>
      </c>
      <c r="Z210" s="6">
        <v>1762586</v>
      </c>
      <c r="AA210" s="6">
        <v>5600018</v>
      </c>
      <c r="AB210" s="6">
        <v>274309</v>
      </c>
      <c r="AC210" s="6">
        <v>3679785</v>
      </c>
      <c r="AD210" s="6">
        <v>74957</v>
      </c>
      <c r="AE210" s="6">
        <v>15</v>
      </c>
      <c r="AF210" s="6">
        <v>2134493</v>
      </c>
    </row>
    <row r="211" spans="3:32">
      <c r="C211" s="5">
        <f>input_ratios!C211</f>
        <v>2028</v>
      </c>
      <c r="D211" s="5">
        <f>input_ratios!D211</f>
        <v>11</v>
      </c>
      <c r="E211" s="6">
        <v>345333097</v>
      </c>
      <c r="F211" s="6">
        <v>1142174</v>
      </c>
      <c r="G211" s="6">
        <v>17673433</v>
      </c>
      <c r="H211" s="6">
        <v>22977686</v>
      </c>
      <c r="I211" s="6">
        <v>152489</v>
      </c>
      <c r="J211" s="6">
        <v>223115515</v>
      </c>
      <c r="K211" s="6">
        <v>1233850</v>
      </c>
      <c r="L211" s="6">
        <v>3930150</v>
      </c>
      <c r="M211" s="6">
        <v>53033150</v>
      </c>
      <c r="N211" s="6">
        <v>30552992</v>
      </c>
      <c r="O211" s="6">
        <v>14201428</v>
      </c>
      <c r="P211" s="6">
        <v>22628</v>
      </c>
      <c r="Q211" s="6">
        <v>4857288</v>
      </c>
      <c r="R211" s="6">
        <v>190106</v>
      </c>
      <c r="S211" s="6">
        <v>20292</v>
      </c>
      <c r="T211" s="6">
        <v>7074761</v>
      </c>
      <c r="U211" s="6">
        <v>24578699</v>
      </c>
      <c r="V211" s="6">
        <v>88586634</v>
      </c>
      <c r="W211" s="6">
        <v>166196</v>
      </c>
      <c r="X211" s="6">
        <v>6738000</v>
      </c>
      <c r="Y211" s="6">
        <v>3443000</v>
      </c>
      <c r="Z211" s="6">
        <v>1762586</v>
      </c>
      <c r="AA211" s="6">
        <v>5604685</v>
      </c>
      <c r="AB211" s="6">
        <v>274309</v>
      </c>
      <c r="AC211" s="6">
        <v>3679785</v>
      </c>
      <c r="AD211" s="6">
        <v>74957</v>
      </c>
      <c r="AE211" s="6">
        <v>15</v>
      </c>
      <c r="AF211" s="6">
        <v>2134493</v>
      </c>
    </row>
    <row r="212" spans="3:32">
      <c r="C212" s="5">
        <f>input_ratios!C212</f>
        <v>2028</v>
      </c>
      <c r="D212" s="5">
        <f>input_ratios!D212</f>
        <v>12</v>
      </c>
      <c r="E212" s="6">
        <v>416063434</v>
      </c>
      <c r="F212" s="6">
        <v>1364184</v>
      </c>
      <c r="G212" s="6">
        <v>21285231</v>
      </c>
      <c r="H212" s="6">
        <v>25060210</v>
      </c>
      <c r="I212" s="6">
        <v>166274</v>
      </c>
      <c r="J212" s="6">
        <v>226161347</v>
      </c>
      <c r="K212" s="6">
        <v>1319777</v>
      </c>
      <c r="L212" s="6">
        <v>3722811</v>
      </c>
      <c r="M212" s="6">
        <v>54468129</v>
      </c>
      <c r="N212" s="6">
        <v>31787475</v>
      </c>
      <c r="O212" s="6">
        <v>14070341</v>
      </c>
      <c r="P212" s="6">
        <v>25901</v>
      </c>
      <c r="Q212" s="6">
        <v>5134049</v>
      </c>
      <c r="R212" s="6">
        <v>181604</v>
      </c>
      <c r="S212" s="6">
        <v>18983</v>
      </c>
      <c r="T212" s="6">
        <v>7320392</v>
      </c>
      <c r="U212" s="6">
        <v>26477293</v>
      </c>
      <c r="V212" s="6">
        <v>88963869</v>
      </c>
      <c r="W212" s="6">
        <v>172659</v>
      </c>
      <c r="X212" s="6">
        <v>0</v>
      </c>
      <c r="Y212" s="6">
        <v>3558000</v>
      </c>
      <c r="Z212" s="6">
        <v>1762586</v>
      </c>
      <c r="AA212" s="6">
        <v>5609355</v>
      </c>
      <c r="AB212" s="6">
        <v>274309</v>
      </c>
      <c r="AC212" s="6">
        <v>3679785</v>
      </c>
      <c r="AD212" s="6">
        <v>74957</v>
      </c>
      <c r="AE212" s="6">
        <v>15</v>
      </c>
      <c r="AF212" s="6">
        <v>2134493</v>
      </c>
    </row>
    <row r="213" spans="3:32">
      <c r="C213" s="5">
        <f>input_ratios!C213</f>
        <v>2029</v>
      </c>
      <c r="D213" s="5">
        <f>input_ratios!D213</f>
        <v>1</v>
      </c>
      <c r="E213" s="6">
        <v>512930643</v>
      </c>
      <c r="F213" s="6">
        <v>1665915</v>
      </c>
      <c r="G213" s="6">
        <v>26212293</v>
      </c>
      <c r="H213" s="6">
        <v>28890424</v>
      </c>
      <c r="I213" s="6">
        <v>191557</v>
      </c>
      <c r="J213" s="6">
        <v>232222625</v>
      </c>
      <c r="K213" s="6">
        <v>1350047</v>
      </c>
      <c r="L213" s="6">
        <v>3857315</v>
      </c>
      <c r="M213" s="6">
        <v>54800412</v>
      </c>
      <c r="N213" s="6">
        <v>32283126</v>
      </c>
      <c r="O213" s="6">
        <v>14764822</v>
      </c>
      <c r="P213" s="6">
        <v>31047</v>
      </c>
      <c r="Q213" s="6">
        <v>5274447</v>
      </c>
      <c r="R213" s="6">
        <v>178888</v>
      </c>
      <c r="S213" s="6">
        <v>17568</v>
      </c>
      <c r="T213" s="6">
        <v>7220181</v>
      </c>
      <c r="U213" s="6">
        <v>23639533</v>
      </c>
      <c r="V213" s="6">
        <v>93242203</v>
      </c>
      <c r="W213" s="6">
        <v>174072</v>
      </c>
      <c r="X213" s="6">
        <v>0</v>
      </c>
      <c r="Y213" s="6">
        <v>3567000</v>
      </c>
      <c r="Z213" s="6">
        <v>1762586</v>
      </c>
      <c r="AA213" s="6">
        <v>5614030</v>
      </c>
      <c r="AB213" s="6">
        <v>274309</v>
      </c>
      <c r="AC213" s="6">
        <v>3679785</v>
      </c>
      <c r="AD213" s="6">
        <v>74957</v>
      </c>
      <c r="AE213" s="6">
        <v>15</v>
      </c>
      <c r="AF213" s="6">
        <v>2134493</v>
      </c>
    </row>
    <row r="214" spans="3:32">
      <c r="C214" s="5">
        <f>input_ratios!C214</f>
        <v>2029</v>
      </c>
      <c r="D214" s="5">
        <f>input_ratios!D214</f>
        <v>2</v>
      </c>
      <c r="E214" s="6">
        <v>462412091</v>
      </c>
      <c r="F214" s="6">
        <v>1487715</v>
      </c>
      <c r="G214" s="6">
        <v>23607495</v>
      </c>
      <c r="H214" s="6">
        <v>27052048</v>
      </c>
      <c r="I214" s="6">
        <v>179268</v>
      </c>
      <c r="J214" s="6">
        <v>223548433</v>
      </c>
      <c r="K214" s="6">
        <v>1277217</v>
      </c>
      <c r="L214" s="6">
        <v>3826066</v>
      </c>
      <c r="M214" s="6">
        <v>52698665</v>
      </c>
      <c r="N214" s="6">
        <v>30527279</v>
      </c>
      <c r="O214" s="6">
        <v>13992206</v>
      </c>
      <c r="P214" s="6">
        <v>30865</v>
      </c>
      <c r="Q214" s="6">
        <v>5063482</v>
      </c>
      <c r="R214" s="6">
        <v>168828</v>
      </c>
      <c r="S214" s="6">
        <v>22690</v>
      </c>
      <c r="T214" s="6">
        <v>6605695</v>
      </c>
      <c r="U214" s="6">
        <v>24579145</v>
      </c>
      <c r="V214" s="6">
        <v>77384551</v>
      </c>
      <c r="W214" s="6">
        <v>154379</v>
      </c>
      <c r="X214" s="6">
        <v>0</v>
      </c>
      <c r="Y214" s="6">
        <v>3222000</v>
      </c>
      <c r="Z214" s="6">
        <v>1762586</v>
      </c>
      <c r="AA214" s="6">
        <v>5618708</v>
      </c>
      <c r="AB214" s="6">
        <v>274309</v>
      </c>
      <c r="AC214" s="6">
        <v>3679785</v>
      </c>
      <c r="AD214" s="6">
        <v>74957</v>
      </c>
      <c r="AE214" s="6">
        <v>15</v>
      </c>
      <c r="AF214" s="6">
        <v>2134493</v>
      </c>
    </row>
    <row r="215" spans="3:32">
      <c r="C215" s="5">
        <f>input_ratios!C215</f>
        <v>2029</v>
      </c>
      <c r="D215" s="5">
        <f>input_ratios!D215</f>
        <v>3</v>
      </c>
      <c r="E215" s="6">
        <v>384356389</v>
      </c>
      <c r="F215" s="6">
        <v>1225020</v>
      </c>
      <c r="G215" s="6">
        <v>19605716</v>
      </c>
      <c r="H215" s="6">
        <v>23844701</v>
      </c>
      <c r="I215" s="6">
        <v>157936</v>
      </c>
      <c r="J215" s="6">
        <v>215194404</v>
      </c>
      <c r="K215" s="6">
        <v>1134665</v>
      </c>
      <c r="L215" s="6">
        <v>3821029</v>
      </c>
      <c r="M215" s="6">
        <v>53965515</v>
      </c>
      <c r="N215" s="6">
        <v>31808133</v>
      </c>
      <c r="O215" s="6">
        <v>14628838</v>
      </c>
      <c r="P215" s="6">
        <v>30740</v>
      </c>
      <c r="Q215" s="6">
        <v>5072839</v>
      </c>
      <c r="R215" s="6">
        <v>169325</v>
      </c>
      <c r="S215" s="6">
        <v>21547</v>
      </c>
      <c r="T215" s="6">
        <v>7191175</v>
      </c>
      <c r="U215" s="6">
        <v>24159915</v>
      </c>
      <c r="V215" s="6">
        <v>95423638</v>
      </c>
      <c r="W215" s="6">
        <v>170816</v>
      </c>
      <c r="X215" s="6">
        <v>0</v>
      </c>
      <c r="Y215" s="6">
        <v>3567000</v>
      </c>
      <c r="Z215" s="6">
        <v>1762586</v>
      </c>
      <c r="AA215" s="6">
        <v>5623390</v>
      </c>
      <c r="AB215" s="6">
        <v>274309</v>
      </c>
      <c r="AC215" s="6">
        <v>3679785</v>
      </c>
      <c r="AD215" s="6">
        <v>74957</v>
      </c>
      <c r="AE215" s="6">
        <v>15</v>
      </c>
      <c r="AF215" s="6">
        <v>2134493</v>
      </c>
    </row>
    <row r="216" spans="3:32">
      <c r="C216" s="5">
        <f>input_ratios!C216</f>
        <v>2029</v>
      </c>
      <c r="D216" s="5">
        <f>input_ratios!D216</f>
        <v>4</v>
      </c>
      <c r="E216" s="6">
        <v>358580745</v>
      </c>
      <c r="F216" s="6">
        <v>1132106</v>
      </c>
      <c r="G216" s="6">
        <v>18275434</v>
      </c>
      <c r="H216" s="6">
        <v>23756756</v>
      </c>
      <c r="I216" s="6">
        <v>157276</v>
      </c>
      <c r="J216" s="6">
        <v>227852325</v>
      </c>
      <c r="K216" s="6">
        <v>1338481</v>
      </c>
      <c r="L216" s="6">
        <v>4147433</v>
      </c>
      <c r="M216" s="6">
        <v>58998020</v>
      </c>
      <c r="N216" s="6">
        <v>33169893</v>
      </c>
      <c r="O216" s="6">
        <v>15186342</v>
      </c>
      <c r="P216" s="6">
        <v>30366</v>
      </c>
      <c r="Q216" s="6">
        <v>5359946</v>
      </c>
      <c r="R216" s="6">
        <v>177198</v>
      </c>
      <c r="S216" s="6">
        <v>20458</v>
      </c>
      <c r="T216" s="6">
        <v>7432222</v>
      </c>
      <c r="U216" s="6">
        <v>25424180</v>
      </c>
      <c r="V216" s="6">
        <v>96644036</v>
      </c>
      <c r="W216" s="6">
        <v>251077</v>
      </c>
      <c r="X216" s="6">
        <v>0</v>
      </c>
      <c r="Y216" s="6">
        <v>3452000</v>
      </c>
      <c r="Z216" s="6">
        <v>1762586</v>
      </c>
      <c r="AA216" s="6">
        <v>5628077</v>
      </c>
      <c r="AB216" s="6">
        <v>274309</v>
      </c>
      <c r="AC216" s="6">
        <v>3679785</v>
      </c>
      <c r="AD216" s="6">
        <v>74957</v>
      </c>
      <c r="AE216" s="6">
        <v>15</v>
      </c>
      <c r="AF216" s="6">
        <v>2134493</v>
      </c>
    </row>
    <row r="217" spans="3:32">
      <c r="C217" s="5">
        <f>input_ratios!C217</f>
        <v>2029</v>
      </c>
      <c r="D217" s="5">
        <f>input_ratios!D217</f>
        <v>5</v>
      </c>
      <c r="E217" s="6">
        <v>394639792</v>
      </c>
      <c r="F217" s="6">
        <v>1234112</v>
      </c>
      <c r="G217" s="6">
        <v>20095978</v>
      </c>
      <c r="H217" s="6">
        <v>25793509</v>
      </c>
      <c r="I217" s="6">
        <v>170670</v>
      </c>
      <c r="J217" s="6">
        <v>246095629</v>
      </c>
      <c r="K217" s="6">
        <v>1456822</v>
      </c>
      <c r="L217" s="6">
        <v>4434227</v>
      </c>
      <c r="M217" s="6">
        <v>59895467</v>
      </c>
      <c r="N217" s="6">
        <v>34040043</v>
      </c>
      <c r="O217" s="6">
        <v>15799522</v>
      </c>
      <c r="P217" s="6">
        <v>23886</v>
      </c>
      <c r="Q217" s="6">
        <v>5493282</v>
      </c>
      <c r="R217" s="6">
        <v>196089</v>
      </c>
      <c r="S217" s="6">
        <v>30666</v>
      </c>
      <c r="T217" s="6">
        <v>7684475</v>
      </c>
      <c r="U217" s="6">
        <v>29382586</v>
      </c>
      <c r="V217" s="6">
        <v>109919610</v>
      </c>
      <c r="W217" s="6">
        <v>178244</v>
      </c>
      <c r="X217" s="6">
        <v>0</v>
      </c>
      <c r="Y217" s="6">
        <v>3567000</v>
      </c>
      <c r="Z217" s="6">
        <v>1762586</v>
      </c>
      <c r="AA217" s="6">
        <v>5632767</v>
      </c>
      <c r="AB217" s="6">
        <v>274309</v>
      </c>
      <c r="AC217" s="6">
        <v>3679785</v>
      </c>
      <c r="AD217" s="6">
        <v>74957</v>
      </c>
      <c r="AE217" s="6">
        <v>15</v>
      </c>
      <c r="AF217" s="6">
        <v>2134493</v>
      </c>
    </row>
    <row r="218" spans="3:32">
      <c r="C218" s="5">
        <f>input_ratios!C218</f>
        <v>2029</v>
      </c>
      <c r="D218" s="5">
        <f>input_ratios!D218</f>
        <v>6</v>
      </c>
      <c r="E218" s="6">
        <v>567189667</v>
      </c>
      <c r="F218" s="6">
        <v>1756317</v>
      </c>
      <c r="G218" s="6">
        <v>28851232</v>
      </c>
      <c r="H218" s="6">
        <v>32871940</v>
      </c>
      <c r="I218" s="6">
        <v>217373</v>
      </c>
      <c r="J218" s="6">
        <v>297697156</v>
      </c>
      <c r="K218" s="6">
        <v>1901186</v>
      </c>
      <c r="L218" s="6">
        <v>5575061</v>
      </c>
      <c r="M218" s="6">
        <v>69646338</v>
      </c>
      <c r="N218" s="6">
        <v>37325160</v>
      </c>
      <c r="O218" s="6">
        <v>17235797</v>
      </c>
      <c r="P218" s="6">
        <v>27478</v>
      </c>
      <c r="Q218" s="6">
        <v>6177723</v>
      </c>
      <c r="R218" s="6">
        <v>215037</v>
      </c>
      <c r="S218" s="6">
        <v>29180</v>
      </c>
      <c r="T218" s="6">
        <v>8288420</v>
      </c>
      <c r="U218" s="6">
        <v>28147877</v>
      </c>
      <c r="V218" s="6">
        <v>111556532</v>
      </c>
      <c r="W218" s="6">
        <v>165353</v>
      </c>
      <c r="X218" s="6">
        <v>0</v>
      </c>
      <c r="Y218" s="6">
        <v>3452000</v>
      </c>
      <c r="Z218" s="6">
        <v>1762586</v>
      </c>
      <c r="AA218" s="6">
        <v>5637461</v>
      </c>
      <c r="AB218" s="6">
        <v>274309</v>
      </c>
      <c r="AC218" s="6">
        <v>3679785</v>
      </c>
      <c r="AD218" s="6">
        <v>74957</v>
      </c>
      <c r="AE218" s="6">
        <v>15</v>
      </c>
      <c r="AF218" s="6">
        <v>2134493</v>
      </c>
    </row>
    <row r="219" spans="3:32">
      <c r="C219" s="5">
        <f>input_ratios!C219</f>
        <v>2029</v>
      </c>
      <c r="D219" s="5">
        <f>input_ratios!D219</f>
        <v>7</v>
      </c>
      <c r="E219" s="6">
        <v>665051085</v>
      </c>
      <c r="F219" s="6">
        <v>2041096</v>
      </c>
      <c r="G219" s="6">
        <v>33802112</v>
      </c>
      <c r="H219" s="6">
        <v>36444272</v>
      </c>
      <c r="I219" s="6">
        <v>240885</v>
      </c>
      <c r="J219" s="6">
        <v>321817153</v>
      </c>
      <c r="K219" s="6">
        <v>2023277</v>
      </c>
      <c r="L219" s="6">
        <v>6042616</v>
      </c>
      <c r="M219" s="6">
        <v>72394107</v>
      </c>
      <c r="N219" s="6">
        <v>38924698</v>
      </c>
      <c r="O219" s="6">
        <v>18330136</v>
      </c>
      <c r="P219" s="6">
        <v>29609</v>
      </c>
      <c r="Q219" s="6">
        <v>6591947</v>
      </c>
      <c r="R219" s="6">
        <v>227822</v>
      </c>
      <c r="S219" s="6">
        <v>27398</v>
      </c>
      <c r="T219" s="6">
        <v>8394416</v>
      </c>
      <c r="U219" s="6">
        <v>31158716</v>
      </c>
      <c r="V219" s="6">
        <v>126129413</v>
      </c>
      <c r="W219" s="6">
        <v>173688</v>
      </c>
      <c r="X219" s="6">
        <v>0</v>
      </c>
      <c r="Y219" s="6">
        <v>3567000</v>
      </c>
      <c r="Z219" s="6">
        <v>1762586</v>
      </c>
      <c r="AA219" s="6">
        <v>5642158</v>
      </c>
      <c r="AB219" s="6">
        <v>274309</v>
      </c>
      <c r="AC219" s="6">
        <v>3679785</v>
      </c>
      <c r="AD219" s="6">
        <v>74957</v>
      </c>
      <c r="AE219" s="6">
        <v>15</v>
      </c>
      <c r="AF219" s="6">
        <v>2134493</v>
      </c>
    </row>
    <row r="220" spans="3:32">
      <c r="C220" s="5">
        <f>input_ratios!C220</f>
        <v>2029</v>
      </c>
      <c r="D220" s="5">
        <f>input_ratios!D220</f>
        <v>8</v>
      </c>
      <c r="E220" s="6">
        <v>669237515</v>
      </c>
      <c r="F220" s="6">
        <v>2035964</v>
      </c>
      <c r="G220" s="6">
        <v>33993710</v>
      </c>
      <c r="H220" s="6">
        <v>36625848</v>
      </c>
      <c r="I220" s="6">
        <v>241996</v>
      </c>
      <c r="J220" s="6">
        <v>320466040</v>
      </c>
      <c r="K220" s="6">
        <v>2088814</v>
      </c>
      <c r="L220" s="6">
        <v>5995898</v>
      </c>
      <c r="M220" s="6">
        <v>74417928</v>
      </c>
      <c r="N220" s="6">
        <v>39495370</v>
      </c>
      <c r="O220" s="6">
        <v>18550920</v>
      </c>
      <c r="P220" s="6">
        <v>31421</v>
      </c>
      <c r="Q220" s="6">
        <v>6585339</v>
      </c>
      <c r="R220" s="6">
        <v>219993</v>
      </c>
      <c r="S220" s="6">
        <v>31219</v>
      </c>
      <c r="T220" s="6">
        <v>8542909</v>
      </c>
      <c r="U220" s="6">
        <v>35002272</v>
      </c>
      <c r="V220" s="6">
        <v>124529335</v>
      </c>
      <c r="W220" s="6">
        <v>186777</v>
      </c>
      <c r="X220" s="6">
        <v>0</v>
      </c>
      <c r="Y220" s="6">
        <v>3567000</v>
      </c>
      <c r="Z220" s="6">
        <v>1762586</v>
      </c>
      <c r="AA220" s="6">
        <v>5646860</v>
      </c>
      <c r="AB220" s="6">
        <v>274309</v>
      </c>
      <c r="AC220" s="6">
        <v>3679785</v>
      </c>
      <c r="AD220" s="6">
        <v>74957</v>
      </c>
      <c r="AE220" s="6">
        <v>15</v>
      </c>
      <c r="AF220" s="6">
        <v>2134493</v>
      </c>
    </row>
    <row r="221" spans="3:32">
      <c r="C221" s="5">
        <f>input_ratios!C221</f>
        <v>2029</v>
      </c>
      <c r="D221" s="5">
        <f>input_ratios!D221</f>
        <v>9</v>
      </c>
      <c r="E221" s="6">
        <v>629787137</v>
      </c>
      <c r="F221" s="6">
        <v>1901600</v>
      </c>
      <c r="G221" s="6">
        <v>31988826</v>
      </c>
      <c r="H221" s="6">
        <v>35726651</v>
      </c>
      <c r="I221" s="6">
        <v>236054</v>
      </c>
      <c r="J221" s="6">
        <v>323602966</v>
      </c>
      <c r="K221" s="6">
        <v>1937711</v>
      </c>
      <c r="L221" s="6">
        <v>5954484</v>
      </c>
      <c r="M221" s="6">
        <v>73331926</v>
      </c>
      <c r="N221" s="6">
        <v>37245859</v>
      </c>
      <c r="O221" s="6">
        <v>17685508</v>
      </c>
      <c r="P221" s="6">
        <v>33622</v>
      </c>
      <c r="Q221" s="6">
        <v>6386687</v>
      </c>
      <c r="R221" s="6">
        <v>218563</v>
      </c>
      <c r="S221" s="6">
        <v>29188</v>
      </c>
      <c r="T221" s="6">
        <v>8564039</v>
      </c>
      <c r="U221" s="6">
        <v>29681955</v>
      </c>
      <c r="V221" s="6">
        <v>113445200</v>
      </c>
      <c r="W221" s="6">
        <v>169241</v>
      </c>
      <c r="X221" s="6">
        <v>0</v>
      </c>
      <c r="Y221" s="6">
        <v>3452000</v>
      </c>
      <c r="Z221" s="6">
        <v>1762586</v>
      </c>
      <c r="AA221" s="6">
        <v>5651566</v>
      </c>
      <c r="AB221" s="6">
        <v>274309</v>
      </c>
      <c r="AC221" s="6">
        <v>3679785</v>
      </c>
      <c r="AD221" s="6">
        <v>74957</v>
      </c>
      <c r="AE221" s="6">
        <v>15</v>
      </c>
      <c r="AF221" s="6">
        <v>2134493</v>
      </c>
    </row>
    <row r="222" spans="3:32">
      <c r="C222" s="5">
        <f>input_ratios!C222</f>
        <v>2029</v>
      </c>
      <c r="D222" s="5">
        <f>input_ratios!D222</f>
        <v>10</v>
      </c>
      <c r="E222" s="6">
        <v>498475691</v>
      </c>
      <c r="F222" s="6">
        <v>1493634</v>
      </c>
      <c r="G222" s="6">
        <v>25316198</v>
      </c>
      <c r="H222" s="6">
        <v>30811980</v>
      </c>
      <c r="I222" s="6">
        <v>203569</v>
      </c>
      <c r="J222" s="6">
        <v>291301366</v>
      </c>
      <c r="K222" s="6">
        <v>1597774</v>
      </c>
      <c r="L222" s="6">
        <v>5288767</v>
      </c>
      <c r="M222" s="6">
        <v>65464061</v>
      </c>
      <c r="N222" s="6">
        <v>33890688</v>
      </c>
      <c r="O222" s="6">
        <v>15939101</v>
      </c>
      <c r="P222" s="6">
        <v>27468</v>
      </c>
      <c r="Q222" s="6">
        <v>5839049</v>
      </c>
      <c r="R222" s="6">
        <v>211957</v>
      </c>
      <c r="S222" s="6">
        <v>24802</v>
      </c>
      <c r="T222" s="6">
        <v>7914363</v>
      </c>
      <c r="U222" s="6">
        <v>27411011</v>
      </c>
      <c r="V222" s="6">
        <v>103266877</v>
      </c>
      <c r="W222" s="6">
        <v>175149</v>
      </c>
      <c r="X222" s="6">
        <v>6962000</v>
      </c>
      <c r="Y222" s="6">
        <v>3567000</v>
      </c>
      <c r="Z222" s="6">
        <v>1762586</v>
      </c>
      <c r="AA222" s="6">
        <v>5656276</v>
      </c>
      <c r="AB222" s="6">
        <v>274309</v>
      </c>
      <c r="AC222" s="6">
        <v>3679785</v>
      </c>
      <c r="AD222" s="6">
        <v>74957</v>
      </c>
      <c r="AE222" s="6">
        <v>15</v>
      </c>
      <c r="AF222" s="6">
        <v>2134493</v>
      </c>
    </row>
    <row r="223" spans="3:32">
      <c r="C223" s="5">
        <f>input_ratios!C223</f>
        <v>2029</v>
      </c>
      <c r="D223" s="5">
        <f>input_ratios!D223</f>
        <v>11</v>
      </c>
      <c r="E223" s="6">
        <v>347766495</v>
      </c>
      <c r="F223" s="6">
        <v>1033847</v>
      </c>
      <c r="G223" s="6">
        <v>17656757</v>
      </c>
      <c r="H223" s="6">
        <v>23205909</v>
      </c>
      <c r="I223" s="6">
        <v>153294</v>
      </c>
      <c r="J223" s="6">
        <v>224420234</v>
      </c>
      <c r="K223" s="6">
        <v>1233850</v>
      </c>
      <c r="L223" s="6">
        <v>4086928</v>
      </c>
      <c r="M223" s="6">
        <v>54800262</v>
      </c>
      <c r="N223" s="6">
        <v>30552992</v>
      </c>
      <c r="O223" s="6">
        <v>14201428</v>
      </c>
      <c r="P223" s="6">
        <v>22628</v>
      </c>
      <c r="Q223" s="6">
        <v>4857288</v>
      </c>
      <c r="R223" s="6">
        <v>190106</v>
      </c>
      <c r="S223" s="6">
        <v>20292</v>
      </c>
      <c r="T223" s="6">
        <v>7082761</v>
      </c>
      <c r="U223" s="6">
        <v>24583699</v>
      </c>
      <c r="V223" s="6">
        <v>88722634</v>
      </c>
      <c r="W223" s="6">
        <v>166196</v>
      </c>
      <c r="X223" s="6">
        <v>6738000</v>
      </c>
      <c r="Y223" s="6">
        <v>3452000</v>
      </c>
      <c r="Z223" s="6">
        <v>1762586</v>
      </c>
      <c r="AA223" s="6">
        <v>5660989</v>
      </c>
      <c r="AB223" s="6">
        <v>274309</v>
      </c>
      <c r="AC223" s="6">
        <v>3679785</v>
      </c>
      <c r="AD223" s="6">
        <v>74957</v>
      </c>
      <c r="AE223" s="6">
        <v>15</v>
      </c>
      <c r="AF223" s="6">
        <v>2134493</v>
      </c>
    </row>
    <row r="224" spans="3:32">
      <c r="C224" s="5">
        <f>input_ratios!C224</f>
        <v>2029</v>
      </c>
      <c r="D224" s="5">
        <f>input_ratios!D224</f>
        <v>12</v>
      </c>
      <c r="E224" s="6">
        <v>418993374</v>
      </c>
      <c r="F224" s="6">
        <v>1235617</v>
      </c>
      <c r="G224" s="6">
        <v>21264926</v>
      </c>
      <c r="H224" s="6">
        <v>25309122</v>
      </c>
      <c r="I224" s="6">
        <v>167146</v>
      </c>
      <c r="J224" s="6">
        <v>227671225</v>
      </c>
      <c r="K224" s="6">
        <v>1319777</v>
      </c>
      <c r="L224" s="6">
        <v>3874281</v>
      </c>
      <c r="M224" s="6">
        <v>56089481</v>
      </c>
      <c r="N224" s="6">
        <v>31787475</v>
      </c>
      <c r="O224" s="6">
        <v>14070341</v>
      </c>
      <c r="P224" s="6">
        <v>25901</v>
      </c>
      <c r="Q224" s="6">
        <v>5136049</v>
      </c>
      <c r="R224" s="6">
        <v>181604</v>
      </c>
      <c r="S224" s="6">
        <v>18983</v>
      </c>
      <c r="T224" s="6">
        <v>7325392</v>
      </c>
      <c r="U224" s="6">
        <v>26500293</v>
      </c>
      <c r="V224" s="6">
        <v>89132869</v>
      </c>
      <c r="W224" s="6">
        <v>171659</v>
      </c>
      <c r="X224" s="6">
        <v>0</v>
      </c>
      <c r="Y224" s="6">
        <v>3568000</v>
      </c>
      <c r="Z224" s="6">
        <v>1762586</v>
      </c>
      <c r="AA224" s="6">
        <v>5665707</v>
      </c>
      <c r="AB224" s="6">
        <v>274309</v>
      </c>
      <c r="AC224" s="6">
        <v>3679785</v>
      </c>
      <c r="AD224" s="6">
        <v>74957</v>
      </c>
      <c r="AE224" s="6">
        <v>15</v>
      </c>
      <c r="AF224" s="6">
        <v>2134493</v>
      </c>
    </row>
    <row r="225" spans="3:32">
      <c r="C225" s="5">
        <f>input_ratios!C225</f>
        <v>2030</v>
      </c>
      <c r="D225" s="5">
        <f>input_ratios!D225</f>
        <v>1</v>
      </c>
      <c r="E225" s="6">
        <v>518331597</v>
      </c>
      <c r="F225" s="6">
        <v>1515195</v>
      </c>
      <c r="G225" s="6">
        <v>26278442</v>
      </c>
      <c r="H225" s="6">
        <v>29178227</v>
      </c>
      <c r="I225" s="6">
        <v>192580</v>
      </c>
      <c r="J225" s="6">
        <v>233224711</v>
      </c>
      <c r="K225" s="6">
        <v>1350047</v>
      </c>
      <c r="L225" s="6">
        <v>4017167</v>
      </c>
      <c r="M225" s="6">
        <v>57008004</v>
      </c>
      <c r="N225" s="6">
        <v>32283126</v>
      </c>
      <c r="O225" s="6">
        <v>14764822</v>
      </c>
      <c r="P225" s="6">
        <v>31047</v>
      </c>
      <c r="Q225" s="6">
        <v>5305097</v>
      </c>
      <c r="R225" s="6">
        <v>178888</v>
      </c>
      <c r="S225" s="6">
        <v>17568</v>
      </c>
      <c r="T225" s="6">
        <v>7220181</v>
      </c>
      <c r="U225" s="6">
        <v>23639533</v>
      </c>
      <c r="V225" s="6">
        <v>93242203</v>
      </c>
      <c r="W225" s="6">
        <v>174072</v>
      </c>
      <c r="X225" s="6">
        <v>0</v>
      </c>
      <c r="Y225" s="6">
        <v>3567000</v>
      </c>
      <c r="Z225" s="6">
        <v>1762586</v>
      </c>
      <c r="AA225" s="6">
        <v>5670428</v>
      </c>
      <c r="AB225" s="6">
        <v>274309</v>
      </c>
      <c r="AC225" s="6">
        <v>3679785</v>
      </c>
      <c r="AD225" s="6">
        <v>74957</v>
      </c>
      <c r="AE225" s="6">
        <v>15</v>
      </c>
      <c r="AF225" s="6">
        <v>2134493</v>
      </c>
    </row>
    <row r="226" spans="3:32">
      <c r="C226" s="5">
        <f>input_ratios!C226</f>
        <v>2030</v>
      </c>
      <c r="D226" s="5">
        <f>input_ratios!D226</f>
        <v>2</v>
      </c>
      <c r="E226" s="6">
        <v>467278365</v>
      </c>
      <c r="F226" s="6">
        <v>1354067</v>
      </c>
      <c r="G226" s="6">
        <v>23667276</v>
      </c>
      <c r="H226" s="6">
        <v>27321548</v>
      </c>
      <c r="I226" s="6">
        <v>180215</v>
      </c>
      <c r="J226" s="6">
        <v>224524274</v>
      </c>
      <c r="K226" s="6">
        <v>1277217</v>
      </c>
      <c r="L226" s="6">
        <v>3977050</v>
      </c>
      <c r="M226" s="6">
        <v>54808204</v>
      </c>
      <c r="N226" s="6">
        <v>30527279</v>
      </c>
      <c r="O226" s="6">
        <v>13992206</v>
      </c>
      <c r="P226" s="6">
        <v>30865</v>
      </c>
      <c r="Q226" s="6">
        <v>5092924</v>
      </c>
      <c r="R226" s="6">
        <v>168828</v>
      </c>
      <c r="S226" s="6">
        <v>22690</v>
      </c>
      <c r="T226" s="6">
        <v>6605695</v>
      </c>
      <c r="U226" s="6">
        <v>24579145</v>
      </c>
      <c r="V226" s="6">
        <v>77384551</v>
      </c>
      <c r="W226" s="6">
        <v>154379</v>
      </c>
      <c r="X226" s="6">
        <v>0</v>
      </c>
      <c r="Y226" s="6">
        <v>3222000</v>
      </c>
      <c r="Z226" s="6">
        <v>1762586</v>
      </c>
      <c r="AA226" s="6">
        <v>5675153</v>
      </c>
      <c r="AB226" s="6">
        <v>274309</v>
      </c>
      <c r="AC226" s="6">
        <v>3679785</v>
      </c>
      <c r="AD226" s="6">
        <v>74957</v>
      </c>
      <c r="AE226" s="6">
        <v>15</v>
      </c>
      <c r="AF226" s="6">
        <v>2134493</v>
      </c>
    </row>
    <row r="227" spans="3:32">
      <c r="C227" s="5">
        <f>input_ratios!C227</f>
        <v>2030</v>
      </c>
      <c r="D227" s="5">
        <f>input_ratios!D227</f>
        <v>3</v>
      </c>
      <c r="E227" s="6">
        <v>388399006</v>
      </c>
      <c r="F227" s="6">
        <v>1115765</v>
      </c>
      <c r="G227" s="6">
        <v>19655517</v>
      </c>
      <c r="H227" s="6">
        <v>24082243</v>
      </c>
      <c r="I227" s="6">
        <v>158775</v>
      </c>
      <c r="J227" s="6">
        <v>216064948</v>
      </c>
      <c r="K227" s="6">
        <v>1120994</v>
      </c>
      <c r="L227" s="6">
        <v>3978244</v>
      </c>
      <c r="M227" s="6">
        <v>56134983</v>
      </c>
      <c r="N227" s="6">
        <v>31808133</v>
      </c>
      <c r="O227" s="6">
        <v>14628838</v>
      </c>
      <c r="P227" s="6">
        <v>30740</v>
      </c>
      <c r="Q227" s="6">
        <v>5102341</v>
      </c>
      <c r="R227" s="6">
        <v>169325</v>
      </c>
      <c r="S227" s="6">
        <v>21547</v>
      </c>
      <c r="T227" s="6">
        <v>7191175</v>
      </c>
      <c r="U227" s="6">
        <v>24159915</v>
      </c>
      <c r="V227" s="6">
        <v>95423638</v>
      </c>
      <c r="W227" s="6">
        <v>170816</v>
      </c>
      <c r="X227" s="6">
        <v>0</v>
      </c>
      <c r="Y227" s="6">
        <v>3567000</v>
      </c>
      <c r="Z227" s="6">
        <v>1762586</v>
      </c>
      <c r="AA227" s="6">
        <v>5679883</v>
      </c>
      <c r="AB227" s="6">
        <v>274309</v>
      </c>
      <c r="AC227" s="6">
        <v>3679785</v>
      </c>
      <c r="AD227" s="6">
        <v>74957</v>
      </c>
      <c r="AE227" s="6">
        <v>15</v>
      </c>
      <c r="AF227" s="6">
        <v>2134493</v>
      </c>
    </row>
    <row r="228" spans="3:32">
      <c r="C228" s="5">
        <f>input_ratios!C228</f>
        <v>2030</v>
      </c>
      <c r="D228" s="5">
        <f>input_ratios!D228</f>
        <v>4</v>
      </c>
      <c r="E228" s="6">
        <v>362350191</v>
      </c>
      <c r="F228" s="6">
        <v>1031884</v>
      </c>
      <c r="G228" s="6">
        <v>18321998</v>
      </c>
      <c r="H228" s="6">
        <v>23993426</v>
      </c>
      <c r="I228" s="6">
        <v>158107</v>
      </c>
      <c r="J228" s="6">
        <v>228755472</v>
      </c>
      <c r="K228" s="6">
        <v>1322355</v>
      </c>
      <c r="L228" s="6">
        <v>4317470</v>
      </c>
      <c r="M228" s="6">
        <v>61324537</v>
      </c>
      <c r="N228" s="6">
        <v>33169893</v>
      </c>
      <c r="O228" s="6">
        <v>15186342</v>
      </c>
      <c r="P228" s="6">
        <v>30366</v>
      </c>
      <c r="Q228" s="6">
        <v>5391154</v>
      </c>
      <c r="R228" s="6">
        <v>177198</v>
      </c>
      <c r="S228" s="6">
        <v>20458</v>
      </c>
      <c r="T228" s="6">
        <v>7432222</v>
      </c>
      <c r="U228" s="6">
        <v>25424180</v>
      </c>
      <c r="V228" s="6">
        <v>96644036</v>
      </c>
      <c r="W228" s="6">
        <v>251077</v>
      </c>
      <c r="X228" s="6">
        <v>0</v>
      </c>
      <c r="Y228" s="6">
        <v>3452000</v>
      </c>
      <c r="Z228" s="6">
        <v>1762586</v>
      </c>
      <c r="AA228" s="6">
        <v>5684616</v>
      </c>
      <c r="AB228" s="6">
        <v>274309</v>
      </c>
      <c r="AC228" s="6">
        <v>3679785</v>
      </c>
      <c r="AD228" s="6">
        <v>74957</v>
      </c>
      <c r="AE228" s="6">
        <v>15</v>
      </c>
      <c r="AF228" s="6">
        <v>2134493</v>
      </c>
    </row>
    <row r="229" spans="3:32">
      <c r="C229" s="5">
        <f>input_ratios!C229</f>
        <v>2030</v>
      </c>
      <c r="D229" s="5">
        <f>input_ratios!D229</f>
        <v>5</v>
      </c>
      <c r="E229" s="6">
        <v>398785973</v>
      </c>
      <c r="F229" s="6">
        <v>1125690</v>
      </c>
      <c r="G229" s="6">
        <v>20147381</v>
      </c>
      <c r="H229" s="6">
        <v>26050463</v>
      </c>
      <c r="I229" s="6">
        <v>171578</v>
      </c>
      <c r="J229" s="6">
        <v>247408907</v>
      </c>
      <c r="K229" s="6">
        <v>1439270</v>
      </c>
      <c r="L229" s="6">
        <v>4611439</v>
      </c>
      <c r="M229" s="6">
        <v>62014954</v>
      </c>
      <c r="N229" s="6">
        <v>34040043</v>
      </c>
      <c r="O229" s="6">
        <v>15799522</v>
      </c>
      <c r="P229" s="6">
        <v>23886</v>
      </c>
      <c r="Q229" s="6">
        <v>5525256</v>
      </c>
      <c r="R229" s="6">
        <v>196089</v>
      </c>
      <c r="S229" s="6">
        <v>30666</v>
      </c>
      <c r="T229" s="6">
        <v>7684475</v>
      </c>
      <c r="U229" s="6">
        <v>29382586</v>
      </c>
      <c r="V229" s="6">
        <v>109919610</v>
      </c>
      <c r="W229" s="6">
        <v>178244</v>
      </c>
      <c r="X229" s="6">
        <v>0</v>
      </c>
      <c r="Y229" s="6">
        <v>3567000</v>
      </c>
      <c r="Z229" s="6">
        <v>1762586</v>
      </c>
      <c r="AA229" s="6">
        <v>5689353</v>
      </c>
      <c r="AB229" s="6">
        <v>274309</v>
      </c>
      <c r="AC229" s="6">
        <v>3679785</v>
      </c>
      <c r="AD229" s="6">
        <v>74957</v>
      </c>
      <c r="AE229" s="6">
        <v>15</v>
      </c>
      <c r="AF229" s="6">
        <v>2134493</v>
      </c>
    </row>
    <row r="230" spans="3:32">
      <c r="C230" s="5">
        <f>input_ratios!C230</f>
        <v>2030</v>
      </c>
      <c r="D230" s="5">
        <f>input_ratios!D230</f>
        <v>6</v>
      </c>
      <c r="E230" s="6">
        <v>573145302</v>
      </c>
      <c r="F230" s="6">
        <v>1603218</v>
      </c>
      <c r="G230" s="6">
        <v>28925300</v>
      </c>
      <c r="H230" s="6">
        <v>33199414</v>
      </c>
      <c r="I230" s="6">
        <v>218524</v>
      </c>
      <c r="J230" s="6">
        <v>299068703</v>
      </c>
      <c r="K230" s="6">
        <v>1878281</v>
      </c>
      <c r="L230" s="6">
        <v>5802211</v>
      </c>
      <c r="M230" s="6">
        <v>72334924</v>
      </c>
      <c r="N230" s="6">
        <v>37325160</v>
      </c>
      <c r="O230" s="6">
        <v>17235797</v>
      </c>
      <c r="P230" s="6">
        <v>27478</v>
      </c>
      <c r="Q230" s="6">
        <v>6213706</v>
      </c>
      <c r="R230" s="6">
        <v>215037</v>
      </c>
      <c r="S230" s="6">
        <v>29180</v>
      </c>
      <c r="T230" s="6">
        <v>8288420</v>
      </c>
      <c r="U230" s="6">
        <v>28147877</v>
      </c>
      <c r="V230" s="6">
        <v>111556532</v>
      </c>
      <c r="W230" s="6">
        <v>165353</v>
      </c>
      <c r="X230" s="6">
        <v>0</v>
      </c>
      <c r="Y230" s="6">
        <v>3452000</v>
      </c>
      <c r="Z230" s="6">
        <v>1762586</v>
      </c>
      <c r="AA230" s="6">
        <v>5694094</v>
      </c>
      <c r="AB230" s="6">
        <v>274309</v>
      </c>
      <c r="AC230" s="6">
        <v>3679785</v>
      </c>
      <c r="AD230" s="6">
        <v>74957</v>
      </c>
      <c r="AE230" s="6">
        <v>15</v>
      </c>
      <c r="AF230" s="6">
        <v>2134493</v>
      </c>
    </row>
    <row r="231" spans="3:32">
      <c r="C231" s="5">
        <f>input_ratios!C231</f>
        <v>2030</v>
      </c>
      <c r="D231" s="5">
        <f>input_ratios!D231</f>
        <v>7</v>
      </c>
      <c r="E231" s="6">
        <v>672032112</v>
      </c>
      <c r="F231" s="6">
        <v>1863204</v>
      </c>
      <c r="G231" s="6">
        <v>33889069</v>
      </c>
      <c r="H231" s="6">
        <v>36807334</v>
      </c>
      <c r="I231" s="6">
        <v>242160</v>
      </c>
      <c r="J231" s="6">
        <v>323137889</v>
      </c>
      <c r="K231" s="6">
        <v>1998900</v>
      </c>
      <c r="L231" s="6">
        <v>6287947</v>
      </c>
      <c r="M231" s="6">
        <v>75416241</v>
      </c>
      <c r="N231" s="6">
        <v>38924698</v>
      </c>
      <c r="O231" s="6">
        <v>18330136</v>
      </c>
      <c r="P231" s="6">
        <v>29609</v>
      </c>
      <c r="Q231" s="6">
        <v>6630390</v>
      </c>
      <c r="R231" s="6">
        <v>227822</v>
      </c>
      <c r="S231" s="6">
        <v>27398</v>
      </c>
      <c r="T231" s="6">
        <v>8394416</v>
      </c>
      <c r="U231" s="6">
        <v>31158716</v>
      </c>
      <c r="V231" s="6">
        <v>126129413</v>
      </c>
      <c r="W231" s="6">
        <v>173688</v>
      </c>
      <c r="X231" s="6">
        <v>0</v>
      </c>
      <c r="Y231" s="6">
        <v>3567000</v>
      </c>
      <c r="Z231" s="6">
        <v>1762586</v>
      </c>
      <c r="AA231" s="6">
        <v>5698839</v>
      </c>
      <c r="AB231" s="6">
        <v>274309</v>
      </c>
      <c r="AC231" s="6">
        <v>3679785</v>
      </c>
      <c r="AD231" s="6">
        <v>74957</v>
      </c>
      <c r="AE231" s="6">
        <v>15</v>
      </c>
      <c r="AF231" s="6">
        <v>2134493</v>
      </c>
    </row>
    <row r="232" spans="3:32">
      <c r="C232" s="5">
        <f>input_ratios!C232</f>
        <v>2030</v>
      </c>
      <c r="D232" s="5">
        <f>input_ratios!D232</f>
        <v>8</v>
      </c>
      <c r="E232" s="6">
        <v>676260417</v>
      </c>
      <c r="F232" s="6">
        <v>1858552</v>
      </c>
      <c r="G232" s="6">
        <v>34081299</v>
      </c>
      <c r="H232" s="6">
        <v>36990710</v>
      </c>
      <c r="I232" s="6">
        <v>243285</v>
      </c>
      <c r="J232" s="6">
        <v>322230754</v>
      </c>
      <c r="K232" s="6">
        <v>2063648</v>
      </c>
      <c r="L232" s="6">
        <v>6233202</v>
      </c>
      <c r="M232" s="6">
        <v>77019629</v>
      </c>
      <c r="N232" s="6">
        <v>39495370</v>
      </c>
      <c r="O232" s="6">
        <v>18550920</v>
      </c>
      <c r="P232" s="6">
        <v>31421</v>
      </c>
      <c r="Q232" s="6">
        <v>6623742</v>
      </c>
      <c r="R232" s="6">
        <v>219993</v>
      </c>
      <c r="S232" s="6">
        <v>31219</v>
      </c>
      <c r="T232" s="6">
        <v>8542909</v>
      </c>
      <c r="U232" s="6">
        <v>35002272</v>
      </c>
      <c r="V232" s="6">
        <v>124529335</v>
      </c>
      <c r="W232" s="6">
        <v>186777</v>
      </c>
      <c r="X232" s="6">
        <v>0</v>
      </c>
      <c r="Y232" s="6">
        <v>3567000</v>
      </c>
      <c r="Z232" s="6">
        <v>1762586</v>
      </c>
      <c r="AA232" s="6">
        <v>5703588</v>
      </c>
      <c r="AB232" s="6">
        <v>274309</v>
      </c>
      <c r="AC232" s="6">
        <v>3679785</v>
      </c>
      <c r="AD232" s="6">
        <v>74957</v>
      </c>
      <c r="AE232" s="6">
        <v>15</v>
      </c>
      <c r="AF232" s="6">
        <v>2134493</v>
      </c>
    </row>
    <row r="233" spans="3:32">
      <c r="C233" s="5">
        <f>input_ratios!C233</f>
        <v>2030</v>
      </c>
      <c r="D233" s="5">
        <f>input_ratios!D233</f>
        <v>9</v>
      </c>
      <c r="E233" s="6">
        <v>636395933</v>
      </c>
      <c r="F233" s="6">
        <v>1734614</v>
      </c>
      <c r="G233" s="6">
        <v>32071251</v>
      </c>
      <c r="H233" s="6">
        <v>36082563</v>
      </c>
      <c r="I233" s="6">
        <v>237305</v>
      </c>
      <c r="J233" s="6">
        <v>325128313</v>
      </c>
      <c r="K233" s="6">
        <v>1914365</v>
      </c>
      <c r="L233" s="6">
        <v>6199976</v>
      </c>
      <c r="M233" s="6">
        <v>76150507</v>
      </c>
      <c r="N233" s="6">
        <v>37245859</v>
      </c>
      <c r="O233" s="6">
        <v>17685508</v>
      </c>
      <c r="P233" s="6">
        <v>33622</v>
      </c>
      <c r="Q233" s="6">
        <v>6423926</v>
      </c>
      <c r="R233" s="6">
        <v>218563</v>
      </c>
      <c r="S233" s="6">
        <v>29188</v>
      </c>
      <c r="T233" s="6">
        <v>8564039</v>
      </c>
      <c r="U233" s="6">
        <v>29681955</v>
      </c>
      <c r="V233" s="6">
        <v>113445200</v>
      </c>
      <c r="W233" s="6">
        <v>169241</v>
      </c>
      <c r="X233" s="6">
        <v>0</v>
      </c>
      <c r="Y233" s="6">
        <v>3452000</v>
      </c>
      <c r="Z233" s="6">
        <v>1762586</v>
      </c>
      <c r="AA233" s="6">
        <v>5708341</v>
      </c>
      <c r="AB233" s="6">
        <v>274309</v>
      </c>
      <c r="AC233" s="6">
        <v>3679785</v>
      </c>
      <c r="AD233" s="6">
        <v>74957</v>
      </c>
      <c r="AE233" s="6">
        <v>15</v>
      </c>
      <c r="AF233" s="6">
        <v>2134493</v>
      </c>
    </row>
    <row r="234" spans="3:32">
      <c r="C234" s="5">
        <f>input_ratios!C234</f>
        <v>2030</v>
      </c>
      <c r="D234" s="5">
        <f>input_ratios!D234</f>
        <v>10</v>
      </c>
      <c r="E234" s="6">
        <v>503705217</v>
      </c>
      <c r="F234" s="6">
        <v>1362588</v>
      </c>
      <c r="G234" s="6">
        <v>25381500</v>
      </c>
      <c r="H234" s="6">
        <v>31118925</v>
      </c>
      <c r="I234" s="6">
        <v>204654</v>
      </c>
      <c r="J234" s="6">
        <v>292476372</v>
      </c>
      <c r="K234" s="6">
        <v>1578524</v>
      </c>
      <c r="L234" s="6">
        <v>5506050</v>
      </c>
      <c r="M234" s="6">
        <v>68197501</v>
      </c>
      <c r="N234" s="6">
        <v>33890688</v>
      </c>
      <c r="O234" s="6">
        <v>15939101</v>
      </c>
      <c r="P234" s="6">
        <v>27468</v>
      </c>
      <c r="Q234" s="6">
        <v>5873108</v>
      </c>
      <c r="R234" s="6">
        <v>211957</v>
      </c>
      <c r="S234" s="6">
        <v>24802</v>
      </c>
      <c r="T234" s="6">
        <v>7914363</v>
      </c>
      <c r="U234" s="6">
        <v>27411011</v>
      </c>
      <c r="V234" s="6">
        <v>103266877</v>
      </c>
      <c r="W234" s="6">
        <v>175149</v>
      </c>
      <c r="X234" s="6">
        <v>6962000</v>
      </c>
      <c r="Y234" s="6">
        <v>3567000</v>
      </c>
      <c r="Z234" s="6">
        <v>1762586</v>
      </c>
      <c r="AA234" s="6">
        <v>5713098</v>
      </c>
      <c r="AB234" s="6">
        <v>274309</v>
      </c>
      <c r="AC234" s="6">
        <v>3679785</v>
      </c>
      <c r="AD234" s="6">
        <v>74957</v>
      </c>
      <c r="AE234" s="6">
        <v>15</v>
      </c>
      <c r="AF234" s="6">
        <v>2134493</v>
      </c>
    </row>
    <row r="235" spans="3:32">
      <c r="C235" s="5">
        <f>input_ratios!C235</f>
        <v>2030</v>
      </c>
      <c r="D235" s="5">
        <f>input_ratios!D235</f>
        <v>11</v>
      </c>
      <c r="E235" s="6">
        <v>351414011</v>
      </c>
      <c r="F235" s="6">
        <v>943220</v>
      </c>
      <c r="G235" s="6">
        <v>17702298</v>
      </c>
      <c r="H235" s="6">
        <v>23437088</v>
      </c>
      <c r="I235" s="6">
        <v>154106</v>
      </c>
      <c r="J235" s="6">
        <v>225404334</v>
      </c>
      <c r="K235" s="6">
        <v>1218984</v>
      </c>
      <c r="L235" s="6">
        <v>4257959</v>
      </c>
      <c r="M235" s="6">
        <v>56930385</v>
      </c>
      <c r="N235" s="6">
        <v>30552992</v>
      </c>
      <c r="O235" s="6">
        <v>14201428</v>
      </c>
      <c r="P235" s="6">
        <v>22628</v>
      </c>
      <c r="Q235" s="6">
        <v>4885535</v>
      </c>
      <c r="R235" s="6">
        <v>190106</v>
      </c>
      <c r="S235" s="6">
        <v>20292</v>
      </c>
      <c r="T235" s="6">
        <v>7082761</v>
      </c>
      <c r="U235" s="6">
        <v>24583699</v>
      </c>
      <c r="V235" s="6">
        <v>88722634</v>
      </c>
      <c r="W235" s="6">
        <v>166196</v>
      </c>
      <c r="X235" s="6">
        <v>6738000</v>
      </c>
      <c r="Y235" s="6">
        <v>3452000</v>
      </c>
      <c r="Z235" s="6">
        <v>1762586</v>
      </c>
      <c r="AA235" s="6">
        <v>5717859</v>
      </c>
      <c r="AB235" s="6">
        <v>274309</v>
      </c>
      <c r="AC235" s="6">
        <v>3679785</v>
      </c>
      <c r="AD235" s="6">
        <v>74957</v>
      </c>
      <c r="AE235" s="6">
        <v>15</v>
      </c>
      <c r="AF235" s="6">
        <v>2134493</v>
      </c>
    </row>
    <row r="236" spans="3:32">
      <c r="C236" s="5">
        <f>input_ratios!C236</f>
        <v>2030</v>
      </c>
      <c r="D236" s="5">
        <f>input_ratios!D236</f>
        <v>12</v>
      </c>
      <c r="E236" s="6">
        <v>423386767</v>
      </c>
      <c r="F236" s="6">
        <v>1127400</v>
      </c>
      <c r="G236" s="6">
        <v>21319825</v>
      </c>
      <c r="H236" s="6">
        <v>25561248</v>
      </c>
      <c r="I236" s="6">
        <v>168037</v>
      </c>
      <c r="J236" s="6">
        <v>228495367</v>
      </c>
      <c r="K236" s="6">
        <v>1287975</v>
      </c>
      <c r="L236" s="6">
        <v>4035850</v>
      </c>
      <c r="M236" s="6">
        <v>58460751</v>
      </c>
      <c r="N236" s="6">
        <v>31787475</v>
      </c>
      <c r="O236" s="6">
        <v>14070341</v>
      </c>
      <c r="P236" s="6">
        <v>25901</v>
      </c>
      <c r="Q236" s="6">
        <v>5165920</v>
      </c>
      <c r="R236" s="6">
        <v>181604</v>
      </c>
      <c r="S236" s="6">
        <v>18983</v>
      </c>
      <c r="T236" s="6">
        <v>7325392</v>
      </c>
      <c r="U236" s="6">
        <v>26500293</v>
      </c>
      <c r="V236" s="6">
        <v>89132869</v>
      </c>
      <c r="W236" s="6">
        <v>171659</v>
      </c>
      <c r="X236" s="6">
        <v>0</v>
      </c>
      <c r="Y236" s="6">
        <v>3568000</v>
      </c>
      <c r="Z236" s="6">
        <v>1762586</v>
      </c>
      <c r="AA236" s="6">
        <v>5722624</v>
      </c>
      <c r="AB236" s="6">
        <v>274309</v>
      </c>
      <c r="AC236" s="6">
        <v>3679785</v>
      </c>
      <c r="AD236" s="6">
        <v>74957</v>
      </c>
      <c r="AE236" s="6">
        <v>15</v>
      </c>
      <c r="AF236" s="6">
        <v>2134493</v>
      </c>
    </row>
    <row r="237" spans="3:32">
      <c r="C237" s="5">
        <f>input_ratios!C237</f>
        <v>2031</v>
      </c>
      <c r="D237" s="5">
        <f>input_ratios!D237</f>
        <v>1</v>
      </c>
      <c r="E237" s="6">
        <v>523732285</v>
      </c>
      <c r="F237" s="6">
        <v>1382609</v>
      </c>
      <c r="G237" s="6">
        <v>26346251</v>
      </c>
      <c r="H237" s="6">
        <v>29457247</v>
      </c>
      <c r="I237" s="6">
        <v>193537</v>
      </c>
      <c r="J237" s="6">
        <v>234566236</v>
      </c>
      <c r="K237" s="6">
        <v>1317515</v>
      </c>
      <c r="L237" s="6">
        <v>4180495</v>
      </c>
      <c r="M237" s="6">
        <v>58801972</v>
      </c>
      <c r="N237" s="6">
        <v>32283126</v>
      </c>
      <c r="O237" s="6">
        <v>14764822</v>
      </c>
      <c r="P237" s="6">
        <v>31047</v>
      </c>
      <c r="Q237" s="6">
        <v>5305097</v>
      </c>
      <c r="R237" s="6">
        <v>178888</v>
      </c>
      <c r="S237" s="6">
        <v>17568</v>
      </c>
      <c r="T237" s="6">
        <v>7220181</v>
      </c>
      <c r="U237" s="6">
        <v>23639533</v>
      </c>
      <c r="V237" s="6">
        <v>93242203</v>
      </c>
      <c r="W237" s="6">
        <v>174072</v>
      </c>
      <c r="X237" s="6">
        <v>0</v>
      </c>
      <c r="Y237" s="6">
        <v>3567000</v>
      </c>
      <c r="Z237" s="6">
        <v>1762586</v>
      </c>
      <c r="AA237" s="6">
        <v>5727393</v>
      </c>
      <c r="AB237" s="6">
        <v>274309</v>
      </c>
      <c r="AC237" s="6">
        <v>3679785</v>
      </c>
      <c r="AD237" s="6">
        <v>74957</v>
      </c>
      <c r="AE237" s="6">
        <v>15</v>
      </c>
      <c r="AF237" s="6">
        <v>2134493</v>
      </c>
    </row>
    <row r="238" spans="3:32">
      <c r="C238" s="5">
        <f>input_ratios!C238</f>
        <v>2031</v>
      </c>
      <c r="D238" s="5">
        <f>input_ratios!D238</f>
        <v>2</v>
      </c>
      <c r="E238" s="6">
        <v>472144306</v>
      </c>
      <c r="F238" s="6">
        <v>1235756</v>
      </c>
      <c r="G238" s="6">
        <v>23729654</v>
      </c>
      <c r="H238" s="6">
        <v>27582807</v>
      </c>
      <c r="I238" s="6">
        <v>181116</v>
      </c>
      <c r="J238" s="6">
        <v>225799264</v>
      </c>
      <c r="K238" s="6">
        <v>1246441</v>
      </c>
      <c r="L238" s="6">
        <v>4138328</v>
      </c>
      <c r="M238" s="6">
        <v>56539916</v>
      </c>
      <c r="N238" s="6">
        <v>30527279</v>
      </c>
      <c r="O238" s="6">
        <v>13992206</v>
      </c>
      <c r="P238" s="6">
        <v>30865</v>
      </c>
      <c r="Q238" s="6">
        <v>5092924</v>
      </c>
      <c r="R238" s="6">
        <v>168828</v>
      </c>
      <c r="S238" s="6">
        <v>22690</v>
      </c>
      <c r="T238" s="6">
        <v>6605695</v>
      </c>
      <c r="U238" s="6">
        <v>24579145</v>
      </c>
      <c r="V238" s="6">
        <v>77384551</v>
      </c>
      <c r="W238" s="6">
        <v>154379</v>
      </c>
      <c r="X238" s="6">
        <v>0</v>
      </c>
      <c r="Y238" s="6">
        <v>3222000</v>
      </c>
      <c r="Z238" s="6">
        <v>1762586</v>
      </c>
      <c r="AA238" s="6">
        <v>5732166</v>
      </c>
      <c r="AB238" s="6">
        <v>274309</v>
      </c>
      <c r="AC238" s="6">
        <v>3679785</v>
      </c>
      <c r="AD238" s="6">
        <v>74957</v>
      </c>
      <c r="AE238" s="6">
        <v>15</v>
      </c>
      <c r="AF238" s="6">
        <v>2134493</v>
      </c>
    </row>
    <row r="239" spans="3:32">
      <c r="C239" s="5">
        <f>input_ratios!C239</f>
        <v>2031</v>
      </c>
      <c r="D239" s="5">
        <f>input_ratios!D239</f>
        <v>3</v>
      </c>
      <c r="E239" s="6">
        <v>392441402</v>
      </c>
      <c r="F239" s="6">
        <v>1018414</v>
      </c>
      <c r="G239" s="6">
        <v>19708266</v>
      </c>
      <c r="H239" s="6">
        <v>24312525</v>
      </c>
      <c r="I239" s="6">
        <v>159570</v>
      </c>
      <c r="J239" s="6">
        <v>217062939</v>
      </c>
      <c r="K239" s="6">
        <v>1107324</v>
      </c>
      <c r="L239" s="6">
        <v>4135460</v>
      </c>
      <c r="M239" s="6">
        <v>58079460</v>
      </c>
      <c r="N239" s="6">
        <v>31808133</v>
      </c>
      <c r="O239" s="6">
        <v>14628838</v>
      </c>
      <c r="P239" s="6">
        <v>30740</v>
      </c>
      <c r="Q239" s="6">
        <v>5102341</v>
      </c>
      <c r="R239" s="6">
        <v>169325</v>
      </c>
      <c r="S239" s="6">
        <v>21547</v>
      </c>
      <c r="T239" s="6">
        <v>7191175</v>
      </c>
      <c r="U239" s="6">
        <v>24159915</v>
      </c>
      <c r="V239" s="6">
        <v>95423638</v>
      </c>
      <c r="W239" s="6">
        <v>170816</v>
      </c>
      <c r="X239" s="6">
        <v>0</v>
      </c>
      <c r="Y239" s="6">
        <v>3567000</v>
      </c>
      <c r="Z239" s="6">
        <v>1762586</v>
      </c>
      <c r="AA239" s="6">
        <v>5736943</v>
      </c>
      <c r="AB239" s="6">
        <v>274309</v>
      </c>
      <c r="AC239" s="6">
        <v>3679785</v>
      </c>
      <c r="AD239" s="6">
        <v>74957</v>
      </c>
      <c r="AE239" s="6">
        <v>15</v>
      </c>
      <c r="AF239" s="6">
        <v>2134493</v>
      </c>
    </row>
    <row r="240" spans="3:32">
      <c r="C240" s="5">
        <f>input_ratios!C240</f>
        <v>2031</v>
      </c>
      <c r="D240" s="5">
        <f>input_ratios!D240</f>
        <v>4</v>
      </c>
      <c r="E240" s="6">
        <v>366119523</v>
      </c>
      <c r="F240" s="6">
        <v>941979</v>
      </c>
      <c r="G240" s="6">
        <v>18372006</v>
      </c>
      <c r="H240" s="6">
        <v>24222849</v>
      </c>
      <c r="I240" s="6">
        <v>158908</v>
      </c>
      <c r="J240" s="6">
        <v>229928364</v>
      </c>
      <c r="K240" s="6">
        <v>1306229</v>
      </c>
      <c r="L240" s="6">
        <v>4491204</v>
      </c>
      <c r="M240" s="6">
        <v>63273941</v>
      </c>
      <c r="N240" s="6">
        <v>33169893</v>
      </c>
      <c r="O240" s="6">
        <v>15186342</v>
      </c>
      <c r="P240" s="6">
        <v>30366</v>
      </c>
      <c r="Q240" s="6">
        <v>5422361</v>
      </c>
      <c r="R240" s="6">
        <v>177198</v>
      </c>
      <c r="S240" s="6">
        <v>20458</v>
      </c>
      <c r="T240" s="6">
        <v>7432222</v>
      </c>
      <c r="U240" s="6">
        <v>25424180</v>
      </c>
      <c r="V240" s="6">
        <v>96644036</v>
      </c>
      <c r="W240" s="6">
        <v>251077</v>
      </c>
      <c r="X240" s="6">
        <v>0</v>
      </c>
      <c r="Y240" s="6">
        <v>3452000</v>
      </c>
      <c r="Z240" s="6">
        <v>1762586</v>
      </c>
      <c r="AA240" s="6">
        <v>5741723</v>
      </c>
      <c r="AB240" s="6">
        <v>274309</v>
      </c>
      <c r="AC240" s="6">
        <v>3679785</v>
      </c>
      <c r="AD240" s="6">
        <v>74957</v>
      </c>
      <c r="AE240" s="6">
        <v>15</v>
      </c>
      <c r="AF240" s="6">
        <v>2134493</v>
      </c>
    </row>
    <row r="241" spans="3:32">
      <c r="C241" s="5">
        <f>input_ratios!C241</f>
        <v>2031</v>
      </c>
      <c r="D241" s="5">
        <f>input_ratios!D241</f>
        <v>5</v>
      </c>
      <c r="E241" s="6">
        <v>402932181</v>
      </c>
      <c r="F241" s="6">
        <v>1027753</v>
      </c>
      <c r="G241" s="6">
        <v>20203292</v>
      </c>
      <c r="H241" s="6">
        <v>26299555</v>
      </c>
      <c r="I241" s="6">
        <v>172448</v>
      </c>
      <c r="J241" s="6">
        <v>248541814</v>
      </c>
      <c r="K241" s="6">
        <v>1421718</v>
      </c>
      <c r="L241" s="6">
        <v>4800465</v>
      </c>
      <c r="M241" s="6">
        <v>64192929</v>
      </c>
      <c r="N241" s="6">
        <v>34040043</v>
      </c>
      <c r="O241" s="6">
        <v>15799522</v>
      </c>
      <c r="P241" s="6">
        <v>23886</v>
      </c>
      <c r="Q241" s="6">
        <v>5557230</v>
      </c>
      <c r="R241" s="6">
        <v>196089</v>
      </c>
      <c r="S241" s="6">
        <v>30666</v>
      </c>
      <c r="T241" s="6">
        <v>7684475</v>
      </c>
      <c r="U241" s="6">
        <v>29382586</v>
      </c>
      <c r="V241" s="6">
        <v>109919610</v>
      </c>
      <c r="W241" s="6">
        <v>178244</v>
      </c>
      <c r="X241" s="6">
        <v>0</v>
      </c>
      <c r="Y241" s="6">
        <v>3567000</v>
      </c>
      <c r="Z241" s="6">
        <v>1762586</v>
      </c>
      <c r="AA241" s="6">
        <v>5746508</v>
      </c>
      <c r="AB241" s="6">
        <v>274309</v>
      </c>
      <c r="AC241" s="6">
        <v>3679785</v>
      </c>
      <c r="AD241" s="6">
        <v>74957</v>
      </c>
      <c r="AE241" s="6">
        <v>15</v>
      </c>
      <c r="AF241" s="6">
        <v>2134493</v>
      </c>
    </row>
    <row r="242" spans="3:32">
      <c r="C242" s="5">
        <f>input_ratios!C242</f>
        <v>2031</v>
      </c>
      <c r="D242" s="5">
        <f>input_ratios!D242</f>
        <v>6</v>
      </c>
      <c r="E242" s="6">
        <v>579100681</v>
      </c>
      <c r="F242" s="6">
        <v>1463961</v>
      </c>
      <c r="G242" s="6">
        <v>29007366</v>
      </c>
      <c r="H242" s="6">
        <v>33516850</v>
      </c>
      <c r="I242" s="6">
        <v>219645</v>
      </c>
      <c r="J242" s="6">
        <v>300440511</v>
      </c>
      <c r="K242" s="6">
        <v>1855375</v>
      </c>
      <c r="L242" s="6">
        <v>6039238</v>
      </c>
      <c r="M242" s="6">
        <v>74882715</v>
      </c>
      <c r="N242" s="6">
        <v>37325160</v>
      </c>
      <c r="O242" s="6">
        <v>17235797</v>
      </c>
      <c r="P242" s="6">
        <v>27478</v>
      </c>
      <c r="Q242" s="6">
        <v>6249689</v>
      </c>
      <c r="R242" s="6">
        <v>215037</v>
      </c>
      <c r="S242" s="6">
        <v>29180</v>
      </c>
      <c r="T242" s="6">
        <v>8288420</v>
      </c>
      <c r="U242" s="6">
        <v>28147877</v>
      </c>
      <c r="V242" s="6">
        <v>111556532</v>
      </c>
      <c r="W242" s="6">
        <v>165353</v>
      </c>
      <c r="X242" s="6">
        <v>0</v>
      </c>
      <c r="Y242" s="6">
        <v>3452000</v>
      </c>
      <c r="Z242" s="6">
        <v>1762586</v>
      </c>
      <c r="AA242" s="6">
        <v>5751297</v>
      </c>
      <c r="AB242" s="6">
        <v>274309</v>
      </c>
      <c r="AC242" s="6">
        <v>3679785</v>
      </c>
      <c r="AD242" s="6">
        <v>74957</v>
      </c>
      <c r="AE242" s="6">
        <v>15</v>
      </c>
      <c r="AF242" s="6">
        <v>2134493</v>
      </c>
    </row>
    <row r="243" spans="3:32">
      <c r="C243" s="5">
        <f>input_ratios!C243</f>
        <v>2031</v>
      </c>
      <c r="D243" s="5">
        <f>input_ratios!D243</f>
        <v>7</v>
      </c>
      <c r="E243" s="6">
        <v>679011431</v>
      </c>
      <c r="F243" s="6">
        <v>1701602</v>
      </c>
      <c r="G243" s="6">
        <v>33986751</v>
      </c>
      <c r="H243" s="6">
        <v>37159272</v>
      </c>
      <c r="I243" s="6">
        <v>243396</v>
      </c>
      <c r="J243" s="6">
        <v>324921753</v>
      </c>
      <c r="K243" s="6">
        <v>1974523</v>
      </c>
      <c r="L243" s="6">
        <v>6543945</v>
      </c>
      <c r="M243" s="6">
        <v>77824748</v>
      </c>
      <c r="N243" s="6">
        <v>38924698</v>
      </c>
      <c r="O243" s="6">
        <v>18330136</v>
      </c>
      <c r="P243" s="6">
        <v>29609</v>
      </c>
      <c r="Q243" s="6">
        <v>6668832</v>
      </c>
      <c r="R243" s="6">
        <v>227822</v>
      </c>
      <c r="S243" s="6">
        <v>27398</v>
      </c>
      <c r="T243" s="6">
        <v>8394416</v>
      </c>
      <c r="U243" s="6">
        <v>31158716</v>
      </c>
      <c r="V243" s="6">
        <v>126129413</v>
      </c>
      <c r="W243" s="6">
        <v>173688</v>
      </c>
      <c r="X243" s="6">
        <v>0</v>
      </c>
      <c r="Y243" s="6">
        <v>3567000</v>
      </c>
      <c r="Z243" s="6">
        <v>1762586</v>
      </c>
      <c r="AA243" s="6">
        <v>5756090</v>
      </c>
      <c r="AB243" s="6">
        <v>274309</v>
      </c>
      <c r="AC243" s="6">
        <v>3679785</v>
      </c>
      <c r="AD243" s="6">
        <v>74957</v>
      </c>
      <c r="AE243" s="6">
        <v>15</v>
      </c>
      <c r="AF243" s="6">
        <v>2134493</v>
      </c>
    </row>
    <row r="244" spans="3:32">
      <c r="C244" s="5">
        <f>input_ratios!C244</f>
        <v>2031</v>
      </c>
      <c r="D244" s="5">
        <f>input_ratios!D244</f>
        <v>8</v>
      </c>
      <c r="E244" s="6">
        <v>683280564</v>
      </c>
      <c r="F244" s="6">
        <v>1697572</v>
      </c>
      <c r="G244" s="6">
        <v>34180677</v>
      </c>
      <c r="H244" s="6">
        <v>37344402</v>
      </c>
      <c r="I244" s="6">
        <v>244526</v>
      </c>
      <c r="J244" s="6">
        <v>323777242</v>
      </c>
      <c r="K244" s="6">
        <v>1988148</v>
      </c>
      <c r="L244" s="6">
        <v>6491601</v>
      </c>
      <c r="M244" s="6">
        <v>79728510</v>
      </c>
      <c r="N244" s="6">
        <v>39495370</v>
      </c>
      <c r="O244" s="6">
        <v>18550920</v>
      </c>
      <c r="P244" s="6">
        <v>31421</v>
      </c>
      <c r="Q244" s="6">
        <v>6662145</v>
      </c>
      <c r="R244" s="6">
        <v>219993</v>
      </c>
      <c r="S244" s="6">
        <v>31219</v>
      </c>
      <c r="T244" s="6">
        <v>8542909</v>
      </c>
      <c r="U244" s="6">
        <v>35002272</v>
      </c>
      <c r="V244" s="6">
        <v>124529335</v>
      </c>
      <c r="W244" s="6">
        <v>186777</v>
      </c>
      <c r="X244" s="6">
        <v>0</v>
      </c>
      <c r="Y244" s="6">
        <v>3567000</v>
      </c>
      <c r="Z244" s="6">
        <v>1762586</v>
      </c>
      <c r="AA244" s="6">
        <v>5760886</v>
      </c>
      <c r="AB244" s="6">
        <v>274309</v>
      </c>
      <c r="AC244" s="6">
        <v>3679785</v>
      </c>
      <c r="AD244" s="6">
        <v>74957</v>
      </c>
      <c r="AE244" s="6">
        <v>15</v>
      </c>
      <c r="AF244" s="6">
        <v>2134493</v>
      </c>
    </row>
    <row r="245" spans="3:32">
      <c r="C245" s="5">
        <f>input_ratios!C245</f>
        <v>2031</v>
      </c>
      <c r="D245" s="5">
        <f>input_ratios!D245</f>
        <v>9</v>
      </c>
      <c r="E245" s="6">
        <v>642999267</v>
      </c>
      <c r="F245" s="6">
        <v>1585960</v>
      </c>
      <c r="G245" s="6">
        <v>32164770</v>
      </c>
      <c r="H245" s="6">
        <v>36427564</v>
      </c>
      <c r="I245" s="6">
        <v>238523</v>
      </c>
      <c r="J245" s="6">
        <v>326717729</v>
      </c>
      <c r="K245" s="6">
        <v>1844327</v>
      </c>
      <c r="L245" s="6">
        <v>6450691</v>
      </c>
      <c r="M245" s="6">
        <v>78806586</v>
      </c>
      <c r="N245" s="6">
        <v>37245859</v>
      </c>
      <c r="O245" s="6">
        <v>17685508</v>
      </c>
      <c r="P245" s="6">
        <v>33622</v>
      </c>
      <c r="Q245" s="6">
        <v>6461166</v>
      </c>
      <c r="R245" s="6">
        <v>218563</v>
      </c>
      <c r="S245" s="6">
        <v>29188</v>
      </c>
      <c r="T245" s="6">
        <v>8564039</v>
      </c>
      <c r="U245" s="6">
        <v>29681955</v>
      </c>
      <c r="V245" s="6">
        <v>113445200</v>
      </c>
      <c r="W245" s="6">
        <v>169241</v>
      </c>
      <c r="X245" s="6">
        <v>0</v>
      </c>
      <c r="Y245" s="6">
        <v>3452000</v>
      </c>
      <c r="Z245" s="6">
        <v>1762586</v>
      </c>
      <c r="AA245" s="6">
        <v>5765687</v>
      </c>
      <c r="AB245" s="6">
        <v>274309</v>
      </c>
      <c r="AC245" s="6">
        <v>3679785</v>
      </c>
      <c r="AD245" s="6">
        <v>74957</v>
      </c>
      <c r="AE245" s="6">
        <v>15</v>
      </c>
      <c r="AF245" s="6">
        <v>2134493</v>
      </c>
    </row>
    <row r="246" spans="3:32">
      <c r="C246" s="5">
        <f>input_ratios!C246</f>
        <v>2031</v>
      </c>
      <c r="D246" s="5">
        <f>input_ratios!D246</f>
        <v>10</v>
      </c>
      <c r="E246" s="6">
        <v>508930309</v>
      </c>
      <c r="F246" s="6">
        <v>1246058</v>
      </c>
      <c r="G246" s="6">
        <v>25455687</v>
      </c>
      <c r="H246" s="6">
        <v>31416466</v>
      </c>
      <c r="I246" s="6">
        <v>205705</v>
      </c>
      <c r="J246" s="6">
        <v>294148062</v>
      </c>
      <c r="K246" s="6">
        <v>1520773</v>
      </c>
      <c r="L246" s="6">
        <v>5732579</v>
      </c>
      <c r="M246" s="6">
        <v>70337691</v>
      </c>
      <c r="N246" s="6">
        <v>33890688</v>
      </c>
      <c r="O246" s="6">
        <v>15939101</v>
      </c>
      <c r="P246" s="6">
        <v>27468</v>
      </c>
      <c r="Q246" s="6">
        <v>5907167</v>
      </c>
      <c r="R246" s="6">
        <v>211957</v>
      </c>
      <c r="S246" s="6">
        <v>24802</v>
      </c>
      <c r="T246" s="6">
        <v>7914363</v>
      </c>
      <c r="U246" s="6">
        <v>27411011</v>
      </c>
      <c r="V246" s="6">
        <v>103266877</v>
      </c>
      <c r="W246" s="6">
        <v>175149</v>
      </c>
      <c r="X246" s="6">
        <v>6962000</v>
      </c>
      <c r="Y246" s="6">
        <v>3567000</v>
      </c>
      <c r="Z246" s="6">
        <v>1762586</v>
      </c>
      <c r="AA246" s="6">
        <v>5770492</v>
      </c>
      <c r="AB246" s="6">
        <v>274309</v>
      </c>
      <c r="AC246" s="6">
        <v>3679785</v>
      </c>
      <c r="AD246" s="6">
        <v>74957</v>
      </c>
      <c r="AE246" s="6">
        <v>15</v>
      </c>
      <c r="AF246" s="6">
        <v>2134493</v>
      </c>
    </row>
    <row r="247" spans="3:32">
      <c r="C247" s="5">
        <f>input_ratios!C247</f>
        <v>2031</v>
      </c>
      <c r="D247" s="5">
        <f>input_ratios!D247</f>
        <v>11</v>
      </c>
      <c r="E247" s="6">
        <v>355058086</v>
      </c>
      <c r="F247" s="6">
        <v>862734</v>
      </c>
      <c r="G247" s="6">
        <v>17754372</v>
      </c>
      <c r="H247" s="6">
        <v>23661175</v>
      </c>
      <c r="I247" s="6">
        <v>154902</v>
      </c>
      <c r="J247" s="6">
        <v>226500698</v>
      </c>
      <c r="K247" s="6">
        <v>1174387</v>
      </c>
      <c r="L247" s="6">
        <v>4432554</v>
      </c>
      <c r="M247" s="6">
        <v>58874208</v>
      </c>
      <c r="N247" s="6">
        <v>30552992</v>
      </c>
      <c r="O247" s="6">
        <v>14201428</v>
      </c>
      <c r="P247" s="6">
        <v>22628</v>
      </c>
      <c r="Q247" s="6">
        <v>4913782</v>
      </c>
      <c r="R247" s="6">
        <v>190106</v>
      </c>
      <c r="S247" s="6">
        <v>20292</v>
      </c>
      <c r="T247" s="6">
        <v>7082761</v>
      </c>
      <c r="U247" s="6">
        <v>24583699</v>
      </c>
      <c r="V247" s="6">
        <v>88722634</v>
      </c>
      <c r="W247" s="6">
        <v>166196</v>
      </c>
      <c r="X247" s="6">
        <v>6738000</v>
      </c>
      <c r="Y247" s="6">
        <v>3452000</v>
      </c>
      <c r="Z247" s="6">
        <v>1762586</v>
      </c>
      <c r="AA247" s="6">
        <v>5775301</v>
      </c>
      <c r="AB247" s="6">
        <v>274309</v>
      </c>
      <c r="AC247" s="6">
        <v>3679785</v>
      </c>
      <c r="AD247" s="6">
        <v>74957</v>
      </c>
      <c r="AE247" s="6">
        <v>15</v>
      </c>
      <c r="AF247" s="6">
        <v>2134493</v>
      </c>
    </row>
    <row r="248" spans="3:32">
      <c r="C248" s="5">
        <f>input_ratios!C248</f>
        <v>2031</v>
      </c>
      <c r="D248" s="5">
        <f>input_ratios!D248</f>
        <v>12</v>
      </c>
      <c r="E248" s="6">
        <v>427775594</v>
      </c>
      <c r="F248" s="6">
        <v>1031419</v>
      </c>
      <c r="G248" s="6">
        <v>21382995</v>
      </c>
      <c r="H248" s="6">
        <v>25805639</v>
      </c>
      <c r="I248" s="6">
        <v>168910</v>
      </c>
      <c r="J248" s="6">
        <v>229787393</v>
      </c>
      <c r="K248" s="6">
        <v>1256173</v>
      </c>
      <c r="L248" s="6">
        <v>4197419</v>
      </c>
      <c r="M248" s="6">
        <v>60262254</v>
      </c>
      <c r="N248" s="6">
        <v>31787475</v>
      </c>
      <c r="O248" s="6">
        <v>14070341</v>
      </c>
      <c r="P248" s="6">
        <v>25901</v>
      </c>
      <c r="Q248" s="6">
        <v>5195792</v>
      </c>
      <c r="R248" s="6">
        <v>181604</v>
      </c>
      <c r="S248" s="6">
        <v>18983</v>
      </c>
      <c r="T248" s="6">
        <v>7325392</v>
      </c>
      <c r="U248" s="6">
        <v>26500293</v>
      </c>
      <c r="V248" s="6">
        <v>89132869</v>
      </c>
      <c r="W248" s="6">
        <v>171659</v>
      </c>
      <c r="X248" s="6">
        <v>0</v>
      </c>
      <c r="Y248" s="6">
        <v>3568000</v>
      </c>
      <c r="Z248" s="6">
        <v>1762586</v>
      </c>
      <c r="AA248" s="6">
        <v>5780113</v>
      </c>
      <c r="AB248" s="6">
        <v>274309</v>
      </c>
      <c r="AC248" s="6">
        <v>3679785</v>
      </c>
      <c r="AD248" s="6">
        <v>74957</v>
      </c>
      <c r="AE248" s="6">
        <v>15</v>
      </c>
      <c r="AF248" s="6">
        <v>2134493</v>
      </c>
    </row>
    <row r="249" spans="3:32">
      <c r="C249" s="5">
        <f>input_ratios!C249</f>
        <v>2032</v>
      </c>
      <c r="D249" s="5">
        <f>input_ratios!D249</f>
        <v>1</v>
      </c>
      <c r="E249" s="6">
        <v>528543558</v>
      </c>
      <c r="F249" s="6">
        <v>1263809</v>
      </c>
      <c r="G249" s="6">
        <v>26396354</v>
      </c>
      <c r="H249" s="6">
        <v>29735566</v>
      </c>
      <c r="I249" s="6">
        <v>194527</v>
      </c>
      <c r="J249" s="6">
        <v>235303467</v>
      </c>
      <c r="K249" s="6">
        <v>1284984</v>
      </c>
      <c r="L249" s="6">
        <v>4347298</v>
      </c>
      <c r="M249" s="6">
        <v>61188960</v>
      </c>
      <c r="N249" s="6">
        <v>32283126</v>
      </c>
      <c r="O249" s="6">
        <v>14764822</v>
      </c>
      <c r="P249" s="6">
        <v>31047</v>
      </c>
      <c r="Q249" s="6">
        <v>5335748</v>
      </c>
      <c r="R249" s="6">
        <v>178888</v>
      </c>
      <c r="S249" s="6">
        <v>17568</v>
      </c>
      <c r="T249" s="6">
        <v>7211181</v>
      </c>
      <c r="U249" s="6">
        <v>23632533</v>
      </c>
      <c r="V249" s="6">
        <v>93106203</v>
      </c>
      <c r="W249" s="6">
        <v>173072</v>
      </c>
      <c r="X249" s="6">
        <v>0</v>
      </c>
      <c r="Y249" s="6">
        <v>3557000</v>
      </c>
      <c r="Z249" s="6">
        <v>1762586</v>
      </c>
      <c r="AA249" s="6">
        <v>5784930</v>
      </c>
      <c r="AB249" s="6">
        <v>274309</v>
      </c>
      <c r="AC249" s="6">
        <v>3679785</v>
      </c>
      <c r="AD249" s="6">
        <v>74957</v>
      </c>
      <c r="AE249" s="6">
        <v>15</v>
      </c>
      <c r="AF249" s="6">
        <v>2134493</v>
      </c>
    </row>
    <row r="250" spans="3:32">
      <c r="C250" s="5">
        <f>input_ratios!C250</f>
        <v>2032</v>
      </c>
      <c r="D250" s="5">
        <f>input_ratios!D250</f>
        <v>2</v>
      </c>
      <c r="E250" s="6">
        <v>476478104</v>
      </c>
      <c r="F250" s="6">
        <v>1129898</v>
      </c>
      <c r="G250" s="6">
        <v>23776867</v>
      </c>
      <c r="H250" s="6">
        <v>27843397</v>
      </c>
      <c r="I250" s="6">
        <v>182060</v>
      </c>
      <c r="J250" s="6">
        <v>225085433</v>
      </c>
      <c r="K250" s="6">
        <v>1236054</v>
      </c>
      <c r="L250" s="6">
        <v>4385679</v>
      </c>
      <c r="M250" s="6">
        <v>59794341</v>
      </c>
      <c r="N250" s="6">
        <v>30728760</v>
      </c>
      <c r="O250" s="6">
        <v>14142880</v>
      </c>
      <c r="P250" s="6">
        <v>31383</v>
      </c>
      <c r="Q250" s="6">
        <v>5209511</v>
      </c>
      <c r="R250" s="6">
        <v>171660</v>
      </c>
      <c r="S250" s="6">
        <v>23070</v>
      </c>
      <c r="T250" s="6">
        <v>6758851</v>
      </c>
      <c r="U250" s="6">
        <v>24702507</v>
      </c>
      <c r="V250" s="6">
        <v>78915489</v>
      </c>
      <c r="W250" s="6">
        <v>159379</v>
      </c>
      <c r="X250" s="6">
        <v>0</v>
      </c>
      <c r="Y250" s="6">
        <v>3328000</v>
      </c>
      <c r="Z250" s="6">
        <v>1762586</v>
      </c>
      <c r="AA250" s="6">
        <v>5789751</v>
      </c>
      <c r="AB250" s="6">
        <v>274309</v>
      </c>
      <c r="AC250" s="6">
        <v>3679785</v>
      </c>
      <c r="AD250" s="6">
        <v>74957</v>
      </c>
      <c r="AE250" s="6">
        <v>15</v>
      </c>
      <c r="AF250" s="6">
        <v>2134493</v>
      </c>
    </row>
    <row r="251" spans="3:32">
      <c r="C251" s="5">
        <f>input_ratios!C251</f>
        <v>2032</v>
      </c>
      <c r="D251" s="5">
        <f>input_ratios!D251</f>
        <v>3</v>
      </c>
      <c r="E251" s="6">
        <v>396040873</v>
      </c>
      <c r="F251" s="6">
        <v>931435</v>
      </c>
      <c r="G251" s="6">
        <v>19749027</v>
      </c>
      <c r="H251" s="6">
        <v>24542215</v>
      </c>
      <c r="I251" s="6">
        <v>160406</v>
      </c>
      <c r="J251" s="6">
        <v>216380187</v>
      </c>
      <c r="K251" s="6">
        <v>1098272</v>
      </c>
      <c r="L251" s="6">
        <v>4379277</v>
      </c>
      <c r="M251" s="6">
        <v>61254260</v>
      </c>
      <c r="N251" s="6">
        <v>32011783</v>
      </c>
      <c r="O251" s="6">
        <v>14777020</v>
      </c>
      <c r="P251" s="6">
        <v>31261</v>
      </c>
      <c r="Q251" s="6">
        <v>5217889</v>
      </c>
      <c r="R251" s="6">
        <v>172193</v>
      </c>
      <c r="S251" s="6">
        <v>21912</v>
      </c>
      <c r="T251" s="6">
        <v>7250039</v>
      </c>
      <c r="U251" s="6">
        <v>24190104</v>
      </c>
      <c r="V251" s="6">
        <v>95289715</v>
      </c>
      <c r="W251" s="6">
        <v>169816</v>
      </c>
      <c r="X251" s="6">
        <v>0</v>
      </c>
      <c r="Y251" s="6">
        <v>3557000</v>
      </c>
      <c r="Z251" s="6">
        <v>1762586</v>
      </c>
      <c r="AA251" s="6">
        <v>5794576</v>
      </c>
      <c r="AB251" s="6">
        <v>274309</v>
      </c>
      <c r="AC251" s="6">
        <v>3679785</v>
      </c>
      <c r="AD251" s="6">
        <v>74957</v>
      </c>
      <c r="AE251" s="6">
        <v>15</v>
      </c>
      <c r="AF251" s="6">
        <v>2134493</v>
      </c>
    </row>
    <row r="252" spans="3:32">
      <c r="C252" s="5">
        <f>input_ratios!C252</f>
        <v>2032</v>
      </c>
      <c r="D252" s="5">
        <f>input_ratios!D252</f>
        <v>4</v>
      </c>
      <c r="E252" s="6">
        <v>369475068</v>
      </c>
      <c r="F252" s="6">
        <v>861769</v>
      </c>
      <c r="G252" s="6">
        <v>18411406</v>
      </c>
      <c r="H252" s="6">
        <v>24451681</v>
      </c>
      <c r="I252" s="6">
        <v>159751</v>
      </c>
      <c r="J252" s="6">
        <v>230530104</v>
      </c>
      <c r="K252" s="6">
        <v>1273976</v>
      </c>
      <c r="L252" s="6">
        <v>4672331</v>
      </c>
      <c r="M252" s="6">
        <v>65795399</v>
      </c>
      <c r="N252" s="6">
        <v>33169893</v>
      </c>
      <c r="O252" s="6">
        <v>15186342</v>
      </c>
      <c r="P252" s="6">
        <v>30366</v>
      </c>
      <c r="Q252" s="6">
        <v>5422361</v>
      </c>
      <c r="R252" s="6">
        <v>177198</v>
      </c>
      <c r="S252" s="6">
        <v>20458</v>
      </c>
      <c r="T252" s="6">
        <v>7424222</v>
      </c>
      <c r="U252" s="6">
        <v>25419180</v>
      </c>
      <c r="V252" s="6">
        <v>96508036</v>
      </c>
      <c r="W252" s="6">
        <v>251077</v>
      </c>
      <c r="X252" s="6">
        <v>0</v>
      </c>
      <c r="Y252" s="6">
        <v>3443000</v>
      </c>
      <c r="Z252" s="6">
        <v>1762586</v>
      </c>
      <c r="AA252" s="6">
        <v>5799405</v>
      </c>
      <c r="AB252" s="6">
        <v>274309</v>
      </c>
      <c r="AC252" s="6">
        <v>3679785</v>
      </c>
      <c r="AD252" s="6">
        <v>74957</v>
      </c>
      <c r="AE252" s="6">
        <v>15</v>
      </c>
      <c r="AF252" s="6">
        <v>2134493</v>
      </c>
    </row>
    <row r="253" spans="3:32">
      <c r="C253" s="5">
        <f>input_ratios!C253</f>
        <v>2032</v>
      </c>
      <c r="D253" s="5">
        <f>input_ratios!D253</f>
        <v>5</v>
      </c>
      <c r="E253" s="6">
        <v>406622326</v>
      </c>
      <c r="F253" s="6">
        <v>940508</v>
      </c>
      <c r="G253" s="6">
        <v>20248204</v>
      </c>
      <c r="H253" s="6">
        <v>26547993</v>
      </c>
      <c r="I253" s="6">
        <v>173374</v>
      </c>
      <c r="J253" s="6">
        <v>249540511</v>
      </c>
      <c r="K253" s="6">
        <v>1386614</v>
      </c>
      <c r="L253" s="6">
        <v>4993428</v>
      </c>
      <c r="M253" s="6">
        <v>66510414</v>
      </c>
      <c r="N253" s="6">
        <v>34040043</v>
      </c>
      <c r="O253" s="6">
        <v>15799522</v>
      </c>
      <c r="P253" s="6">
        <v>23886</v>
      </c>
      <c r="Q253" s="6">
        <v>5557230</v>
      </c>
      <c r="R253" s="6">
        <v>196089</v>
      </c>
      <c r="S253" s="6">
        <v>30666</v>
      </c>
      <c r="T253" s="6">
        <v>7675475</v>
      </c>
      <c r="U253" s="6">
        <v>29375586</v>
      </c>
      <c r="V253" s="6">
        <v>109783610</v>
      </c>
      <c r="W253" s="6">
        <v>177244</v>
      </c>
      <c r="X253" s="6">
        <v>0</v>
      </c>
      <c r="Y253" s="6">
        <v>3557000</v>
      </c>
      <c r="Z253" s="6">
        <v>1762586</v>
      </c>
      <c r="AA253" s="6">
        <v>5804237</v>
      </c>
      <c r="AB253" s="6">
        <v>274309</v>
      </c>
      <c r="AC253" s="6">
        <v>3679785</v>
      </c>
      <c r="AD253" s="6">
        <v>74957</v>
      </c>
      <c r="AE253" s="6">
        <v>15</v>
      </c>
      <c r="AF253" s="6">
        <v>2134493</v>
      </c>
    </row>
    <row r="254" spans="3:32">
      <c r="C254" s="5">
        <f>input_ratios!C254</f>
        <v>2032</v>
      </c>
      <c r="D254" s="5">
        <f>input_ratios!D254</f>
        <v>6</v>
      </c>
      <c r="E254" s="6">
        <v>584399530</v>
      </c>
      <c r="F254" s="6">
        <v>1340102</v>
      </c>
      <c r="G254" s="6">
        <v>29074707</v>
      </c>
      <c r="H254" s="6">
        <v>33833460</v>
      </c>
      <c r="I254" s="6">
        <v>220831</v>
      </c>
      <c r="J254" s="6">
        <v>301443068</v>
      </c>
      <c r="K254" s="6">
        <v>1809563</v>
      </c>
      <c r="L254" s="6">
        <v>6286140</v>
      </c>
      <c r="M254" s="6">
        <v>77802918</v>
      </c>
      <c r="N254" s="6">
        <v>37325160</v>
      </c>
      <c r="O254" s="6">
        <v>17235797</v>
      </c>
      <c r="P254" s="6">
        <v>27478</v>
      </c>
      <c r="Q254" s="6">
        <v>6249689</v>
      </c>
      <c r="R254" s="6">
        <v>215037</v>
      </c>
      <c r="S254" s="6">
        <v>29180</v>
      </c>
      <c r="T254" s="6">
        <v>8280420</v>
      </c>
      <c r="U254" s="6">
        <v>28142877</v>
      </c>
      <c r="V254" s="6">
        <v>111420532</v>
      </c>
      <c r="W254" s="6">
        <v>165353</v>
      </c>
      <c r="X254" s="6">
        <v>0</v>
      </c>
      <c r="Y254" s="6">
        <v>3443000</v>
      </c>
      <c r="Z254" s="6">
        <v>1762586</v>
      </c>
      <c r="AA254" s="6">
        <v>5809074</v>
      </c>
      <c r="AB254" s="6">
        <v>274309</v>
      </c>
      <c r="AC254" s="6">
        <v>3679785</v>
      </c>
      <c r="AD254" s="6">
        <v>74957</v>
      </c>
      <c r="AE254" s="6">
        <v>15</v>
      </c>
      <c r="AF254" s="6">
        <v>2134493</v>
      </c>
    </row>
    <row r="255" spans="3:32">
      <c r="C255" s="5">
        <f>input_ratios!C255</f>
        <v>2032</v>
      </c>
      <c r="D255" s="5">
        <f>input_ratios!D255</f>
        <v>7</v>
      </c>
      <c r="E255" s="6">
        <v>685220047</v>
      </c>
      <c r="F255" s="6">
        <v>1558083</v>
      </c>
      <c r="G255" s="6">
        <v>34068086</v>
      </c>
      <c r="H255" s="6">
        <v>37510266</v>
      </c>
      <c r="I255" s="6">
        <v>244733</v>
      </c>
      <c r="J255" s="6">
        <v>326095136</v>
      </c>
      <c r="K255" s="6">
        <v>1925770</v>
      </c>
      <c r="L255" s="6">
        <v>6810609</v>
      </c>
      <c r="M255" s="6">
        <v>80846882</v>
      </c>
      <c r="N255" s="6">
        <v>38924698</v>
      </c>
      <c r="O255" s="6">
        <v>18330136</v>
      </c>
      <c r="P255" s="6">
        <v>29609</v>
      </c>
      <c r="Q255" s="6">
        <v>6668832</v>
      </c>
      <c r="R255" s="6">
        <v>227822</v>
      </c>
      <c r="S255" s="6">
        <v>27398</v>
      </c>
      <c r="T255" s="6">
        <v>8385416</v>
      </c>
      <c r="U255" s="6">
        <v>31151716</v>
      </c>
      <c r="V255" s="6">
        <v>125993413</v>
      </c>
      <c r="W255" s="6">
        <v>172688</v>
      </c>
      <c r="X255" s="6">
        <v>0</v>
      </c>
      <c r="Y255" s="6">
        <v>3557000</v>
      </c>
      <c r="Z255" s="6">
        <v>1762586</v>
      </c>
      <c r="AA255" s="6">
        <v>5813915</v>
      </c>
      <c r="AB255" s="6">
        <v>274309</v>
      </c>
      <c r="AC255" s="6">
        <v>3679785</v>
      </c>
      <c r="AD255" s="6">
        <v>74957</v>
      </c>
      <c r="AE255" s="6">
        <v>15</v>
      </c>
      <c r="AF255" s="6">
        <v>2134493</v>
      </c>
    </row>
    <row r="256" spans="3:32">
      <c r="C256" s="5">
        <f>input_ratios!C256</f>
        <v>2032</v>
      </c>
      <c r="D256" s="5">
        <f>input_ratios!D256</f>
        <v>8</v>
      </c>
      <c r="E256" s="6">
        <v>689524315</v>
      </c>
      <c r="F256" s="6">
        <v>1554821</v>
      </c>
      <c r="G256" s="6">
        <v>34264456</v>
      </c>
      <c r="H256" s="6">
        <v>37697144</v>
      </c>
      <c r="I256" s="6">
        <v>245870</v>
      </c>
      <c r="J256" s="6">
        <v>325093281</v>
      </c>
      <c r="K256" s="6">
        <v>1988148</v>
      </c>
      <c r="L256" s="6">
        <v>6755273</v>
      </c>
      <c r="M256" s="6">
        <v>82576471</v>
      </c>
      <c r="N256" s="6">
        <v>39495370</v>
      </c>
      <c r="O256" s="6">
        <v>18550920</v>
      </c>
      <c r="P256" s="6">
        <v>31421</v>
      </c>
      <c r="Q256" s="6">
        <v>6662145</v>
      </c>
      <c r="R256" s="6">
        <v>219993</v>
      </c>
      <c r="S256" s="6">
        <v>31219</v>
      </c>
      <c r="T256" s="6">
        <v>8533909</v>
      </c>
      <c r="U256" s="6">
        <v>34995272</v>
      </c>
      <c r="V256" s="6">
        <v>124393335</v>
      </c>
      <c r="W256" s="6">
        <v>185777</v>
      </c>
      <c r="X256" s="6">
        <v>0</v>
      </c>
      <c r="Y256" s="6">
        <v>3557000</v>
      </c>
      <c r="Z256" s="6">
        <v>1762586</v>
      </c>
      <c r="AA256" s="6">
        <v>5818760</v>
      </c>
      <c r="AB256" s="6">
        <v>274309</v>
      </c>
      <c r="AC256" s="6">
        <v>3679785</v>
      </c>
      <c r="AD256" s="6">
        <v>74957</v>
      </c>
      <c r="AE256" s="6">
        <v>15</v>
      </c>
      <c r="AF256" s="6">
        <v>2134493</v>
      </c>
    </row>
    <row r="257" spans="3:32">
      <c r="C257" s="5">
        <f>input_ratios!C257</f>
        <v>2032</v>
      </c>
      <c r="D257" s="5">
        <f>input_ratios!D257</f>
        <v>9</v>
      </c>
      <c r="E257" s="6">
        <v>648874851</v>
      </c>
      <c r="F257" s="6">
        <v>1451600</v>
      </c>
      <c r="G257" s="6">
        <v>32243609</v>
      </c>
      <c r="H257" s="6">
        <v>36771645</v>
      </c>
      <c r="I257" s="6">
        <v>239834</v>
      </c>
      <c r="J257" s="6">
        <v>327565441</v>
      </c>
      <c r="K257" s="6">
        <v>1844327</v>
      </c>
      <c r="L257" s="6">
        <v>6717076</v>
      </c>
      <c r="M257" s="6">
        <v>82108092</v>
      </c>
      <c r="N257" s="6">
        <v>37245859</v>
      </c>
      <c r="O257" s="6">
        <v>17685508</v>
      </c>
      <c r="P257" s="6">
        <v>33622</v>
      </c>
      <c r="Q257" s="6">
        <v>6461166</v>
      </c>
      <c r="R257" s="6">
        <v>218563</v>
      </c>
      <c r="S257" s="6">
        <v>29188</v>
      </c>
      <c r="T257" s="6">
        <v>8556039</v>
      </c>
      <c r="U257" s="6">
        <v>29676955</v>
      </c>
      <c r="V257" s="6">
        <v>113309200</v>
      </c>
      <c r="W257" s="6">
        <v>169241</v>
      </c>
      <c r="X257" s="6">
        <v>0</v>
      </c>
      <c r="Y257" s="6">
        <v>3443000</v>
      </c>
      <c r="Z257" s="6">
        <v>1762586</v>
      </c>
      <c r="AA257" s="6">
        <v>5823609</v>
      </c>
      <c r="AB257" s="6">
        <v>274309</v>
      </c>
      <c r="AC257" s="6">
        <v>3679785</v>
      </c>
      <c r="AD257" s="6">
        <v>74957</v>
      </c>
      <c r="AE257" s="6">
        <v>15</v>
      </c>
      <c r="AF257" s="6">
        <v>2134493</v>
      </c>
    </row>
    <row r="258" spans="3:32">
      <c r="C258" s="5">
        <f>input_ratios!C258</f>
        <v>2032</v>
      </c>
      <c r="D258" s="5">
        <f>input_ratios!D258</f>
        <v>10</v>
      </c>
      <c r="E258" s="6">
        <v>513580537</v>
      </c>
      <c r="F258" s="6">
        <v>1139708</v>
      </c>
      <c r="G258" s="6">
        <v>25518255</v>
      </c>
      <c r="H258" s="6">
        <v>31713215</v>
      </c>
      <c r="I258" s="6">
        <v>206835</v>
      </c>
      <c r="J258" s="6">
        <v>295154623</v>
      </c>
      <c r="K258" s="6">
        <v>1520773</v>
      </c>
      <c r="L258" s="6">
        <v>5963732</v>
      </c>
      <c r="M258" s="6">
        <v>73071131</v>
      </c>
      <c r="N258" s="6">
        <v>33890688</v>
      </c>
      <c r="O258" s="6">
        <v>15939101</v>
      </c>
      <c r="P258" s="6">
        <v>27468</v>
      </c>
      <c r="Q258" s="6">
        <v>5941225</v>
      </c>
      <c r="R258" s="6">
        <v>211957</v>
      </c>
      <c r="S258" s="6">
        <v>24802</v>
      </c>
      <c r="T258" s="6">
        <v>7905363</v>
      </c>
      <c r="U258" s="6">
        <v>27404011</v>
      </c>
      <c r="V258" s="6">
        <v>103130877</v>
      </c>
      <c r="W258" s="6">
        <v>174149</v>
      </c>
      <c r="X258" s="6">
        <v>6962000</v>
      </c>
      <c r="Y258" s="6">
        <v>3557000</v>
      </c>
      <c r="Z258" s="6">
        <v>1762586</v>
      </c>
      <c r="AA258" s="6">
        <v>5828462</v>
      </c>
      <c r="AB258" s="6">
        <v>274309</v>
      </c>
      <c r="AC258" s="6">
        <v>3679785</v>
      </c>
      <c r="AD258" s="6">
        <v>74957</v>
      </c>
      <c r="AE258" s="6">
        <v>15</v>
      </c>
      <c r="AF258" s="6">
        <v>2134493</v>
      </c>
    </row>
    <row r="259" spans="3:32">
      <c r="C259" s="5">
        <f>input_ratios!C259</f>
        <v>2032</v>
      </c>
      <c r="D259" s="5">
        <f>input_ratios!D259</f>
        <v>11</v>
      </c>
      <c r="E259" s="6">
        <v>358301795</v>
      </c>
      <c r="F259" s="6">
        <v>788563</v>
      </c>
      <c r="G259" s="6">
        <v>17798447</v>
      </c>
      <c r="H259" s="6">
        <v>23884670</v>
      </c>
      <c r="I259" s="6">
        <v>155753</v>
      </c>
      <c r="J259" s="6">
        <v>227178322</v>
      </c>
      <c r="K259" s="6">
        <v>1174387</v>
      </c>
      <c r="L259" s="6">
        <v>4610711</v>
      </c>
      <c r="M259" s="6">
        <v>61181042</v>
      </c>
      <c r="N259" s="6">
        <v>30552992</v>
      </c>
      <c r="O259" s="6">
        <v>14201428</v>
      </c>
      <c r="P259" s="6">
        <v>22628</v>
      </c>
      <c r="Q259" s="6">
        <v>4942029</v>
      </c>
      <c r="R259" s="6">
        <v>190106</v>
      </c>
      <c r="S259" s="6">
        <v>20292</v>
      </c>
      <c r="T259" s="6">
        <v>7074761</v>
      </c>
      <c r="U259" s="6">
        <v>24578699</v>
      </c>
      <c r="V259" s="6">
        <v>88586634</v>
      </c>
      <c r="W259" s="6">
        <v>166196</v>
      </c>
      <c r="X259" s="6">
        <v>6738000</v>
      </c>
      <c r="Y259" s="6">
        <v>3443000</v>
      </c>
      <c r="Z259" s="6">
        <v>1762586</v>
      </c>
      <c r="AA259" s="6">
        <v>5833319</v>
      </c>
      <c r="AB259" s="6">
        <v>274309</v>
      </c>
      <c r="AC259" s="6">
        <v>3679785</v>
      </c>
      <c r="AD259" s="6">
        <v>74957</v>
      </c>
      <c r="AE259" s="6">
        <v>15</v>
      </c>
      <c r="AF259" s="6">
        <v>2134493</v>
      </c>
    </row>
    <row r="260" spans="3:32">
      <c r="C260" s="5">
        <f>input_ratios!C260</f>
        <v>2032</v>
      </c>
      <c r="D260" s="5">
        <f>input_ratios!D260</f>
        <v>12</v>
      </c>
      <c r="E260" s="6">
        <v>431682706</v>
      </c>
      <c r="F260" s="6">
        <v>942104</v>
      </c>
      <c r="G260" s="6">
        <v>21436840</v>
      </c>
      <c r="H260" s="6">
        <v>26049384</v>
      </c>
      <c r="I260" s="6">
        <v>169844</v>
      </c>
      <c r="J260" s="6">
        <v>230456691</v>
      </c>
      <c r="K260" s="6">
        <v>1256173</v>
      </c>
      <c r="L260" s="6">
        <v>4372451</v>
      </c>
      <c r="M260" s="6">
        <v>62633525</v>
      </c>
      <c r="N260" s="6">
        <v>31787475</v>
      </c>
      <c r="O260" s="6">
        <v>14070341</v>
      </c>
      <c r="P260" s="6">
        <v>25901</v>
      </c>
      <c r="Q260" s="6">
        <v>5223664</v>
      </c>
      <c r="R260" s="6">
        <v>181604</v>
      </c>
      <c r="S260" s="6">
        <v>18983</v>
      </c>
      <c r="T260" s="6">
        <v>7320392</v>
      </c>
      <c r="U260" s="6">
        <v>26477293</v>
      </c>
      <c r="V260" s="6">
        <v>88963869</v>
      </c>
      <c r="W260" s="6">
        <v>172659</v>
      </c>
      <c r="X260" s="6">
        <v>0</v>
      </c>
      <c r="Y260" s="6">
        <v>3558000</v>
      </c>
      <c r="Z260" s="6">
        <v>1762586</v>
      </c>
      <c r="AA260" s="6">
        <v>5838180</v>
      </c>
      <c r="AB260" s="6">
        <v>274309</v>
      </c>
      <c r="AC260" s="6">
        <v>3679785</v>
      </c>
      <c r="AD260" s="6">
        <v>74957</v>
      </c>
      <c r="AE260" s="6">
        <v>15</v>
      </c>
      <c r="AF260" s="6">
        <v>2134493</v>
      </c>
    </row>
    <row r="261" spans="3:32">
      <c r="C261" s="5">
        <f>input_ratios!C261</f>
        <v>2033</v>
      </c>
      <c r="D261" s="5">
        <f>input_ratios!D261</f>
        <v>1</v>
      </c>
      <c r="E261" s="6">
        <v>533611030</v>
      </c>
      <c r="F261" s="6">
        <v>1154109</v>
      </c>
      <c r="G261" s="6">
        <v>26476111</v>
      </c>
      <c r="H261" s="6">
        <v>30005821</v>
      </c>
      <c r="I261" s="6">
        <v>195533</v>
      </c>
      <c r="J261" s="6">
        <v>236314001</v>
      </c>
      <c r="K261" s="6">
        <v>1284984</v>
      </c>
      <c r="L261" s="6">
        <v>4528001</v>
      </c>
      <c r="M261" s="6">
        <v>63162325</v>
      </c>
      <c r="N261" s="6">
        <v>32283126</v>
      </c>
      <c r="O261" s="6">
        <v>14764822</v>
      </c>
      <c r="P261" s="6">
        <v>31047</v>
      </c>
      <c r="Q261" s="6">
        <v>5366399</v>
      </c>
      <c r="R261" s="6">
        <v>178888</v>
      </c>
      <c r="S261" s="6">
        <v>17568</v>
      </c>
      <c r="T261" s="6">
        <v>7220181</v>
      </c>
      <c r="U261" s="6">
        <v>23639533</v>
      </c>
      <c r="V261" s="6">
        <v>93242203</v>
      </c>
      <c r="W261" s="6">
        <v>174072</v>
      </c>
      <c r="X261" s="6">
        <v>0</v>
      </c>
      <c r="Y261" s="6">
        <v>3567000</v>
      </c>
      <c r="Z261" s="6">
        <v>1762586</v>
      </c>
      <c r="AA261" s="6">
        <v>5843045</v>
      </c>
      <c r="AB261" s="6">
        <v>274309</v>
      </c>
      <c r="AC261" s="6">
        <v>3679785</v>
      </c>
      <c r="AD261" s="6">
        <v>74957</v>
      </c>
      <c r="AE261" s="6">
        <v>15</v>
      </c>
      <c r="AF261" s="6">
        <v>2134493</v>
      </c>
    </row>
    <row r="262" spans="3:32">
      <c r="C262" s="5">
        <f>input_ratios!C262</f>
        <v>2033</v>
      </c>
      <c r="D262" s="5">
        <f>input_ratios!D262</f>
        <v>2</v>
      </c>
      <c r="E262" s="6">
        <v>481044985</v>
      </c>
      <c r="F262" s="6">
        <v>1031106</v>
      </c>
      <c r="G262" s="6">
        <v>23849814</v>
      </c>
      <c r="H262" s="6">
        <v>28096443</v>
      </c>
      <c r="I262" s="6">
        <v>183013</v>
      </c>
      <c r="J262" s="6">
        <v>227468551</v>
      </c>
      <c r="K262" s="6">
        <v>1215664</v>
      </c>
      <c r="L262" s="6">
        <v>4481473</v>
      </c>
      <c r="M262" s="6">
        <v>60727509</v>
      </c>
      <c r="N262" s="6">
        <v>30527279</v>
      </c>
      <c r="O262" s="6">
        <v>13992206</v>
      </c>
      <c r="P262" s="6">
        <v>30865</v>
      </c>
      <c r="Q262" s="6">
        <v>5151807</v>
      </c>
      <c r="R262" s="6">
        <v>168828</v>
      </c>
      <c r="S262" s="6">
        <v>22690</v>
      </c>
      <c r="T262" s="6">
        <v>6605695</v>
      </c>
      <c r="U262" s="6">
        <v>24579145</v>
      </c>
      <c r="V262" s="6">
        <v>77384551</v>
      </c>
      <c r="W262" s="6">
        <v>154379</v>
      </c>
      <c r="X262" s="6">
        <v>0</v>
      </c>
      <c r="Y262" s="6">
        <v>3222000</v>
      </c>
      <c r="Z262" s="6">
        <v>1762586</v>
      </c>
      <c r="AA262" s="6">
        <v>5847915</v>
      </c>
      <c r="AB262" s="6">
        <v>274309</v>
      </c>
      <c r="AC262" s="6">
        <v>3679785</v>
      </c>
      <c r="AD262" s="6">
        <v>74957</v>
      </c>
      <c r="AE262" s="6">
        <v>15</v>
      </c>
      <c r="AF262" s="6">
        <v>2134493</v>
      </c>
    </row>
    <row r="263" spans="3:32">
      <c r="C263" s="5">
        <f>input_ratios!C263</f>
        <v>2033</v>
      </c>
      <c r="D263" s="5">
        <f>input_ratios!D263</f>
        <v>3</v>
      </c>
      <c r="E263" s="6">
        <v>399835830</v>
      </c>
      <c r="F263" s="6">
        <v>849388</v>
      </c>
      <c r="G263" s="6">
        <v>19810356</v>
      </c>
      <c r="H263" s="6">
        <v>24765253</v>
      </c>
      <c r="I263" s="6">
        <v>161251</v>
      </c>
      <c r="J263" s="6">
        <v>218709981</v>
      </c>
      <c r="K263" s="6">
        <v>1066312</v>
      </c>
      <c r="L263" s="6">
        <v>4484069</v>
      </c>
      <c r="M263" s="6">
        <v>62193404</v>
      </c>
      <c r="N263" s="6">
        <v>31808133</v>
      </c>
      <c r="O263" s="6">
        <v>14628838</v>
      </c>
      <c r="P263" s="6">
        <v>30740</v>
      </c>
      <c r="Q263" s="6">
        <v>5161344</v>
      </c>
      <c r="R263" s="6">
        <v>169325</v>
      </c>
      <c r="S263" s="6">
        <v>21547</v>
      </c>
      <c r="T263" s="6">
        <v>7191175</v>
      </c>
      <c r="U263" s="6">
        <v>24159915</v>
      </c>
      <c r="V263" s="6">
        <v>95423638</v>
      </c>
      <c r="W263" s="6">
        <v>170816</v>
      </c>
      <c r="X263" s="6">
        <v>0</v>
      </c>
      <c r="Y263" s="6">
        <v>3567000</v>
      </c>
      <c r="Z263" s="6">
        <v>1762586</v>
      </c>
      <c r="AA263" s="6">
        <v>5852788</v>
      </c>
      <c r="AB263" s="6">
        <v>274309</v>
      </c>
      <c r="AC263" s="6">
        <v>3679785</v>
      </c>
      <c r="AD263" s="6">
        <v>74957</v>
      </c>
      <c r="AE263" s="6">
        <v>15</v>
      </c>
      <c r="AF263" s="6">
        <v>2134493</v>
      </c>
    </row>
    <row r="264" spans="3:32">
      <c r="C264" s="5">
        <f>input_ratios!C264</f>
        <v>2033</v>
      </c>
      <c r="D264" s="5">
        <f>input_ratios!D264</f>
        <v>4</v>
      </c>
      <c r="E264" s="6">
        <v>373014530</v>
      </c>
      <c r="F264" s="6">
        <v>785291</v>
      </c>
      <c r="G264" s="6">
        <v>18469309</v>
      </c>
      <c r="H264" s="6">
        <v>24673896</v>
      </c>
      <c r="I264" s="6">
        <v>160593</v>
      </c>
      <c r="J264" s="6">
        <v>231387463</v>
      </c>
      <c r="K264" s="6">
        <v>1257850</v>
      </c>
      <c r="L264" s="6">
        <v>4864547</v>
      </c>
      <c r="M264" s="6">
        <v>67939743</v>
      </c>
      <c r="N264" s="6">
        <v>33169893</v>
      </c>
      <c r="O264" s="6">
        <v>15186342</v>
      </c>
      <c r="P264" s="6">
        <v>30366</v>
      </c>
      <c r="Q264" s="6">
        <v>5453568</v>
      </c>
      <c r="R264" s="6">
        <v>177198</v>
      </c>
      <c r="S264" s="6">
        <v>20458</v>
      </c>
      <c r="T264" s="6">
        <v>7432222</v>
      </c>
      <c r="U264" s="6">
        <v>25424180</v>
      </c>
      <c r="V264" s="6">
        <v>96644036</v>
      </c>
      <c r="W264" s="6">
        <v>251077</v>
      </c>
      <c r="X264" s="6">
        <v>0</v>
      </c>
      <c r="Y264" s="6">
        <v>3452000</v>
      </c>
      <c r="Z264" s="6">
        <v>1762586</v>
      </c>
      <c r="AA264" s="6">
        <v>5857665</v>
      </c>
      <c r="AB264" s="6">
        <v>274309</v>
      </c>
      <c r="AC264" s="6">
        <v>3679785</v>
      </c>
      <c r="AD264" s="6">
        <v>74957</v>
      </c>
      <c r="AE264" s="6">
        <v>15</v>
      </c>
      <c r="AF264" s="6">
        <v>2134493</v>
      </c>
    </row>
    <row r="265" spans="3:32">
      <c r="C265" s="5">
        <f>input_ratios!C265</f>
        <v>2033</v>
      </c>
      <c r="D265" s="5">
        <f>input_ratios!D265</f>
        <v>5</v>
      </c>
      <c r="E265" s="6">
        <v>410516622</v>
      </c>
      <c r="F265" s="6">
        <v>856411</v>
      </c>
      <c r="G265" s="6">
        <v>20312683</v>
      </c>
      <c r="H265" s="6">
        <v>26789260</v>
      </c>
      <c r="I265" s="6">
        <v>174287</v>
      </c>
      <c r="J265" s="6">
        <v>250351253</v>
      </c>
      <c r="K265" s="6">
        <v>1369062</v>
      </c>
      <c r="L265" s="6">
        <v>5198206</v>
      </c>
      <c r="M265" s="6">
        <v>68886387</v>
      </c>
      <c r="N265" s="6">
        <v>34040043</v>
      </c>
      <c r="O265" s="6">
        <v>15799522</v>
      </c>
      <c r="P265" s="6">
        <v>23886</v>
      </c>
      <c r="Q265" s="6">
        <v>5589204</v>
      </c>
      <c r="R265" s="6">
        <v>196089</v>
      </c>
      <c r="S265" s="6">
        <v>30666</v>
      </c>
      <c r="T265" s="6">
        <v>7684475</v>
      </c>
      <c r="U265" s="6">
        <v>29382586</v>
      </c>
      <c r="V265" s="6">
        <v>109919610</v>
      </c>
      <c r="W265" s="6">
        <v>178244</v>
      </c>
      <c r="X265" s="6">
        <v>0</v>
      </c>
      <c r="Y265" s="6">
        <v>3567000</v>
      </c>
      <c r="Z265" s="6">
        <v>1762586</v>
      </c>
      <c r="AA265" s="6">
        <v>5862546</v>
      </c>
      <c r="AB265" s="6">
        <v>274309</v>
      </c>
      <c r="AC265" s="6">
        <v>3679785</v>
      </c>
      <c r="AD265" s="6">
        <v>74957</v>
      </c>
      <c r="AE265" s="6">
        <v>15</v>
      </c>
      <c r="AF265" s="6">
        <v>2134493</v>
      </c>
    </row>
    <row r="266" spans="3:32">
      <c r="C266" s="5">
        <f>input_ratios!C266</f>
        <v>2033</v>
      </c>
      <c r="D266" s="5">
        <f>input_ratios!D266</f>
        <v>6</v>
      </c>
      <c r="E266" s="6">
        <v>589994554</v>
      </c>
      <c r="F266" s="6">
        <v>1219374</v>
      </c>
      <c r="G266" s="6">
        <v>29168775</v>
      </c>
      <c r="H266" s="6">
        <v>34140921</v>
      </c>
      <c r="I266" s="6">
        <v>222009</v>
      </c>
      <c r="J266" s="6">
        <v>302902987</v>
      </c>
      <c r="K266" s="6">
        <v>1786657</v>
      </c>
      <c r="L266" s="6">
        <v>6537981</v>
      </c>
      <c r="M266" s="6">
        <v>80119092</v>
      </c>
      <c r="N266" s="6">
        <v>37325160</v>
      </c>
      <c r="O266" s="6">
        <v>17235797</v>
      </c>
      <c r="P266" s="6">
        <v>27478</v>
      </c>
      <c r="Q266" s="6">
        <v>6285673</v>
      </c>
      <c r="R266" s="6">
        <v>215037</v>
      </c>
      <c r="S266" s="6">
        <v>29180</v>
      </c>
      <c r="T266" s="6">
        <v>8288420</v>
      </c>
      <c r="U266" s="6">
        <v>28147877</v>
      </c>
      <c r="V266" s="6">
        <v>111556532</v>
      </c>
      <c r="W266" s="6">
        <v>165353</v>
      </c>
      <c r="X266" s="6">
        <v>0</v>
      </c>
      <c r="Y266" s="6">
        <v>3452000</v>
      </c>
      <c r="Z266" s="6">
        <v>1762586</v>
      </c>
      <c r="AA266" s="6">
        <v>5867432</v>
      </c>
      <c r="AB266" s="6">
        <v>274309</v>
      </c>
      <c r="AC266" s="6">
        <v>3679785</v>
      </c>
      <c r="AD266" s="6">
        <v>74957</v>
      </c>
      <c r="AE266" s="6">
        <v>15</v>
      </c>
      <c r="AF266" s="6">
        <v>2134493</v>
      </c>
    </row>
    <row r="267" spans="3:32">
      <c r="C267" s="5">
        <f>input_ratios!C267</f>
        <v>2033</v>
      </c>
      <c r="D267" s="5">
        <f>input_ratios!D267</f>
        <v>7</v>
      </c>
      <c r="E267" s="6">
        <v>691778704</v>
      </c>
      <c r="F267" s="6">
        <v>1416633</v>
      </c>
      <c r="G267" s="6">
        <v>34179572</v>
      </c>
      <c r="H267" s="6">
        <v>37851132</v>
      </c>
      <c r="I267" s="6">
        <v>246046</v>
      </c>
      <c r="J267" s="6">
        <v>327479087</v>
      </c>
      <c r="K267" s="6">
        <v>1901393</v>
      </c>
      <c r="L267" s="6">
        <v>7087940</v>
      </c>
      <c r="M267" s="6">
        <v>83496239</v>
      </c>
      <c r="N267" s="6">
        <v>38924698</v>
      </c>
      <c r="O267" s="6">
        <v>18330136</v>
      </c>
      <c r="P267" s="6">
        <v>29609</v>
      </c>
      <c r="Q267" s="6">
        <v>6707275</v>
      </c>
      <c r="R267" s="6">
        <v>227822</v>
      </c>
      <c r="S267" s="6">
        <v>27398</v>
      </c>
      <c r="T267" s="6">
        <v>8394416</v>
      </c>
      <c r="U267" s="6">
        <v>31158716</v>
      </c>
      <c r="V267" s="6">
        <v>126129413</v>
      </c>
      <c r="W267" s="6">
        <v>173688</v>
      </c>
      <c r="X267" s="6">
        <v>0</v>
      </c>
      <c r="Y267" s="6">
        <v>3567000</v>
      </c>
      <c r="Z267" s="6">
        <v>1762586</v>
      </c>
      <c r="AA267" s="6">
        <v>5872321</v>
      </c>
      <c r="AB267" s="6">
        <v>274309</v>
      </c>
      <c r="AC267" s="6">
        <v>3679785</v>
      </c>
      <c r="AD267" s="6">
        <v>74957</v>
      </c>
      <c r="AE267" s="6">
        <v>15</v>
      </c>
      <c r="AF267" s="6">
        <v>2134493</v>
      </c>
    </row>
    <row r="268" spans="3:32">
      <c r="C268" s="5">
        <f>input_ratios!C268</f>
        <v>2033</v>
      </c>
      <c r="D268" s="5">
        <f>input_ratios!D268</f>
        <v>8</v>
      </c>
      <c r="E268" s="6">
        <v>696122851</v>
      </c>
      <c r="F268" s="6">
        <v>1412558</v>
      </c>
      <c r="G268" s="6">
        <v>34377609</v>
      </c>
      <c r="H268" s="6">
        <v>38039693</v>
      </c>
      <c r="I268" s="6">
        <v>247204</v>
      </c>
      <c r="J268" s="6">
        <v>326430167</v>
      </c>
      <c r="K268" s="6">
        <v>1962982</v>
      </c>
      <c r="L268" s="6">
        <v>7034765</v>
      </c>
      <c r="M268" s="6">
        <v>85285353</v>
      </c>
      <c r="N268" s="6">
        <v>39495370</v>
      </c>
      <c r="O268" s="6">
        <v>18550920</v>
      </c>
      <c r="P268" s="6">
        <v>31421</v>
      </c>
      <c r="Q268" s="6">
        <v>6738950</v>
      </c>
      <c r="R268" s="6">
        <v>219993</v>
      </c>
      <c r="S268" s="6">
        <v>31219</v>
      </c>
      <c r="T268" s="6">
        <v>8542909</v>
      </c>
      <c r="U268" s="6">
        <v>35002272</v>
      </c>
      <c r="V268" s="6">
        <v>124529335</v>
      </c>
      <c r="W268" s="6">
        <v>186777</v>
      </c>
      <c r="X268" s="6">
        <v>0</v>
      </c>
      <c r="Y268" s="6">
        <v>3567000</v>
      </c>
      <c r="Z268" s="6">
        <v>1762586</v>
      </c>
      <c r="AA268" s="6">
        <v>5877215</v>
      </c>
      <c r="AB268" s="6">
        <v>274309</v>
      </c>
      <c r="AC268" s="6">
        <v>3679785</v>
      </c>
      <c r="AD268" s="6">
        <v>74957</v>
      </c>
      <c r="AE268" s="6">
        <v>15</v>
      </c>
      <c r="AF268" s="6">
        <v>2134493</v>
      </c>
    </row>
    <row r="269" spans="3:32">
      <c r="C269" s="5">
        <f>input_ratios!C269</f>
        <v>2033</v>
      </c>
      <c r="D269" s="5">
        <f>input_ratios!D269</f>
        <v>9</v>
      </c>
      <c r="E269" s="6">
        <v>655084306</v>
      </c>
      <c r="F269" s="6">
        <v>1317690</v>
      </c>
      <c r="G269" s="6">
        <v>32350091</v>
      </c>
      <c r="H269" s="6">
        <v>37105784</v>
      </c>
      <c r="I269" s="6">
        <v>241135</v>
      </c>
      <c r="J269" s="6">
        <v>328949475</v>
      </c>
      <c r="K269" s="6">
        <v>1820981</v>
      </c>
      <c r="L269" s="6">
        <v>6988684</v>
      </c>
      <c r="M269" s="6">
        <v>84764170</v>
      </c>
      <c r="N269" s="6">
        <v>37245859</v>
      </c>
      <c r="O269" s="6">
        <v>17685508</v>
      </c>
      <c r="P269" s="6">
        <v>33622</v>
      </c>
      <c r="Q269" s="6">
        <v>6535646</v>
      </c>
      <c r="R269" s="6">
        <v>218563</v>
      </c>
      <c r="S269" s="6">
        <v>29188</v>
      </c>
      <c r="T269" s="6">
        <v>8564039</v>
      </c>
      <c r="U269" s="6">
        <v>29681955</v>
      </c>
      <c r="V269" s="6">
        <v>113445200</v>
      </c>
      <c r="W269" s="6">
        <v>169241</v>
      </c>
      <c r="X269" s="6">
        <v>0</v>
      </c>
      <c r="Y269" s="6">
        <v>3452000</v>
      </c>
      <c r="Z269" s="6">
        <v>1762586</v>
      </c>
      <c r="AA269" s="6">
        <v>5882113</v>
      </c>
      <c r="AB269" s="6">
        <v>274309</v>
      </c>
      <c r="AC269" s="6">
        <v>3679785</v>
      </c>
      <c r="AD269" s="6">
        <v>74957</v>
      </c>
      <c r="AE269" s="6">
        <v>15</v>
      </c>
      <c r="AF269" s="6">
        <v>2134493</v>
      </c>
    </row>
    <row r="270" spans="3:32">
      <c r="C270" s="5">
        <f>input_ratios!C270</f>
        <v>2033</v>
      </c>
      <c r="D270" s="5">
        <f>input_ratios!D270</f>
        <v>10</v>
      </c>
      <c r="E270" s="6">
        <v>518495141</v>
      </c>
      <c r="F270" s="6">
        <v>1033701</v>
      </c>
      <c r="G270" s="6">
        <v>25602590</v>
      </c>
      <c r="H270" s="6">
        <v>32001395</v>
      </c>
      <c r="I270" s="6">
        <v>207951</v>
      </c>
      <c r="J270" s="6">
        <v>296435997</v>
      </c>
      <c r="K270" s="6">
        <v>1501523</v>
      </c>
      <c r="L270" s="6">
        <v>6204130</v>
      </c>
      <c r="M270" s="6">
        <v>75425339</v>
      </c>
      <c r="N270" s="6">
        <v>33890688</v>
      </c>
      <c r="O270" s="6">
        <v>15939101</v>
      </c>
      <c r="P270" s="6">
        <v>27468</v>
      </c>
      <c r="Q270" s="6">
        <v>5975284</v>
      </c>
      <c r="R270" s="6">
        <v>211957</v>
      </c>
      <c r="S270" s="6">
        <v>24802</v>
      </c>
      <c r="T270" s="6">
        <v>7914363</v>
      </c>
      <c r="U270" s="6">
        <v>27411011</v>
      </c>
      <c r="V270" s="6">
        <v>103266877</v>
      </c>
      <c r="W270" s="6">
        <v>175149</v>
      </c>
      <c r="X270" s="6">
        <v>6962000</v>
      </c>
      <c r="Y270" s="6">
        <v>3567000</v>
      </c>
      <c r="Z270" s="6">
        <v>1762586</v>
      </c>
      <c r="AA270" s="6">
        <v>5887015</v>
      </c>
      <c r="AB270" s="6">
        <v>274309</v>
      </c>
      <c r="AC270" s="6">
        <v>3679785</v>
      </c>
      <c r="AD270" s="6">
        <v>74957</v>
      </c>
      <c r="AE270" s="6">
        <v>15</v>
      </c>
      <c r="AF270" s="6">
        <v>2134493</v>
      </c>
    </row>
    <row r="271" spans="3:32">
      <c r="C271" s="5">
        <f>input_ratios!C271</f>
        <v>2033</v>
      </c>
      <c r="D271" s="5">
        <f>input_ratios!D271</f>
        <v>11</v>
      </c>
      <c r="E271" s="6">
        <v>361730151</v>
      </c>
      <c r="F271" s="6">
        <v>714615</v>
      </c>
      <c r="G271" s="6">
        <v>17857516</v>
      </c>
      <c r="H271" s="6">
        <v>24101711</v>
      </c>
      <c r="I271" s="6">
        <v>156594</v>
      </c>
      <c r="J271" s="6">
        <v>228308718</v>
      </c>
      <c r="K271" s="6">
        <v>1159521</v>
      </c>
      <c r="L271" s="6">
        <v>4799558</v>
      </c>
      <c r="M271" s="6">
        <v>62948154</v>
      </c>
      <c r="N271" s="6">
        <v>30552992</v>
      </c>
      <c r="O271" s="6">
        <v>14201428</v>
      </c>
      <c r="P271" s="6">
        <v>22628</v>
      </c>
      <c r="Q271" s="6">
        <v>4970275</v>
      </c>
      <c r="R271" s="6">
        <v>190106</v>
      </c>
      <c r="S271" s="6">
        <v>20292</v>
      </c>
      <c r="T271" s="6">
        <v>7082761</v>
      </c>
      <c r="U271" s="6">
        <v>24583699</v>
      </c>
      <c r="V271" s="6">
        <v>88722634</v>
      </c>
      <c r="W271" s="6">
        <v>166196</v>
      </c>
      <c r="X271" s="6">
        <v>6738000</v>
      </c>
      <c r="Y271" s="6">
        <v>3452000</v>
      </c>
      <c r="Z271" s="6">
        <v>1762586</v>
      </c>
      <c r="AA271" s="6">
        <v>5891920</v>
      </c>
      <c r="AB271" s="6">
        <v>274309</v>
      </c>
      <c r="AC271" s="6">
        <v>3679785</v>
      </c>
      <c r="AD271" s="6">
        <v>74957</v>
      </c>
      <c r="AE271" s="6">
        <v>15</v>
      </c>
      <c r="AF271" s="6">
        <v>2134493</v>
      </c>
    </row>
    <row r="272" spans="3:32">
      <c r="C272" s="5">
        <f>input_ratios!C272</f>
        <v>2033</v>
      </c>
      <c r="D272" s="5">
        <f>input_ratios!D272</f>
        <v>12</v>
      </c>
      <c r="E272" s="6">
        <v>435812815</v>
      </c>
      <c r="F272" s="6">
        <v>853023</v>
      </c>
      <c r="G272" s="6">
        <v>21508242</v>
      </c>
      <c r="H272" s="6">
        <v>26286101</v>
      </c>
      <c r="I272" s="6">
        <v>170756</v>
      </c>
      <c r="J272" s="6">
        <v>231078554</v>
      </c>
      <c r="K272" s="6">
        <v>1240272</v>
      </c>
      <c r="L272" s="6">
        <v>4547484</v>
      </c>
      <c r="M272" s="6">
        <v>64975478</v>
      </c>
      <c r="N272" s="6">
        <v>31787475</v>
      </c>
      <c r="O272" s="6">
        <v>14070341</v>
      </c>
      <c r="P272" s="6">
        <v>25901</v>
      </c>
      <c r="Q272" s="6">
        <v>5255535</v>
      </c>
      <c r="R272" s="6">
        <v>181604</v>
      </c>
      <c r="S272" s="6">
        <v>18983</v>
      </c>
      <c r="T272" s="6">
        <v>7325392</v>
      </c>
      <c r="U272" s="6">
        <v>26500293</v>
      </c>
      <c r="V272" s="6">
        <v>89132869</v>
      </c>
      <c r="W272" s="6">
        <v>171659</v>
      </c>
      <c r="X272" s="6">
        <v>0</v>
      </c>
      <c r="Y272" s="6">
        <v>3568000</v>
      </c>
      <c r="Z272" s="6">
        <v>1762586</v>
      </c>
      <c r="AA272" s="6">
        <v>5896830</v>
      </c>
      <c r="AB272" s="6">
        <v>274309</v>
      </c>
      <c r="AC272" s="6">
        <v>3679785</v>
      </c>
      <c r="AD272" s="6">
        <v>74957</v>
      </c>
      <c r="AE272" s="6">
        <v>15</v>
      </c>
      <c r="AF272" s="6">
        <v>2134493</v>
      </c>
    </row>
    <row r="273" spans="3:32">
      <c r="C273" s="5">
        <f>input_ratios!C273</f>
        <v>2034</v>
      </c>
      <c r="D273" s="5">
        <f>input_ratios!D273</f>
        <v>1</v>
      </c>
      <c r="E273" s="6">
        <v>537817337</v>
      </c>
      <c r="F273" s="6">
        <v>1042497</v>
      </c>
      <c r="G273" s="6">
        <v>26524637</v>
      </c>
      <c r="H273" s="6">
        <v>30261918</v>
      </c>
      <c r="I273" s="6">
        <v>196511</v>
      </c>
      <c r="J273" s="6">
        <v>237171830</v>
      </c>
      <c r="K273" s="6">
        <v>1268719</v>
      </c>
      <c r="L273" s="6">
        <v>4712179</v>
      </c>
      <c r="M273" s="6">
        <v>65135690</v>
      </c>
      <c r="N273" s="6">
        <v>32283126</v>
      </c>
      <c r="O273" s="6">
        <v>14764822</v>
      </c>
      <c r="P273" s="6">
        <v>31047</v>
      </c>
      <c r="Q273" s="6">
        <v>5397050</v>
      </c>
      <c r="R273" s="6">
        <v>178888</v>
      </c>
      <c r="S273" s="6">
        <v>17568</v>
      </c>
      <c r="T273" s="6">
        <v>7220181</v>
      </c>
      <c r="U273" s="6">
        <v>23639533</v>
      </c>
      <c r="V273" s="6">
        <v>93242203</v>
      </c>
      <c r="W273" s="6">
        <v>174072</v>
      </c>
      <c r="X273" s="6">
        <v>0</v>
      </c>
      <c r="Y273" s="6">
        <v>3567000</v>
      </c>
      <c r="Z273" s="6">
        <v>1762586</v>
      </c>
      <c r="AA273" s="6">
        <v>5901744</v>
      </c>
      <c r="AB273" s="6">
        <v>274309</v>
      </c>
      <c r="AC273" s="6">
        <v>3679785</v>
      </c>
      <c r="AD273" s="6">
        <v>74957</v>
      </c>
      <c r="AE273" s="6">
        <v>15</v>
      </c>
      <c r="AF273" s="6">
        <v>2134493</v>
      </c>
    </row>
    <row r="274" spans="3:32">
      <c r="C274" s="5">
        <f>input_ratios!C274</f>
        <v>2034</v>
      </c>
      <c r="D274" s="5">
        <f>input_ratios!D274</f>
        <v>2</v>
      </c>
      <c r="E274" s="6">
        <v>484832982</v>
      </c>
      <c r="F274" s="6">
        <v>930689</v>
      </c>
      <c r="G274" s="6">
        <v>23897103</v>
      </c>
      <c r="H274" s="6">
        <v>28336232</v>
      </c>
      <c r="I274" s="6">
        <v>183940</v>
      </c>
      <c r="J274" s="6">
        <v>227896509</v>
      </c>
      <c r="K274" s="6">
        <v>1200276</v>
      </c>
      <c r="L274" s="6">
        <v>4666772</v>
      </c>
      <c r="M274" s="6">
        <v>63010220</v>
      </c>
      <c r="N274" s="6">
        <v>30527279</v>
      </c>
      <c r="O274" s="6">
        <v>13992206</v>
      </c>
      <c r="P274" s="6">
        <v>30865</v>
      </c>
      <c r="Q274" s="6">
        <v>5181249</v>
      </c>
      <c r="R274" s="6">
        <v>168828</v>
      </c>
      <c r="S274" s="6">
        <v>22690</v>
      </c>
      <c r="T274" s="6">
        <v>6605695</v>
      </c>
      <c r="U274" s="6">
        <v>24579145</v>
      </c>
      <c r="V274" s="6">
        <v>77384551</v>
      </c>
      <c r="W274" s="6">
        <v>154379</v>
      </c>
      <c r="X274" s="6">
        <v>0</v>
      </c>
      <c r="Y274" s="6">
        <v>3222000</v>
      </c>
      <c r="Z274" s="6">
        <v>1762586</v>
      </c>
      <c r="AA274" s="6">
        <v>5906662</v>
      </c>
      <c r="AB274" s="6">
        <v>274309</v>
      </c>
      <c r="AC274" s="6">
        <v>3679785</v>
      </c>
      <c r="AD274" s="6">
        <v>74957</v>
      </c>
      <c r="AE274" s="6">
        <v>15</v>
      </c>
      <c r="AF274" s="6">
        <v>2134493</v>
      </c>
    </row>
    <row r="275" spans="3:32">
      <c r="C275" s="5">
        <f>input_ratios!C275</f>
        <v>2034</v>
      </c>
      <c r="D275" s="5">
        <f>input_ratios!D275</f>
        <v>3</v>
      </c>
      <c r="E275" s="6">
        <v>402981490</v>
      </c>
      <c r="F275" s="6">
        <v>766065</v>
      </c>
      <c r="G275" s="6">
        <v>19852221</v>
      </c>
      <c r="H275" s="6">
        <v>24976598</v>
      </c>
      <c r="I275" s="6">
        <v>162082</v>
      </c>
      <c r="J275" s="6">
        <v>219016181</v>
      </c>
      <c r="K275" s="6">
        <v>1066312</v>
      </c>
      <c r="L275" s="6">
        <v>4665209</v>
      </c>
      <c r="M275" s="6">
        <v>64539641</v>
      </c>
      <c r="N275" s="6">
        <v>31808133</v>
      </c>
      <c r="O275" s="6">
        <v>14628838</v>
      </c>
      <c r="P275" s="6">
        <v>30740</v>
      </c>
      <c r="Q275" s="6">
        <v>5190846</v>
      </c>
      <c r="R275" s="6">
        <v>169325</v>
      </c>
      <c r="S275" s="6">
        <v>21547</v>
      </c>
      <c r="T275" s="6">
        <v>7191175</v>
      </c>
      <c r="U275" s="6">
        <v>24159915</v>
      </c>
      <c r="V275" s="6">
        <v>95423638</v>
      </c>
      <c r="W275" s="6">
        <v>170816</v>
      </c>
      <c r="X275" s="6">
        <v>0</v>
      </c>
      <c r="Y275" s="6">
        <v>3567000</v>
      </c>
      <c r="Z275" s="6">
        <v>1762586</v>
      </c>
      <c r="AA275" s="6">
        <v>5911585</v>
      </c>
      <c r="AB275" s="6">
        <v>274309</v>
      </c>
      <c r="AC275" s="6">
        <v>3679785</v>
      </c>
      <c r="AD275" s="6">
        <v>74957</v>
      </c>
      <c r="AE275" s="6">
        <v>15</v>
      </c>
      <c r="AF275" s="6">
        <v>2134493</v>
      </c>
    </row>
    <row r="276" spans="3:32">
      <c r="C276" s="5">
        <f>input_ratios!C276</f>
        <v>2034</v>
      </c>
      <c r="D276" s="5">
        <f>input_ratios!D276</f>
        <v>4</v>
      </c>
      <c r="E276" s="6">
        <v>375946524</v>
      </c>
      <c r="F276" s="6">
        <v>707686</v>
      </c>
      <c r="G276" s="6">
        <v>18510747</v>
      </c>
      <c r="H276" s="6">
        <v>24884450</v>
      </c>
      <c r="I276" s="6">
        <v>161431</v>
      </c>
      <c r="J276" s="6">
        <v>231291820</v>
      </c>
      <c r="K276" s="6">
        <v>1257850</v>
      </c>
      <c r="L276" s="6">
        <v>5060460</v>
      </c>
      <c r="M276" s="6">
        <v>70851080</v>
      </c>
      <c r="N276" s="6">
        <v>33169893</v>
      </c>
      <c r="O276" s="6">
        <v>15186342</v>
      </c>
      <c r="P276" s="6">
        <v>30366</v>
      </c>
      <c r="Q276" s="6">
        <v>5515983</v>
      </c>
      <c r="R276" s="6">
        <v>177198</v>
      </c>
      <c r="S276" s="6">
        <v>20458</v>
      </c>
      <c r="T276" s="6">
        <v>7432222</v>
      </c>
      <c r="U276" s="6">
        <v>25424180</v>
      </c>
      <c r="V276" s="6">
        <v>96644036</v>
      </c>
      <c r="W276" s="6">
        <v>251077</v>
      </c>
      <c r="X276" s="6">
        <v>0</v>
      </c>
      <c r="Y276" s="6">
        <v>3452000</v>
      </c>
      <c r="Z276" s="6">
        <v>1762586</v>
      </c>
      <c r="AA276" s="6">
        <v>5916511</v>
      </c>
      <c r="AB276" s="6">
        <v>274309</v>
      </c>
      <c r="AC276" s="6">
        <v>3679785</v>
      </c>
      <c r="AD276" s="6">
        <v>74957</v>
      </c>
      <c r="AE276" s="6">
        <v>15</v>
      </c>
      <c r="AF276" s="6">
        <v>2134493</v>
      </c>
    </row>
    <row r="277" spans="3:32">
      <c r="C277" s="5">
        <f>input_ratios!C277</f>
        <v>2034</v>
      </c>
      <c r="D277" s="5">
        <f>input_ratios!D277</f>
        <v>5</v>
      </c>
      <c r="E277" s="6">
        <v>413739569</v>
      </c>
      <c r="F277" s="6">
        <v>772054</v>
      </c>
      <c r="G277" s="6">
        <v>20360903</v>
      </c>
      <c r="H277" s="6">
        <v>27017843</v>
      </c>
      <c r="I277" s="6">
        <v>175218</v>
      </c>
      <c r="J277" s="6">
        <v>250820616</v>
      </c>
      <c r="K277" s="6">
        <v>1369062</v>
      </c>
      <c r="L277" s="6">
        <v>5410860</v>
      </c>
      <c r="M277" s="6">
        <v>71401869</v>
      </c>
      <c r="N277" s="6">
        <v>34040043</v>
      </c>
      <c r="O277" s="6">
        <v>15799522</v>
      </c>
      <c r="P277" s="6">
        <v>23886</v>
      </c>
      <c r="Q277" s="6">
        <v>5653153</v>
      </c>
      <c r="R277" s="6">
        <v>196089</v>
      </c>
      <c r="S277" s="6">
        <v>30666</v>
      </c>
      <c r="T277" s="6">
        <v>7684475</v>
      </c>
      <c r="U277" s="6">
        <v>29382586</v>
      </c>
      <c r="V277" s="6">
        <v>109919610</v>
      </c>
      <c r="W277" s="6">
        <v>178244</v>
      </c>
      <c r="X277" s="6">
        <v>0</v>
      </c>
      <c r="Y277" s="6">
        <v>3567000</v>
      </c>
      <c r="Z277" s="6">
        <v>1762586</v>
      </c>
      <c r="AA277" s="6">
        <v>5921441</v>
      </c>
      <c r="AB277" s="6">
        <v>274309</v>
      </c>
      <c r="AC277" s="6">
        <v>3679785</v>
      </c>
      <c r="AD277" s="6">
        <v>74957</v>
      </c>
      <c r="AE277" s="6">
        <v>15</v>
      </c>
      <c r="AF277" s="6">
        <v>2134493</v>
      </c>
    </row>
    <row r="278" spans="3:32">
      <c r="C278" s="5">
        <f>input_ratios!C278</f>
        <v>2034</v>
      </c>
      <c r="D278" s="5">
        <f>input_ratios!D278</f>
        <v>6</v>
      </c>
      <c r="E278" s="6">
        <v>594619947</v>
      </c>
      <c r="F278" s="6">
        <v>1099702</v>
      </c>
      <c r="G278" s="6">
        <v>29242872</v>
      </c>
      <c r="H278" s="6">
        <v>34432214</v>
      </c>
      <c r="I278" s="6">
        <v>223214</v>
      </c>
      <c r="J278" s="6">
        <v>303506772</v>
      </c>
      <c r="K278" s="6">
        <v>1786657</v>
      </c>
      <c r="L278" s="6">
        <v>6809574</v>
      </c>
      <c r="M278" s="6">
        <v>83039295</v>
      </c>
      <c r="N278" s="6">
        <v>37325160</v>
      </c>
      <c r="O278" s="6">
        <v>17235797</v>
      </c>
      <c r="P278" s="6">
        <v>27478</v>
      </c>
      <c r="Q278" s="6">
        <v>6357639</v>
      </c>
      <c r="R278" s="6">
        <v>215037</v>
      </c>
      <c r="S278" s="6">
        <v>29180</v>
      </c>
      <c r="T278" s="6">
        <v>8288420</v>
      </c>
      <c r="U278" s="6">
        <v>28147877</v>
      </c>
      <c r="V278" s="6">
        <v>111556532</v>
      </c>
      <c r="W278" s="6">
        <v>165353</v>
      </c>
      <c r="X278" s="6">
        <v>0</v>
      </c>
      <c r="Y278" s="6">
        <v>3452000</v>
      </c>
      <c r="Z278" s="6">
        <v>1762586</v>
      </c>
      <c r="AA278" s="6">
        <v>5926376</v>
      </c>
      <c r="AB278" s="6">
        <v>274309</v>
      </c>
      <c r="AC278" s="6">
        <v>3679785</v>
      </c>
      <c r="AD278" s="6">
        <v>74957</v>
      </c>
      <c r="AE278" s="6">
        <v>15</v>
      </c>
      <c r="AF278" s="6">
        <v>2134493</v>
      </c>
    </row>
    <row r="279" spans="3:32">
      <c r="C279" s="5">
        <f>input_ratios!C279</f>
        <v>2034</v>
      </c>
      <c r="D279" s="5">
        <f>input_ratios!D279</f>
        <v>7</v>
      </c>
      <c r="E279" s="6">
        <v>697195964</v>
      </c>
      <c r="F279" s="6">
        <v>1278057</v>
      </c>
      <c r="G279" s="6">
        <v>34270549</v>
      </c>
      <c r="H279" s="6">
        <v>38174065</v>
      </c>
      <c r="I279" s="6">
        <v>247397</v>
      </c>
      <c r="J279" s="6">
        <v>328236397</v>
      </c>
      <c r="K279" s="6">
        <v>1901393</v>
      </c>
      <c r="L279" s="6">
        <v>7370605</v>
      </c>
      <c r="M279" s="6">
        <v>86518373</v>
      </c>
      <c r="N279" s="6">
        <v>38924698</v>
      </c>
      <c r="O279" s="6">
        <v>18330136</v>
      </c>
      <c r="P279" s="6">
        <v>29609</v>
      </c>
      <c r="Q279" s="6">
        <v>6784159</v>
      </c>
      <c r="R279" s="6">
        <v>227822</v>
      </c>
      <c r="S279" s="6">
        <v>27398</v>
      </c>
      <c r="T279" s="6">
        <v>8394416</v>
      </c>
      <c r="U279" s="6">
        <v>31158716</v>
      </c>
      <c r="V279" s="6">
        <v>126129413</v>
      </c>
      <c r="W279" s="6">
        <v>173688</v>
      </c>
      <c r="X279" s="6">
        <v>0</v>
      </c>
      <c r="Y279" s="6">
        <v>3567000</v>
      </c>
      <c r="Z279" s="6">
        <v>1762586</v>
      </c>
      <c r="AA279" s="6">
        <v>5931315</v>
      </c>
      <c r="AB279" s="6">
        <v>274309</v>
      </c>
      <c r="AC279" s="6">
        <v>3679785</v>
      </c>
      <c r="AD279" s="6">
        <v>74957</v>
      </c>
      <c r="AE279" s="6">
        <v>15</v>
      </c>
      <c r="AF279" s="6">
        <v>2134493</v>
      </c>
    </row>
    <row r="280" spans="3:32">
      <c r="C280" s="5">
        <f>input_ratios!C280</f>
        <v>2034</v>
      </c>
      <c r="D280" s="5">
        <f>input_ratios!D280</f>
        <v>8</v>
      </c>
      <c r="E280" s="6">
        <v>701569114</v>
      </c>
      <c r="F280" s="6">
        <v>1274803</v>
      </c>
      <c r="G280" s="6">
        <v>34472263</v>
      </c>
      <c r="H280" s="6">
        <v>38364226</v>
      </c>
      <c r="I280" s="6">
        <v>248570</v>
      </c>
      <c r="J280" s="6">
        <v>326633872</v>
      </c>
      <c r="K280" s="6">
        <v>1962982</v>
      </c>
      <c r="L280" s="6">
        <v>7319530</v>
      </c>
      <c r="M280" s="6">
        <v>88872101</v>
      </c>
      <c r="N280" s="6">
        <v>39495370</v>
      </c>
      <c r="O280" s="6">
        <v>18550920</v>
      </c>
      <c r="P280" s="6">
        <v>31421</v>
      </c>
      <c r="Q280" s="6">
        <v>6777353</v>
      </c>
      <c r="R280" s="6">
        <v>219993</v>
      </c>
      <c r="S280" s="6">
        <v>31219</v>
      </c>
      <c r="T280" s="6">
        <v>8542909</v>
      </c>
      <c r="U280" s="6">
        <v>35002272</v>
      </c>
      <c r="V280" s="6">
        <v>124529335</v>
      </c>
      <c r="W280" s="6">
        <v>186777</v>
      </c>
      <c r="X280" s="6">
        <v>0</v>
      </c>
      <c r="Y280" s="6">
        <v>3567000</v>
      </c>
      <c r="Z280" s="6">
        <v>1762586</v>
      </c>
      <c r="AA280" s="6">
        <v>5936257</v>
      </c>
      <c r="AB280" s="6">
        <v>274309</v>
      </c>
      <c r="AC280" s="6">
        <v>3679785</v>
      </c>
      <c r="AD280" s="6">
        <v>74957</v>
      </c>
      <c r="AE280" s="6">
        <v>15</v>
      </c>
      <c r="AF280" s="6">
        <v>2134493</v>
      </c>
    </row>
    <row r="281" spans="3:32">
      <c r="C281" s="5">
        <f>input_ratios!C281</f>
        <v>2034</v>
      </c>
      <c r="D281" s="5">
        <f>input_ratios!D281</f>
        <v>9</v>
      </c>
      <c r="E281" s="6">
        <v>660207985</v>
      </c>
      <c r="F281" s="6">
        <v>1189476</v>
      </c>
      <c r="G281" s="6">
        <v>32439163</v>
      </c>
      <c r="H281" s="6">
        <v>37422350</v>
      </c>
      <c r="I281" s="6">
        <v>242467</v>
      </c>
      <c r="J281" s="6">
        <v>329694835</v>
      </c>
      <c r="K281" s="6">
        <v>1797635</v>
      </c>
      <c r="L281" s="6">
        <v>7270738</v>
      </c>
      <c r="M281" s="6">
        <v>87824213</v>
      </c>
      <c r="N281" s="6">
        <v>37245859</v>
      </c>
      <c r="O281" s="6">
        <v>17685508</v>
      </c>
      <c r="P281" s="6">
        <v>33622</v>
      </c>
      <c r="Q281" s="6">
        <v>6572886</v>
      </c>
      <c r="R281" s="6">
        <v>218563</v>
      </c>
      <c r="S281" s="6">
        <v>29188</v>
      </c>
      <c r="T281" s="6">
        <v>8564039</v>
      </c>
      <c r="U281" s="6">
        <v>29681955</v>
      </c>
      <c r="V281" s="6">
        <v>113445200</v>
      </c>
      <c r="W281" s="6">
        <v>169241</v>
      </c>
      <c r="X281" s="6">
        <v>0</v>
      </c>
      <c r="Y281" s="6">
        <v>3452000</v>
      </c>
      <c r="Z281" s="6">
        <v>1762586</v>
      </c>
      <c r="AA281" s="6">
        <v>5941204</v>
      </c>
      <c r="AB281" s="6">
        <v>274309</v>
      </c>
      <c r="AC281" s="6">
        <v>3679785</v>
      </c>
      <c r="AD281" s="6">
        <v>74957</v>
      </c>
      <c r="AE281" s="6">
        <v>15</v>
      </c>
      <c r="AF281" s="6">
        <v>2134493</v>
      </c>
    </row>
    <row r="282" spans="3:32">
      <c r="C282" s="5">
        <f>input_ratios!C282</f>
        <v>2034</v>
      </c>
      <c r="D282" s="5">
        <f>input_ratios!D282</f>
        <v>10</v>
      </c>
      <c r="E282" s="6">
        <v>522547693</v>
      </c>
      <c r="F282" s="6">
        <v>934514</v>
      </c>
      <c r="G282" s="6">
        <v>25673519</v>
      </c>
      <c r="H282" s="6">
        <v>32274407</v>
      </c>
      <c r="I282" s="6">
        <v>209106</v>
      </c>
      <c r="J282" s="6">
        <v>297141830</v>
      </c>
      <c r="K282" s="6">
        <v>1463022</v>
      </c>
      <c r="L282" s="6">
        <v>6458398</v>
      </c>
      <c r="M282" s="6">
        <v>78158779</v>
      </c>
      <c r="N282" s="6">
        <v>33890688</v>
      </c>
      <c r="O282" s="6">
        <v>15939101</v>
      </c>
      <c r="P282" s="6">
        <v>27468</v>
      </c>
      <c r="Q282" s="6">
        <v>6009343</v>
      </c>
      <c r="R282" s="6">
        <v>211957</v>
      </c>
      <c r="S282" s="6">
        <v>24802</v>
      </c>
      <c r="T282" s="6">
        <v>7914363</v>
      </c>
      <c r="U282" s="6">
        <v>27411011</v>
      </c>
      <c r="V282" s="6">
        <v>103266877</v>
      </c>
      <c r="W282" s="6">
        <v>175149</v>
      </c>
      <c r="X282" s="6">
        <v>6962000</v>
      </c>
      <c r="Y282" s="6">
        <v>3567000</v>
      </c>
      <c r="Z282" s="6">
        <v>1762586</v>
      </c>
      <c r="AA282" s="6">
        <v>5946155</v>
      </c>
      <c r="AB282" s="6">
        <v>274309</v>
      </c>
      <c r="AC282" s="6">
        <v>3679785</v>
      </c>
      <c r="AD282" s="6">
        <v>74957</v>
      </c>
      <c r="AE282" s="6">
        <v>15</v>
      </c>
      <c r="AF282" s="6">
        <v>2134493</v>
      </c>
    </row>
    <row r="283" spans="3:32">
      <c r="C283" s="5">
        <f>input_ratios!C283</f>
        <v>2034</v>
      </c>
      <c r="D283" s="5">
        <f>input_ratios!D283</f>
        <v>11</v>
      </c>
      <c r="E283" s="6">
        <v>364554939</v>
      </c>
      <c r="F283" s="6">
        <v>647043</v>
      </c>
      <c r="G283" s="6">
        <v>17907785</v>
      </c>
      <c r="H283" s="6">
        <v>24307319</v>
      </c>
      <c r="I283" s="6">
        <v>157473</v>
      </c>
      <c r="J283" s="6">
        <v>228396648</v>
      </c>
      <c r="K283" s="6">
        <v>1129790</v>
      </c>
      <c r="L283" s="6">
        <v>4991967</v>
      </c>
      <c r="M283" s="6">
        <v>65608410</v>
      </c>
      <c r="N283" s="6">
        <v>30552992</v>
      </c>
      <c r="O283" s="6">
        <v>14201428</v>
      </c>
      <c r="P283" s="6">
        <v>22628</v>
      </c>
      <c r="Q283" s="6">
        <v>4998522</v>
      </c>
      <c r="R283" s="6">
        <v>190106</v>
      </c>
      <c r="S283" s="6">
        <v>20292</v>
      </c>
      <c r="T283" s="6">
        <v>7082761</v>
      </c>
      <c r="U283" s="6">
        <v>24583699</v>
      </c>
      <c r="V283" s="6">
        <v>88722634</v>
      </c>
      <c r="W283" s="6">
        <v>166196</v>
      </c>
      <c r="X283" s="6">
        <v>6738000</v>
      </c>
      <c r="Y283" s="6">
        <v>3452000</v>
      </c>
      <c r="Z283" s="6">
        <v>1762586</v>
      </c>
      <c r="AA283" s="6">
        <v>5951110</v>
      </c>
      <c r="AB283" s="6">
        <v>274309</v>
      </c>
      <c r="AC283" s="6">
        <v>3679785</v>
      </c>
      <c r="AD283" s="6">
        <v>74957</v>
      </c>
      <c r="AE283" s="6">
        <v>15</v>
      </c>
      <c r="AF283" s="6">
        <v>2134493</v>
      </c>
    </row>
    <row r="284" spans="3:32">
      <c r="C284" s="5">
        <f>input_ratios!C284</f>
        <v>2034</v>
      </c>
      <c r="D284" s="5">
        <f>input_ratios!D284</f>
        <v>12</v>
      </c>
      <c r="E284" s="6">
        <v>439212731</v>
      </c>
      <c r="F284" s="6">
        <v>773590</v>
      </c>
      <c r="G284" s="6">
        <v>21570113</v>
      </c>
      <c r="H284" s="6">
        <v>26510334</v>
      </c>
      <c r="I284" s="6">
        <v>171724</v>
      </c>
      <c r="J284" s="6">
        <v>231513586</v>
      </c>
      <c r="K284" s="6">
        <v>1208470</v>
      </c>
      <c r="L284" s="6">
        <v>4732615</v>
      </c>
      <c r="M284" s="6">
        <v>67346748</v>
      </c>
      <c r="N284" s="6">
        <v>31787475</v>
      </c>
      <c r="O284" s="6">
        <v>14070341</v>
      </c>
      <c r="P284" s="6">
        <v>25901</v>
      </c>
      <c r="Q284" s="6">
        <v>5285407</v>
      </c>
      <c r="R284" s="6">
        <v>181604</v>
      </c>
      <c r="S284" s="6">
        <v>18983</v>
      </c>
      <c r="T284" s="6">
        <v>7325392</v>
      </c>
      <c r="U284" s="6">
        <v>26500293</v>
      </c>
      <c r="V284" s="6">
        <v>89132869</v>
      </c>
      <c r="W284" s="6">
        <v>171659</v>
      </c>
      <c r="X284" s="6">
        <v>0</v>
      </c>
      <c r="Y284" s="6">
        <v>3568000</v>
      </c>
      <c r="Z284" s="6">
        <v>1762586</v>
      </c>
      <c r="AA284" s="6">
        <v>5956070</v>
      </c>
      <c r="AB284" s="6">
        <v>274309</v>
      </c>
      <c r="AC284" s="6">
        <v>3679785</v>
      </c>
      <c r="AD284" s="6">
        <v>74957</v>
      </c>
      <c r="AE284" s="6">
        <v>15</v>
      </c>
      <c r="AF284" s="6">
        <v>2134493</v>
      </c>
    </row>
    <row r="285" spans="3:32">
      <c r="C285" s="5">
        <f>input_ratios!C285</f>
        <v>2035</v>
      </c>
      <c r="D285" s="5">
        <f>input_ratios!D285</f>
        <v>1</v>
      </c>
      <c r="E285" s="6">
        <v>540773811</v>
      </c>
      <c r="F285" s="6">
        <v>944886</v>
      </c>
      <c r="G285" s="6">
        <v>26544720</v>
      </c>
      <c r="H285" s="6">
        <v>30522644</v>
      </c>
      <c r="I285" s="6">
        <v>197655</v>
      </c>
      <c r="J285" s="6">
        <v>237681293</v>
      </c>
      <c r="K285" s="6">
        <v>1236187</v>
      </c>
      <c r="L285" s="6">
        <v>4903307</v>
      </c>
      <c r="M285" s="6">
        <v>67522679</v>
      </c>
      <c r="N285" s="6">
        <v>32283126</v>
      </c>
      <c r="O285" s="6">
        <v>14764822</v>
      </c>
      <c r="P285" s="6">
        <v>31047</v>
      </c>
      <c r="Q285" s="6">
        <v>5427700</v>
      </c>
      <c r="R285" s="6">
        <v>178888</v>
      </c>
      <c r="S285" s="6">
        <v>17568</v>
      </c>
      <c r="T285" s="6">
        <v>7220181</v>
      </c>
      <c r="U285" s="6">
        <v>23639533</v>
      </c>
      <c r="V285" s="6">
        <v>93242203</v>
      </c>
      <c r="W285" s="6">
        <v>174072</v>
      </c>
      <c r="X285" s="6">
        <v>0</v>
      </c>
      <c r="Y285" s="6">
        <v>3567000</v>
      </c>
      <c r="Z285" s="6">
        <v>1762586</v>
      </c>
      <c r="AA285" s="6">
        <v>5961033</v>
      </c>
      <c r="AB285" s="6">
        <v>274309</v>
      </c>
      <c r="AC285" s="6">
        <v>3679785</v>
      </c>
      <c r="AD285" s="6">
        <v>74957</v>
      </c>
      <c r="AE285" s="6">
        <v>15</v>
      </c>
      <c r="AF285" s="6">
        <v>2134493</v>
      </c>
    </row>
    <row r="286" spans="3:32">
      <c r="C286" s="5">
        <f>input_ratios!C286</f>
        <v>2035</v>
      </c>
      <c r="D286" s="5">
        <f>input_ratios!D286</f>
        <v>2</v>
      </c>
      <c r="E286" s="6">
        <v>487492299</v>
      </c>
      <c r="F286" s="6">
        <v>844999</v>
      </c>
      <c r="G286" s="6">
        <v>23918676</v>
      </c>
      <c r="H286" s="6">
        <v>28580351</v>
      </c>
      <c r="I286" s="6">
        <v>185027</v>
      </c>
      <c r="J286" s="6">
        <v>228764552</v>
      </c>
      <c r="K286" s="6">
        <v>1169500</v>
      </c>
      <c r="L286" s="6">
        <v>4858933</v>
      </c>
      <c r="M286" s="6">
        <v>64915103</v>
      </c>
      <c r="N286" s="6">
        <v>30527279</v>
      </c>
      <c r="O286" s="6">
        <v>13992206</v>
      </c>
      <c r="P286" s="6">
        <v>30865</v>
      </c>
      <c r="Q286" s="6">
        <v>5210691</v>
      </c>
      <c r="R286" s="6">
        <v>168828</v>
      </c>
      <c r="S286" s="6">
        <v>22690</v>
      </c>
      <c r="T286" s="6">
        <v>6605695</v>
      </c>
      <c r="U286" s="6">
        <v>24579145</v>
      </c>
      <c r="V286" s="6">
        <v>77384551</v>
      </c>
      <c r="W286" s="6">
        <v>154379</v>
      </c>
      <c r="X286" s="6">
        <v>0</v>
      </c>
      <c r="Y286" s="6">
        <v>3222000</v>
      </c>
      <c r="Z286" s="6">
        <v>1762586</v>
      </c>
      <c r="AA286" s="6">
        <v>5966001</v>
      </c>
      <c r="AB286" s="6">
        <v>274309</v>
      </c>
      <c r="AC286" s="6">
        <v>3679785</v>
      </c>
      <c r="AD286" s="6">
        <v>74957</v>
      </c>
      <c r="AE286" s="6">
        <v>15</v>
      </c>
      <c r="AF286" s="6">
        <v>2134493</v>
      </c>
    </row>
    <row r="287" spans="3:32">
      <c r="C287" s="5">
        <f>input_ratios!C287</f>
        <v>2035</v>
      </c>
      <c r="D287" s="5">
        <f>input_ratios!D287</f>
        <v>3</v>
      </c>
      <c r="E287" s="6">
        <v>405187362</v>
      </c>
      <c r="F287" s="6">
        <v>696736</v>
      </c>
      <c r="G287" s="6">
        <v>19872654</v>
      </c>
      <c r="H287" s="6">
        <v>25191761</v>
      </c>
      <c r="I287" s="6">
        <v>163051</v>
      </c>
      <c r="J287" s="6">
        <v>219440541</v>
      </c>
      <c r="K287" s="6">
        <v>1038970</v>
      </c>
      <c r="L287" s="6">
        <v>4856603</v>
      </c>
      <c r="M287" s="6">
        <v>66837660</v>
      </c>
      <c r="N287" s="6">
        <v>31808133</v>
      </c>
      <c r="O287" s="6">
        <v>14628838</v>
      </c>
      <c r="P287" s="6">
        <v>30740</v>
      </c>
      <c r="Q287" s="6">
        <v>5220348</v>
      </c>
      <c r="R287" s="6">
        <v>169325</v>
      </c>
      <c r="S287" s="6">
        <v>21547</v>
      </c>
      <c r="T287" s="6">
        <v>7191175</v>
      </c>
      <c r="U287" s="6">
        <v>24159915</v>
      </c>
      <c r="V287" s="6">
        <v>95423638</v>
      </c>
      <c r="W287" s="6">
        <v>170816</v>
      </c>
      <c r="X287" s="6">
        <v>0</v>
      </c>
      <c r="Y287" s="6">
        <v>3567000</v>
      </c>
      <c r="Z287" s="6">
        <v>1762586</v>
      </c>
      <c r="AA287" s="6">
        <v>5970972</v>
      </c>
      <c r="AB287" s="6">
        <v>274309</v>
      </c>
      <c r="AC287" s="6">
        <v>3679785</v>
      </c>
      <c r="AD287" s="6">
        <v>74957</v>
      </c>
      <c r="AE287" s="6">
        <v>15</v>
      </c>
      <c r="AF287" s="6">
        <v>2134493</v>
      </c>
    </row>
    <row r="288" spans="3:32">
      <c r="C288" s="5">
        <f>input_ratios!C288</f>
        <v>2035</v>
      </c>
      <c r="D288" s="5">
        <f>input_ratios!D288</f>
        <v>4</v>
      </c>
      <c r="E288" s="6">
        <v>378000312</v>
      </c>
      <c r="F288" s="6">
        <v>644769</v>
      </c>
      <c r="G288" s="6">
        <v>18532062</v>
      </c>
      <c r="H288" s="6">
        <v>25098801</v>
      </c>
      <c r="I288" s="6">
        <v>162415</v>
      </c>
      <c r="J288" s="6">
        <v>232040509</v>
      </c>
      <c r="K288" s="6">
        <v>1225597</v>
      </c>
      <c r="L288" s="6">
        <v>5267462</v>
      </c>
      <c r="M288" s="6">
        <v>72995424</v>
      </c>
      <c r="N288" s="6">
        <v>33169893</v>
      </c>
      <c r="O288" s="6">
        <v>15186342</v>
      </c>
      <c r="P288" s="6">
        <v>30366</v>
      </c>
      <c r="Q288" s="6">
        <v>5515983</v>
      </c>
      <c r="R288" s="6">
        <v>177198</v>
      </c>
      <c r="S288" s="6">
        <v>20458</v>
      </c>
      <c r="T288" s="6">
        <v>7432222</v>
      </c>
      <c r="U288" s="6">
        <v>25424180</v>
      </c>
      <c r="V288" s="6">
        <v>96644036</v>
      </c>
      <c r="W288" s="6">
        <v>251077</v>
      </c>
      <c r="X288" s="6">
        <v>0</v>
      </c>
      <c r="Y288" s="6">
        <v>3452000</v>
      </c>
      <c r="Z288" s="6">
        <v>1762586</v>
      </c>
      <c r="AA288" s="6">
        <v>5975948</v>
      </c>
      <c r="AB288" s="6">
        <v>274309</v>
      </c>
      <c r="AC288" s="6">
        <v>3679785</v>
      </c>
      <c r="AD288" s="6">
        <v>74957</v>
      </c>
      <c r="AE288" s="6">
        <v>15</v>
      </c>
      <c r="AF288" s="6">
        <v>2134493</v>
      </c>
    </row>
    <row r="289" spans="3:32">
      <c r="C289" s="5">
        <f>input_ratios!C289</f>
        <v>2035</v>
      </c>
      <c r="D289" s="5">
        <f>input_ratios!D289</f>
        <v>5</v>
      </c>
      <c r="E289" s="6">
        <v>415996143</v>
      </c>
      <c r="F289" s="6">
        <v>703840</v>
      </c>
      <c r="G289" s="6">
        <v>20386921</v>
      </c>
      <c r="H289" s="6">
        <v>27250561</v>
      </c>
      <c r="I289" s="6">
        <v>176296</v>
      </c>
      <c r="J289" s="6">
        <v>251714355</v>
      </c>
      <c r="K289" s="6">
        <v>1333958</v>
      </c>
      <c r="L289" s="6">
        <v>5631390</v>
      </c>
      <c r="M289" s="6">
        <v>73579844</v>
      </c>
      <c r="N289" s="6">
        <v>34040043</v>
      </c>
      <c r="O289" s="6">
        <v>15799522</v>
      </c>
      <c r="P289" s="6">
        <v>23886</v>
      </c>
      <c r="Q289" s="6">
        <v>5653153</v>
      </c>
      <c r="R289" s="6">
        <v>196089</v>
      </c>
      <c r="S289" s="6">
        <v>30666</v>
      </c>
      <c r="T289" s="6">
        <v>7684475</v>
      </c>
      <c r="U289" s="6">
        <v>29382586</v>
      </c>
      <c r="V289" s="6">
        <v>109919610</v>
      </c>
      <c r="W289" s="6">
        <v>178244</v>
      </c>
      <c r="X289" s="6">
        <v>0</v>
      </c>
      <c r="Y289" s="6">
        <v>3567000</v>
      </c>
      <c r="Z289" s="6">
        <v>1762586</v>
      </c>
      <c r="AA289" s="6">
        <v>5980928</v>
      </c>
      <c r="AB289" s="6">
        <v>274309</v>
      </c>
      <c r="AC289" s="6">
        <v>3679785</v>
      </c>
      <c r="AD289" s="6">
        <v>74957</v>
      </c>
      <c r="AE289" s="6">
        <v>15</v>
      </c>
      <c r="AF289" s="6">
        <v>2134493</v>
      </c>
    </row>
    <row r="290" spans="3:32">
      <c r="C290" s="5">
        <f>input_ratios!C290</f>
        <v>2035</v>
      </c>
      <c r="D290" s="5">
        <f>input_ratios!D290</f>
        <v>6</v>
      </c>
      <c r="E290" s="6">
        <v>597856736</v>
      </c>
      <c r="F290" s="6">
        <v>1003188</v>
      </c>
      <c r="G290" s="6">
        <v>29284915</v>
      </c>
      <c r="H290" s="6">
        <v>34728780</v>
      </c>
      <c r="I290" s="6">
        <v>224602</v>
      </c>
      <c r="J290" s="6">
        <v>303927632</v>
      </c>
      <c r="K290" s="6">
        <v>1717940</v>
      </c>
      <c r="L290" s="6">
        <v>7081167</v>
      </c>
      <c r="M290" s="6">
        <v>86281938</v>
      </c>
      <c r="N290" s="6">
        <v>37325160</v>
      </c>
      <c r="O290" s="6">
        <v>17235797</v>
      </c>
      <c r="P290" s="6">
        <v>27478</v>
      </c>
      <c r="Q290" s="6">
        <v>6357639</v>
      </c>
      <c r="R290" s="6">
        <v>215037</v>
      </c>
      <c r="S290" s="6">
        <v>29180</v>
      </c>
      <c r="T290" s="6">
        <v>8288420</v>
      </c>
      <c r="U290" s="6">
        <v>28147877</v>
      </c>
      <c r="V290" s="6">
        <v>111556532</v>
      </c>
      <c r="W290" s="6">
        <v>165353</v>
      </c>
      <c r="X290" s="6">
        <v>0</v>
      </c>
      <c r="Y290" s="6">
        <v>3452000</v>
      </c>
      <c r="Z290" s="6">
        <v>1762586</v>
      </c>
      <c r="AA290" s="6">
        <v>5985912</v>
      </c>
      <c r="AB290" s="6">
        <v>274309</v>
      </c>
      <c r="AC290" s="6">
        <v>3679785</v>
      </c>
      <c r="AD290" s="6">
        <v>74957</v>
      </c>
      <c r="AE290" s="6">
        <v>15</v>
      </c>
      <c r="AF290" s="6">
        <v>2134493</v>
      </c>
    </row>
    <row r="291" spans="3:32">
      <c r="C291" s="5">
        <f>input_ratios!C291</f>
        <v>2035</v>
      </c>
      <c r="D291" s="5">
        <f>input_ratios!D291</f>
        <v>7</v>
      </c>
      <c r="E291" s="6">
        <v>700985256</v>
      </c>
      <c r="F291" s="6">
        <v>1166604</v>
      </c>
      <c r="G291" s="6">
        <v>34323856</v>
      </c>
      <c r="H291" s="6">
        <v>38502838</v>
      </c>
      <c r="I291" s="6">
        <v>248958</v>
      </c>
      <c r="J291" s="6">
        <v>329007017</v>
      </c>
      <c r="K291" s="6">
        <v>1828262</v>
      </c>
      <c r="L291" s="6">
        <v>7679935</v>
      </c>
      <c r="M291" s="6">
        <v>89649432</v>
      </c>
      <c r="N291" s="6">
        <v>38924698</v>
      </c>
      <c r="O291" s="6">
        <v>18330136</v>
      </c>
      <c r="P291" s="6">
        <v>29609</v>
      </c>
      <c r="Q291" s="6">
        <v>6822602</v>
      </c>
      <c r="R291" s="6">
        <v>227822</v>
      </c>
      <c r="S291" s="6">
        <v>27398</v>
      </c>
      <c r="T291" s="6">
        <v>8394416</v>
      </c>
      <c r="U291" s="6">
        <v>31158716</v>
      </c>
      <c r="V291" s="6">
        <v>126129413</v>
      </c>
      <c r="W291" s="6">
        <v>173688</v>
      </c>
      <c r="X291" s="6">
        <v>0</v>
      </c>
      <c r="Y291" s="6">
        <v>3567000</v>
      </c>
      <c r="Z291" s="6">
        <v>1762586</v>
      </c>
      <c r="AA291" s="6">
        <v>5990900</v>
      </c>
      <c r="AB291" s="6">
        <v>274309</v>
      </c>
      <c r="AC291" s="6">
        <v>3679785</v>
      </c>
      <c r="AD291" s="6">
        <v>74957</v>
      </c>
      <c r="AE291" s="6">
        <v>15</v>
      </c>
      <c r="AF291" s="6">
        <v>2134493</v>
      </c>
    </row>
    <row r="292" spans="3:32">
      <c r="C292" s="5">
        <f>input_ratios!C292</f>
        <v>2035</v>
      </c>
      <c r="D292" s="5">
        <f>input_ratios!D292</f>
        <v>8</v>
      </c>
      <c r="E292" s="6">
        <v>705377357</v>
      </c>
      <c r="F292" s="6">
        <v>1164321</v>
      </c>
      <c r="G292" s="6">
        <v>34528927</v>
      </c>
      <c r="H292" s="6">
        <v>38694614</v>
      </c>
      <c r="I292" s="6">
        <v>250160</v>
      </c>
      <c r="J292" s="6">
        <v>327851135</v>
      </c>
      <c r="K292" s="6">
        <v>1887483</v>
      </c>
      <c r="L292" s="6">
        <v>7620116</v>
      </c>
      <c r="M292" s="6">
        <v>91580982</v>
      </c>
      <c r="N292" s="6">
        <v>39495370</v>
      </c>
      <c r="O292" s="6">
        <v>18550920</v>
      </c>
      <c r="P292" s="6">
        <v>31421</v>
      </c>
      <c r="Q292" s="6">
        <v>6815756</v>
      </c>
      <c r="R292" s="6">
        <v>219993</v>
      </c>
      <c r="S292" s="6">
        <v>31219</v>
      </c>
      <c r="T292" s="6">
        <v>8542909</v>
      </c>
      <c r="U292" s="6">
        <v>35002272</v>
      </c>
      <c r="V292" s="6">
        <v>124529335</v>
      </c>
      <c r="W292" s="6">
        <v>186777</v>
      </c>
      <c r="X292" s="6">
        <v>0</v>
      </c>
      <c r="Y292" s="6">
        <v>3567000</v>
      </c>
      <c r="Z292" s="6">
        <v>1762586</v>
      </c>
      <c r="AA292" s="6">
        <v>5995893</v>
      </c>
      <c r="AB292" s="6">
        <v>274309</v>
      </c>
      <c r="AC292" s="6">
        <v>3679785</v>
      </c>
      <c r="AD292" s="6">
        <v>74957</v>
      </c>
      <c r="AE292" s="6">
        <v>15</v>
      </c>
      <c r="AF292" s="6">
        <v>2134493</v>
      </c>
    </row>
    <row r="293" spans="3:32">
      <c r="C293" s="5">
        <f>input_ratios!C293</f>
        <v>2035</v>
      </c>
      <c r="D293" s="5">
        <f>input_ratios!D293</f>
        <v>9</v>
      </c>
      <c r="E293" s="6">
        <v>663790151</v>
      </c>
      <c r="F293" s="6">
        <v>1086947</v>
      </c>
      <c r="G293" s="6">
        <v>32492553</v>
      </c>
      <c r="H293" s="6">
        <v>37744627</v>
      </c>
      <c r="I293" s="6">
        <v>244018</v>
      </c>
      <c r="J293" s="6">
        <v>330691401</v>
      </c>
      <c r="K293" s="6">
        <v>1750944</v>
      </c>
      <c r="L293" s="6">
        <v>7563239</v>
      </c>
      <c r="M293" s="6">
        <v>90721754</v>
      </c>
      <c r="N293" s="6">
        <v>37245859</v>
      </c>
      <c r="O293" s="6">
        <v>17685508</v>
      </c>
      <c r="P293" s="6">
        <v>33622</v>
      </c>
      <c r="Q293" s="6">
        <v>6610126</v>
      </c>
      <c r="R293" s="6">
        <v>218563</v>
      </c>
      <c r="S293" s="6">
        <v>29188</v>
      </c>
      <c r="T293" s="6">
        <v>8564039</v>
      </c>
      <c r="U293" s="6">
        <v>29681955</v>
      </c>
      <c r="V293" s="6">
        <v>113445200</v>
      </c>
      <c r="W293" s="6">
        <v>169241</v>
      </c>
      <c r="X293" s="6">
        <v>0</v>
      </c>
      <c r="Y293" s="6">
        <v>3452000</v>
      </c>
      <c r="Z293" s="6">
        <v>1762586</v>
      </c>
      <c r="AA293" s="6">
        <v>6000889</v>
      </c>
      <c r="AB293" s="6">
        <v>274309</v>
      </c>
      <c r="AC293" s="6">
        <v>3679785</v>
      </c>
      <c r="AD293" s="6">
        <v>74957</v>
      </c>
      <c r="AE293" s="6">
        <v>15</v>
      </c>
      <c r="AF293" s="6">
        <v>2134493</v>
      </c>
    </row>
    <row r="294" spans="3:32">
      <c r="C294" s="5">
        <f>input_ratios!C294</f>
        <v>2035</v>
      </c>
      <c r="D294" s="5">
        <f>input_ratios!D294</f>
        <v>10</v>
      </c>
      <c r="E294" s="6">
        <v>525382569</v>
      </c>
      <c r="F294" s="6">
        <v>853369</v>
      </c>
      <c r="G294" s="6">
        <v>25716097</v>
      </c>
      <c r="H294" s="6">
        <v>32552350</v>
      </c>
      <c r="I294" s="6">
        <v>210444</v>
      </c>
      <c r="J294" s="6">
        <v>297838537</v>
      </c>
      <c r="K294" s="6">
        <v>1443772</v>
      </c>
      <c r="L294" s="6">
        <v>6721912</v>
      </c>
      <c r="M294" s="6">
        <v>80941025</v>
      </c>
      <c r="N294" s="6">
        <v>33890688</v>
      </c>
      <c r="O294" s="6">
        <v>15939101</v>
      </c>
      <c r="P294" s="6">
        <v>27468</v>
      </c>
      <c r="Q294" s="6">
        <v>6043401</v>
      </c>
      <c r="R294" s="6">
        <v>211957</v>
      </c>
      <c r="S294" s="6">
        <v>24802</v>
      </c>
      <c r="T294" s="6">
        <v>7914363</v>
      </c>
      <c r="U294" s="6">
        <v>27411011</v>
      </c>
      <c r="V294" s="6">
        <v>103266877</v>
      </c>
      <c r="W294" s="6">
        <v>175149</v>
      </c>
      <c r="X294" s="6">
        <v>6962000</v>
      </c>
      <c r="Y294" s="6">
        <v>3567000</v>
      </c>
      <c r="Z294" s="6">
        <v>1762586</v>
      </c>
      <c r="AA294" s="6">
        <v>6005890</v>
      </c>
      <c r="AB294" s="6">
        <v>274309</v>
      </c>
      <c r="AC294" s="6">
        <v>3679785</v>
      </c>
      <c r="AD294" s="6">
        <v>74957</v>
      </c>
      <c r="AE294" s="6">
        <v>15</v>
      </c>
      <c r="AF294" s="6">
        <v>2134493</v>
      </c>
    </row>
    <row r="295" spans="3:32">
      <c r="C295" s="5">
        <f>input_ratios!C295</f>
        <v>2035</v>
      </c>
      <c r="D295" s="5">
        <f>input_ratios!D295</f>
        <v>11</v>
      </c>
      <c r="E295" s="6">
        <v>366531871</v>
      </c>
      <c r="F295" s="6">
        <v>590459</v>
      </c>
      <c r="G295" s="6">
        <v>17938237</v>
      </c>
      <c r="H295" s="6">
        <v>24516650</v>
      </c>
      <c r="I295" s="6">
        <v>158481</v>
      </c>
      <c r="J295" s="6">
        <v>229053039</v>
      </c>
      <c r="K295" s="6">
        <v>1114924</v>
      </c>
      <c r="L295" s="6">
        <v>5195067</v>
      </c>
      <c r="M295" s="6">
        <v>67728944</v>
      </c>
      <c r="N295" s="6">
        <v>30552992</v>
      </c>
      <c r="O295" s="6">
        <v>14201428</v>
      </c>
      <c r="P295" s="6">
        <v>22628</v>
      </c>
      <c r="Q295" s="6">
        <v>5026769</v>
      </c>
      <c r="R295" s="6">
        <v>190106</v>
      </c>
      <c r="S295" s="6">
        <v>20292</v>
      </c>
      <c r="T295" s="6">
        <v>7082761</v>
      </c>
      <c r="U295" s="6">
        <v>24583699</v>
      </c>
      <c r="V295" s="6">
        <v>88722634</v>
      </c>
      <c r="W295" s="6">
        <v>166196</v>
      </c>
      <c r="X295" s="6">
        <v>6738000</v>
      </c>
      <c r="Y295" s="6">
        <v>3452000</v>
      </c>
      <c r="Z295" s="6">
        <v>1762586</v>
      </c>
      <c r="AA295" s="6">
        <v>6010895</v>
      </c>
      <c r="AB295" s="6">
        <v>274309</v>
      </c>
      <c r="AC295" s="6">
        <v>3679785</v>
      </c>
      <c r="AD295" s="6">
        <v>74957</v>
      </c>
      <c r="AE295" s="6">
        <v>15</v>
      </c>
      <c r="AF295" s="6">
        <v>2134493</v>
      </c>
    </row>
    <row r="296" spans="3:32">
      <c r="C296" s="5">
        <f>input_ratios!C296</f>
        <v>2035</v>
      </c>
      <c r="D296" s="5">
        <f>input_ratios!D296</f>
        <v>12</v>
      </c>
      <c r="E296" s="6">
        <v>441593208</v>
      </c>
      <c r="F296" s="6">
        <v>705464</v>
      </c>
      <c r="G296" s="6">
        <v>21608014</v>
      </c>
      <c r="H296" s="6">
        <v>26738632</v>
      </c>
      <c r="I296" s="6">
        <v>172828</v>
      </c>
      <c r="J296" s="6">
        <v>232367441</v>
      </c>
      <c r="K296" s="6">
        <v>1192569</v>
      </c>
      <c r="L296" s="6">
        <v>4927844</v>
      </c>
      <c r="M296" s="6">
        <v>69328401</v>
      </c>
      <c r="N296" s="6">
        <v>31787475</v>
      </c>
      <c r="O296" s="6">
        <v>14070341</v>
      </c>
      <c r="P296" s="6">
        <v>25901</v>
      </c>
      <c r="Q296" s="6">
        <v>5315278</v>
      </c>
      <c r="R296" s="6">
        <v>181604</v>
      </c>
      <c r="S296" s="6">
        <v>18983</v>
      </c>
      <c r="T296" s="6">
        <v>7325392</v>
      </c>
      <c r="U296" s="6">
        <v>26500293</v>
      </c>
      <c r="V296" s="6">
        <v>89132869</v>
      </c>
      <c r="W296" s="6">
        <v>171659</v>
      </c>
      <c r="X296" s="6">
        <v>0</v>
      </c>
      <c r="Y296" s="6">
        <v>3568000</v>
      </c>
      <c r="Z296" s="6">
        <v>1762586</v>
      </c>
      <c r="AA296" s="6">
        <v>6015904</v>
      </c>
      <c r="AB296" s="6">
        <v>274309</v>
      </c>
      <c r="AC296" s="6">
        <v>3679785</v>
      </c>
      <c r="AD296" s="6">
        <v>74957</v>
      </c>
      <c r="AE296" s="6">
        <v>15</v>
      </c>
      <c r="AF296" s="6">
        <v>2134493</v>
      </c>
    </row>
    <row r="297" spans="3:32">
      <c r="C297" s="5">
        <f>input_ratios!C297</f>
        <v>2036</v>
      </c>
      <c r="D297" s="5">
        <f>input_ratios!D297</f>
        <v>1</v>
      </c>
      <c r="E297" s="6">
        <v>543930714</v>
      </c>
      <c r="F297" s="6">
        <v>862627</v>
      </c>
      <c r="G297" s="6">
        <v>26603792</v>
      </c>
      <c r="H297" s="6">
        <v>30768947</v>
      </c>
      <c r="I297" s="6">
        <v>198825</v>
      </c>
      <c r="J297" s="6">
        <v>237457913</v>
      </c>
      <c r="K297" s="6">
        <v>1219922</v>
      </c>
      <c r="L297" s="6">
        <v>5104861</v>
      </c>
      <c r="M297" s="6">
        <v>70447858</v>
      </c>
      <c r="N297" s="6">
        <v>32283126</v>
      </c>
      <c r="O297" s="6">
        <v>14764822</v>
      </c>
      <c r="P297" s="6">
        <v>31047</v>
      </c>
      <c r="Q297" s="6">
        <v>5458351</v>
      </c>
      <c r="R297" s="6">
        <v>178888</v>
      </c>
      <c r="S297" s="6">
        <v>17568</v>
      </c>
      <c r="T297" s="6">
        <v>7211181</v>
      </c>
      <c r="U297" s="6">
        <v>23632533</v>
      </c>
      <c r="V297" s="6">
        <v>93106203</v>
      </c>
      <c r="W297" s="6">
        <v>173072</v>
      </c>
      <c r="X297" s="6">
        <v>0</v>
      </c>
      <c r="Y297" s="6">
        <v>3557000</v>
      </c>
      <c r="Z297" s="6">
        <v>1762586</v>
      </c>
      <c r="AA297" s="6">
        <v>6020917</v>
      </c>
      <c r="AB297" s="6">
        <v>274309</v>
      </c>
      <c r="AC297" s="6">
        <v>3679785</v>
      </c>
      <c r="AD297" s="6">
        <v>74957</v>
      </c>
      <c r="AE297" s="6">
        <v>15</v>
      </c>
      <c r="AF297" s="6">
        <v>2134493</v>
      </c>
    </row>
    <row r="298" spans="3:32">
      <c r="C298" s="5">
        <f>input_ratios!C298</f>
        <v>2036</v>
      </c>
      <c r="D298" s="5">
        <f>input_ratios!D298</f>
        <v>2</v>
      </c>
      <c r="E298" s="6">
        <v>490335992</v>
      </c>
      <c r="F298" s="6">
        <v>771966</v>
      </c>
      <c r="G298" s="6">
        <v>23972877</v>
      </c>
      <c r="H298" s="6">
        <v>28810974</v>
      </c>
      <c r="I298" s="6">
        <v>186128</v>
      </c>
      <c r="J298" s="6">
        <v>227150504</v>
      </c>
      <c r="K298" s="6">
        <v>1173469</v>
      </c>
      <c r="L298" s="6">
        <v>5142793</v>
      </c>
      <c r="M298" s="6">
        <v>68662156</v>
      </c>
      <c r="N298" s="6">
        <v>30728760</v>
      </c>
      <c r="O298" s="6">
        <v>14142880</v>
      </c>
      <c r="P298" s="6">
        <v>31383</v>
      </c>
      <c r="Q298" s="6">
        <v>5329254</v>
      </c>
      <c r="R298" s="6">
        <v>171660</v>
      </c>
      <c r="S298" s="6">
        <v>23070</v>
      </c>
      <c r="T298" s="6">
        <v>6758851</v>
      </c>
      <c r="U298" s="6">
        <v>24702507</v>
      </c>
      <c r="V298" s="6">
        <v>78915489</v>
      </c>
      <c r="W298" s="6">
        <v>159379</v>
      </c>
      <c r="X298" s="6">
        <v>0</v>
      </c>
      <c r="Y298" s="6">
        <v>3328000</v>
      </c>
      <c r="Z298" s="6">
        <v>1762586</v>
      </c>
      <c r="AA298" s="6">
        <v>6025935</v>
      </c>
      <c r="AB298" s="6">
        <v>274309</v>
      </c>
      <c r="AC298" s="6">
        <v>3679785</v>
      </c>
      <c r="AD298" s="6">
        <v>74957</v>
      </c>
      <c r="AE298" s="6">
        <v>15</v>
      </c>
      <c r="AF298" s="6">
        <v>2134493</v>
      </c>
    </row>
    <row r="299" spans="3:32">
      <c r="C299" s="5">
        <f>input_ratios!C299</f>
        <v>2036</v>
      </c>
      <c r="D299" s="5">
        <f>input_ratios!D299</f>
        <v>3</v>
      </c>
      <c r="E299" s="6">
        <v>407549285</v>
      </c>
      <c r="F299" s="6">
        <v>636956</v>
      </c>
      <c r="G299" s="6">
        <v>19918368</v>
      </c>
      <c r="H299" s="6">
        <v>25395042</v>
      </c>
      <c r="I299" s="6">
        <v>164021</v>
      </c>
      <c r="J299" s="6">
        <v>217849747</v>
      </c>
      <c r="K299" s="6">
        <v>1042663</v>
      </c>
      <c r="L299" s="6">
        <v>5136961</v>
      </c>
      <c r="M299" s="6">
        <v>70520313</v>
      </c>
      <c r="N299" s="6">
        <v>32011783</v>
      </c>
      <c r="O299" s="6">
        <v>14777020</v>
      </c>
      <c r="P299" s="6">
        <v>31261</v>
      </c>
      <c r="Q299" s="6">
        <v>5337894</v>
      </c>
      <c r="R299" s="6">
        <v>172193</v>
      </c>
      <c r="S299" s="6">
        <v>21912</v>
      </c>
      <c r="T299" s="6">
        <v>7250039</v>
      </c>
      <c r="U299" s="6">
        <v>24190104</v>
      </c>
      <c r="V299" s="6">
        <v>95289715</v>
      </c>
      <c r="W299" s="6">
        <v>169816</v>
      </c>
      <c r="X299" s="6">
        <v>0</v>
      </c>
      <c r="Y299" s="6">
        <v>3557000</v>
      </c>
      <c r="Z299" s="6">
        <v>1762586</v>
      </c>
      <c r="AA299" s="6">
        <v>6030956</v>
      </c>
      <c r="AB299" s="6">
        <v>274309</v>
      </c>
      <c r="AC299" s="6">
        <v>3679785</v>
      </c>
      <c r="AD299" s="6">
        <v>74957</v>
      </c>
      <c r="AE299" s="6">
        <v>15</v>
      </c>
      <c r="AF299" s="6">
        <v>2134493</v>
      </c>
    </row>
    <row r="300" spans="3:32">
      <c r="C300" s="5">
        <f>input_ratios!C300</f>
        <v>2036</v>
      </c>
      <c r="D300" s="5">
        <f>input_ratios!D300</f>
        <v>4</v>
      </c>
      <c r="E300" s="6">
        <v>380202129</v>
      </c>
      <c r="F300" s="6">
        <v>589862</v>
      </c>
      <c r="G300" s="6">
        <v>18575405</v>
      </c>
      <c r="H300" s="6">
        <v>25301331</v>
      </c>
      <c r="I300" s="6">
        <v>163381</v>
      </c>
      <c r="J300" s="6">
        <v>232041090</v>
      </c>
      <c r="K300" s="6">
        <v>1193345</v>
      </c>
      <c r="L300" s="6">
        <v>5481857</v>
      </c>
      <c r="M300" s="6">
        <v>75711822</v>
      </c>
      <c r="N300" s="6">
        <v>33169893</v>
      </c>
      <c r="O300" s="6">
        <v>15186342</v>
      </c>
      <c r="P300" s="6">
        <v>30366</v>
      </c>
      <c r="Q300" s="6">
        <v>5547190</v>
      </c>
      <c r="R300" s="6">
        <v>177198</v>
      </c>
      <c r="S300" s="6">
        <v>20458</v>
      </c>
      <c r="T300" s="6">
        <v>7424222</v>
      </c>
      <c r="U300" s="6">
        <v>25419180</v>
      </c>
      <c r="V300" s="6">
        <v>96508036</v>
      </c>
      <c r="W300" s="6">
        <v>251077</v>
      </c>
      <c r="X300" s="6">
        <v>0</v>
      </c>
      <c r="Y300" s="6">
        <v>3443000</v>
      </c>
      <c r="Z300" s="6">
        <v>1762586</v>
      </c>
      <c r="AA300" s="6">
        <v>6035982</v>
      </c>
      <c r="AB300" s="6">
        <v>274309</v>
      </c>
      <c r="AC300" s="6">
        <v>3679785</v>
      </c>
      <c r="AD300" s="6">
        <v>74957</v>
      </c>
      <c r="AE300" s="6">
        <v>15</v>
      </c>
      <c r="AF300" s="6">
        <v>2134493</v>
      </c>
    </row>
    <row r="301" spans="3:32">
      <c r="C301" s="5">
        <f>input_ratios!C301</f>
        <v>2036</v>
      </c>
      <c r="D301" s="5">
        <f>input_ratios!D301</f>
        <v>5</v>
      </c>
      <c r="E301" s="6">
        <v>418417581</v>
      </c>
      <c r="F301" s="6">
        <v>644360</v>
      </c>
      <c r="G301" s="6">
        <v>20435300</v>
      </c>
      <c r="H301" s="6">
        <v>27470448</v>
      </c>
      <c r="I301" s="6">
        <v>177351</v>
      </c>
      <c r="J301" s="6">
        <v>251687644</v>
      </c>
      <c r="K301" s="6">
        <v>1298854</v>
      </c>
      <c r="L301" s="6">
        <v>5859796</v>
      </c>
      <c r="M301" s="6">
        <v>76491323</v>
      </c>
      <c r="N301" s="6">
        <v>34040043</v>
      </c>
      <c r="O301" s="6">
        <v>15799522</v>
      </c>
      <c r="P301" s="6">
        <v>23886</v>
      </c>
      <c r="Q301" s="6">
        <v>5685127</v>
      </c>
      <c r="R301" s="6">
        <v>196089</v>
      </c>
      <c r="S301" s="6">
        <v>30666</v>
      </c>
      <c r="T301" s="6">
        <v>7675475</v>
      </c>
      <c r="U301" s="6">
        <v>29375586</v>
      </c>
      <c r="V301" s="6">
        <v>109783610</v>
      </c>
      <c r="W301" s="6">
        <v>177244</v>
      </c>
      <c r="X301" s="6">
        <v>0</v>
      </c>
      <c r="Y301" s="6">
        <v>3557000</v>
      </c>
      <c r="Z301" s="6">
        <v>1762586</v>
      </c>
      <c r="AA301" s="6">
        <v>6041012</v>
      </c>
      <c r="AB301" s="6">
        <v>274309</v>
      </c>
      <c r="AC301" s="6">
        <v>3679785</v>
      </c>
      <c r="AD301" s="6">
        <v>74957</v>
      </c>
      <c r="AE301" s="6">
        <v>15</v>
      </c>
      <c r="AF301" s="6">
        <v>2134493</v>
      </c>
    </row>
    <row r="302" spans="3:32">
      <c r="C302" s="5">
        <f>input_ratios!C302</f>
        <v>2036</v>
      </c>
      <c r="D302" s="5">
        <f>input_ratios!D302</f>
        <v>6</v>
      </c>
      <c r="E302" s="6">
        <v>601333846</v>
      </c>
      <c r="F302" s="6">
        <v>919084</v>
      </c>
      <c r="G302" s="6">
        <v>29355845</v>
      </c>
      <c r="H302" s="6">
        <v>35008997</v>
      </c>
      <c r="I302" s="6">
        <v>225959</v>
      </c>
      <c r="J302" s="6">
        <v>304392804</v>
      </c>
      <c r="K302" s="6">
        <v>1695034</v>
      </c>
      <c r="L302" s="6">
        <v>7372512</v>
      </c>
      <c r="M302" s="6">
        <v>89202141</v>
      </c>
      <c r="N302" s="6">
        <v>37325160</v>
      </c>
      <c r="O302" s="6">
        <v>17235797</v>
      </c>
      <c r="P302" s="6">
        <v>27478</v>
      </c>
      <c r="Q302" s="6">
        <v>6393622</v>
      </c>
      <c r="R302" s="6">
        <v>215037</v>
      </c>
      <c r="S302" s="6">
        <v>29180</v>
      </c>
      <c r="T302" s="6">
        <v>8280420</v>
      </c>
      <c r="U302" s="6">
        <v>28142877</v>
      </c>
      <c r="V302" s="6">
        <v>111420532</v>
      </c>
      <c r="W302" s="6">
        <v>165353</v>
      </c>
      <c r="X302" s="6">
        <v>0</v>
      </c>
      <c r="Y302" s="6">
        <v>3443000</v>
      </c>
      <c r="Z302" s="6">
        <v>1762586</v>
      </c>
      <c r="AA302" s="6">
        <v>6046046</v>
      </c>
      <c r="AB302" s="6">
        <v>274309</v>
      </c>
      <c r="AC302" s="6">
        <v>3679785</v>
      </c>
      <c r="AD302" s="6">
        <v>74957</v>
      </c>
      <c r="AE302" s="6">
        <v>15</v>
      </c>
      <c r="AF302" s="6">
        <v>2134493</v>
      </c>
    </row>
    <row r="303" spans="3:32">
      <c r="C303" s="5">
        <f>input_ratios!C303</f>
        <v>2036</v>
      </c>
      <c r="D303" s="5">
        <f>input_ratios!D303</f>
        <v>7</v>
      </c>
      <c r="E303" s="6">
        <v>705059304</v>
      </c>
      <c r="F303" s="6">
        <v>1069581</v>
      </c>
      <c r="G303" s="6">
        <v>34408162</v>
      </c>
      <c r="H303" s="6">
        <v>38813499</v>
      </c>
      <c r="I303" s="6">
        <v>250469</v>
      </c>
      <c r="J303" s="6">
        <v>329604982</v>
      </c>
      <c r="K303" s="6">
        <v>1803886</v>
      </c>
      <c r="L303" s="6">
        <v>7994599</v>
      </c>
      <c r="M303" s="6">
        <v>92671565</v>
      </c>
      <c r="N303" s="6">
        <v>38924698</v>
      </c>
      <c r="O303" s="6">
        <v>18330136</v>
      </c>
      <c r="P303" s="6">
        <v>29609</v>
      </c>
      <c r="Q303" s="6">
        <v>6822602</v>
      </c>
      <c r="R303" s="6">
        <v>227822</v>
      </c>
      <c r="S303" s="6">
        <v>27398</v>
      </c>
      <c r="T303" s="6">
        <v>8385416</v>
      </c>
      <c r="U303" s="6">
        <v>31151716</v>
      </c>
      <c r="V303" s="6">
        <v>125993413</v>
      </c>
      <c r="W303" s="6">
        <v>172688</v>
      </c>
      <c r="X303" s="6">
        <v>0</v>
      </c>
      <c r="Y303" s="6">
        <v>3557000</v>
      </c>
      <c r="Z303" s="6">
        <v>1762586</v>
      </c>
      <c r="AA303" s="6">
        <v>6051085</v>
      </c>
      <c r="AB303" s="6">
        <v>274309</v>
      </c>
      <c r="AC303" s="6">
        <v>3679785</v>
      </c>
      <c r="AD303" s="6">
        <v>74957</v>
      </c>
      <c r="AE303" s="6">
        <v>15</v>
      </c>
      <c r="AF303" s="6">
        <v>2134493</v>
      </c>
    </row>
    <row r="304" spans="3:32">
      <c r="C304" s="5">
        <f>input_ratios!C304</f>
        <v>2036</v>
      </c>
      <c r="D304" s="5">
        <f>input_ratios!D304</f>
        <v>8</v>
      </c>
      <c r="E304" s="6">
        <v>709474312</v>
      </c>
      <c r="F304" s="6">
        <v>1068271</v>
      </c>
      <c r="G304" s="6">
        <v>34614692</v>
      </c>
      <c r="H304" s="6">
        <v>39006822</v>
      </c>
      <c r="I304" s="6">
        <v>251679</v>
      </c>
      <c r="J304" s="6">
        <v>327660439</v>
      </c>
      <c r="K304" s="6">
        <v>1862316</v>
      </c>
      <c r="L304" s="6">
        <v>7925975</v>
      </c>
      <c r="M304" s="6">
        <v>95413992</v>
      </c>
      <c r="N304" s="6">
        <v>39495370</v>
      </c>
      <c r="O304" s="6">
        <v>18550920</v>
      </c>
      <c r="P304" s="6">
        <v>31421</v>
      </c>
      <c r="Q304" s="6">
        <v>6815756</v>
      </c>
      <c r="R304" s="6">
        <v>219993</v>
      </c>
      <c r="S304" s="6">
        <v>31219</v>
      </c>
      <c r="T304" s="6">
        <v>8533909</v>
      </c>
      <c r="U304" s="6">
        <v>34995272</v>
      </c>
      <c r="V304" s="6">
        <v>124393335</v>
      </c>
      <c r="W304" s="6">
        <v>185777</v>
      </c>
      <c r="X304" s="6">
        <v>0</v>
      </c>
      <c r="Y304" s="6">
        <v>3557000</v>
      </c>
      <c r="Z304" s="6">
        <v>1762586</v>
      </c>
      <c r="AA304" s="6">
        <v>6056127</v>
      </c>
      <c r="AB304" s="6">
        <v>274309</v>
      </c>
      <c r="AC304" s="6">
        <v>3679785</v>
      </c>
      <c r="AD304" s="6">
        <v>74957</v>
      </c>
      <c r="AE304" s="6">
        <v>15</v>
      </c>
      <c r="AF304" s="6">
        <v>2134493</v>
      </c>
    </row>
    <row r="305" spans="3:32">
      <c r="C305" s="5">
        <f>input_ratios!C305</f>
        <v>2036</v>
      </c>
      <c r="D305" s="5">
        <f>input_ratios!D305</f>
        <v>9</v>
      </c>
      <c r="E305" s="6">
        <v>667644003</v>
      </c>
      <c r="F305" s="6">
        <v>997997</v>
      </c>
      <c r="G305" s="6">
        <v>32573329</v>
      </c>
      <c r="H305" s="6">
        <v>38049170</v>
      </c>
      <c r="I305" s="6">
        <v>245500</v>
      </c>
      <c r="J305" s="6">
        <v>331012162</v>
      </c>
      <c r="K305" s="6">
        <v>1727598</v>
      </c>
      <c r="L305" s="6">
        <v>7876633</v>
      </c>
      <c r="M305" s="6">
        <v>94023258</v>
      </c>
      <c r="N305" s="6">
        <v>37245859</v>
      </c>
      <c r="O305" s="6">
        <v>17685508</v>
      </c>
      <c r="P305" s="6">
        <v>33622</v>
      </c>
      <c r="Q305" s="6">
        <v>6610126</v>
      </c>
      <c r="R305" s="6">
        <v>218563</v>
      </c>
      <c r="S305" s="6">
        <v>29188</v>
      </c>
      <c r="T305" s="6">
        <v>8556039</v>
      </c>
      <c r="U305" s="6">
        <v>29676955</v>
      </c>
      <c r="V305" s="6">
        <v>113309200</v>
      </c>
      <c r="W305" s="6">
        <v>169241</v>
      </c>
      <c r="X305" s="6">
        <v>0</v>
      </c>
      <c r="Y305" s="6">
        <v>3443000</v>
      </c>
      <c r="Z305" s="6">
        <v>1762586</v>
      </c>
      <c r="AA305" s="6">
        <v>6061174</v>
      </c>
      <c r="AB305" s="6">
        <v>274309</v>
      </c>
      <c r="AC305" s="6">
        <v>3679785</v>
      </c>
      <c r="AD305" s="6">
        <v>74957</v>
      </c>
      <c r="AE305" s="6">
        <v>15</v>
      </c>
      <c r="AF305" s="6">
        <v>2134493</v>
      </c>
    </row>
    <row r="306" spans="3:32">
      <c r="C306" s="5">
        <f>input_ratios!C306</f>
        <v>2036</v>
      </c>
      <c r="D306" s="5">
        <f>input_ratios!D306</f>
        <v>10</v>
      </c>
      <c r="E306" s="6">
        <v>528431559</v>
      </c>
      <c r="F306" s="6">
        <v>784107</v>
      </c>
      <c r="G306" s="6">
        <v>25780136</v>
      </c>
      <c r="H306" s="6">
        <v>32814998</v>
      </c>
      <c r="I306" s="6">
        <v>211722</v>
      </c>
      <c r="J306" s="6">
        <v>298156091</v>
      </c>
      <c r="K306" s="6">
        <v>1424522</v>
      </c>
      <c r="L306" s="6">
        <v>6994671</v>
      </c>
      <c r="M306" s="6">
        <v>83888484</v>
      </c>
      <c r="N306" s="6">
        <v>33890688</v>
      </c>
      <c r="O306" s="6">
        <v>15939101</v>
      </c>
      <c r="P306" s="6">
        <v>27468</v>
      </c>
      <c r="Q306" s="6">
        <v>6043401</v>
      </c>
      <c r="R306" s="6">
        <v>211957</v>
      </c>
      <c r="S306" s="6">
        <v>24802</v>
      </c>
      <c r="T306" s="6">
        <v>7905363</v>
      </c>
      <c r="U306" s="6">
        <v>27404011</v>
      </c>
      <c r="V306" s="6">
        <v>103130877</v>
      </c>
      <c r="W306" s="6">
        <v>174149</v>
      </c>
      <c r="X306" s="6">
        <v>6962000</v>
      </c>
      <c r="Y306" s="6">
        <v>3557000</v>
      </c>
      <c r="Z306" s="6">
        <v>1762586</v>
      </c>
      <c r="AA306" s="6">
        <v>6066225</v>
      </c>
      <c r="AB306" s="6">
        <v>274309</v>
      </c>
      <c r="AC306" s="6">
        <v>3679785</v>
      </c>
      <c r="AD306" s="6">
        <v>74957</v>
      </c>
      <c r="AE306" s="6">
        <v>15</v>
      </c>
      <c r="AF306" s="6">
        <v>2134493</v>
      </c>
    </row>
    <row r="307" spans="3:32">
      <c r="C307" s="5">
        <f>input_ratios!C307</f>
        <v>2036</v>
      </c>
      <c r="D307" s="5">
        <f>input_ratios!D307</f>
        <v>11</v>
      </c>
      <c r="E307" s="6">
        <v>368657923</v>
      </c>
      <c r="F307" s="6">
        <v>542944</v>
      </c>
      <c r="G307" s="6">
        <v>17983136</v>
      </c>
      <c r="H307" s="6">
        <v>24714458</v>
      </c>
      <c r="I307" s="6">
        <v>159448</v>
      </c>
      <c r="J307" s="6">
        <v>229172712</v>
      </c>
      <c r="K307" s="6">
        <v>1100059</v>
      </c>
      <c r="L307" s="6">
        <v>5408855</v>
      </c>
      <c r="M307" s="6">
        <v>70212489</v>
      </c>
      <c r="N307" s="6">
        <v>30552992</v>
      </c>
      <c r="O307" s="6">
        <v>14201428</v>
      </c>
      <c r="P307" s="6">
        <v>22628</v>
      </c>
      <c r="Q307" s="6">
        <v>5026769</v>
      </c>
      <c r="R307" s="6">
        <v>190106</v>
      </c>
      <c r="S307" s="6">
        <v>20292</v>
      </c>
      <c r="T307" s="6">
        <v>7074761</v>
      </c>
      <c r="U307" s="6">
        <v>24578699</v>
      </c>
      <c r="V307" s="6">
        <v>88586634</v>
      </c>
      <c r="W307" s="6">
        <v>166196</v>
      </c>
      <c r="X307" s="6">
        <v>6738000</v>
      </c>
      <c r="Y307" s="6">
        <v>3443000</v>
      </c>
      <c r="Z307" s="6">
        <v>1762586</v>
      </c>
      <c r="AA307" s="6">
        <v>6071280</v>
      </c>
      <c r="AB307" s="6">
        <v>274309</v>
      </c>
      <c r="AC307" s="6">
        <v>3679785</v>
      </c>
      <c r="AD307" s="6">
        <v>74957</v>
      </c>
      <c r="AE307" s="6">
        <v>15</v>
      </c>
      <c r="AF307" s="6">
        <v>2134493</v>
      </c>
    </row>
    <row r="308" spans="3:32">
      <c r="C308" s="5">
        <f>input_ratios!C308</f>
        <v>2036</v>
      </c>
      <c r="D308" s="5">
        <f>input_ratios!D308</f>
        <v>12</v>
      </c>
      <c r="E308" s="6">
        <v>444153309</v>
      </c>
      <c r="F308" s="6">
        <v>649191</v>
      </c>
      <c r="G308" s="6">
        <v>21662422</v>
      </c>
      <c r="H308" s="6">
        <v>26954368</v>
      </c>
      <c r="I308" s="6">
        <v>173883</v>
      </c>
      <c r="J308" s="6">
        <v>232122114</v>
      </c>
      <c r="K308" s="6">
        <v>1176668</v>
      </c>
      <c r="L308" s="6">
        <v>5126438</v>
      </c>
      <c r="M308" s="6">
        <v>72240122</v>
      </c>
      <c r="N308" s="6">
        <v>31787475</v>
      </c>
      <c r="O308" s="6">
        <v>14070341</v>
      </c>
      <c r="P308" s="6">
        <v>25901</v>
      </c>
      <c r="Q308" s="6">
        <v>5313278</v>
      </c>
      <c r="R308" s="6">
        <v>181604</v>
      </c>
      <c r="S308" s="6">
        <v>18983</v>
      </c>
      <c r="T308" s="6">
        <v>7320392</v>
      </c>
      <c r="U308" s="6">
        <v>26477293</v>
      </c>
      <c r="V308" s="6">
        <v>88963869</v>
      </c>
      <c r="W308" s="6">
        <v>172659</v>
      </c>
      <c r="X308" s="6">
        <v>0</v>
      </c>
      <c r="Y308" s="6">
        <v>3558000</v>
      </c>
      <c r="Z308" s="6">
        <v>1762586</v>
      </c>
      <c r="AA308" s="6">
        <v>6076340</v>
      </c>
      <c r="AB308" s="6">
        <v>274309</v>
      </c>
      <c r="AC308" s="6">
        <v>3679785</v>
      </c>
      <c r="AD308" s="6">
        <v>74957</v>
      </c>
      <c r="AE308" s="6">
        <v>15</v>
      </c>
      <c r="AF308" s="6">
        <v>2134493</v>
      </c>
    </row>
    <row r="309" spans="3:32">
      <c r="C309" s="5">
        <f>input_ratios!C309</f>
        <v>2037</v>
      </c>
      <c r="D309" s="5">
        <f>input_ratios!D309</f>
        <v>1</v>
      </c>
      <c r="E309" s="6">
        <v>546472839</v>
      </c>
      <c r="F309" s="6">
        <v>792441</v>
      </c>
      <c r="G309" s="6">
        <v>26640959</v>
      </c>
      <c r="H309" s="6">
        <v>31019627</v>
      </c>
      <c r="I309" s="6">
        <v>200054</v>
      </c>
      <c r="J309" s="6">
        <v>238234630</v>
      </c>
      <c r="K309" s="6">
        <v>1203656</v>
      </c>
      <c r="L309" s="6">
        <v>5309889</v>
      </c>
      <c r="M309" s="6">
        <v>72421223</v>
      </c>
      <c r="N309" s="6">
        <v>32283126</v>
      </c>
      <c r="O309" s="6">
        <v>14764822</v>
      </c>
      <c r="P309" s="6">
        <v>31047</v>
      </c>
      <c r="Q309" s="6">
        <v>5458351</v>
      </c>
      <c r="R309" s="6">
        <v>178888</v>
      </c>
      <c r="S309" s="6">
        <v>17568</v>
      </c>
      <c r="T309" s="6">
        <v>7220181</v>
      </c>
      <c r="U309" s="6">
        <v>23639533</v>
      </c>
      <c r="V309" s="6">
        <v>93242203</v>
      </c>
      <c r="W309" s="6">
        <v>174072</v>
      </c>
      <c r="X309" s="6">
        <v>0</v>
      </c>
      <c r="Y309" s="6">
        <v>3567000</v>
      </c>
      <c r="Z309" s="6">
        <v>1762586</v>
      </c>
      <c r="AA309" s="6">
        <v>6081403</v>
      </c>
      <c r="AB309" s="6">
        <v>274309</v>
      </c>
      <c r="AC309" s="6">
        <v>3679785</v>
      </c>
      <c r="AD309" s="6">
        <v>74957</v>
      </c>
      <c r="AE309" s="6">
        <v>15</v>
      </c>
      <c r="AF309" s="6">
        <v>2134493</v>
      </c>
    </row>
    <row r="310" spans="3:32">
      <c r="C310" s="5">
        <f>input_ratios!C310</f>
        <v>2037</v>
      </c>
      <c r="D310" s="5">
        <f>input_ratios!D310</f>
        <v>2</v>
      </c>
      <c r="E310" s="6">
        <v>492627638</v>
      </c>
      <c r="F310" s="6">
        <v>708711</v>
      </c>
      <c r="G310" s="6">
        <v>24006297</v>
      </c>
      <c r="H310" s="6">
        <v>29045708</v>
      </c>
      <c r="I310" s="6">
        <v>187273</v>
      </c>
      <c r="J310" s="6">
        <v>229105827</v>
      </c>
      <c r="K310" s="6">
        <v>1138723</v>
      </c>
      <c r="L310" s="6">
        <v>5263844</v>
      </c>
      <c r="M310" s="6">
        <v>69795382</v>
      </c>
      <c r="N310" s="6">
        <v>30527279</v>
      </c>
      <c r="O310" s="6">
        <v>13992206</v>
      </c>
      <c r="P310" s="6">
        <v>30865</v>
      </c>
      <c r="Q310" s="6">
        <v>5240133</v>
      </c>
      <c r="R310" s="6">
        <v>168828</v>
      </c>
      <c r="S310" s="6">
        <v>22690</v>
      </c>
      <c r="T310" s="6">
        <v>6605695</v>
      </c>
      <c r="U310" s="6">
        <v>24579145</v>
      </c>
      <c r="V310" s="6">
        <v>77384551</v>
      </c>
      <c r="W310" s="6">
        <v>154379</v>
      </c>
      <c r="X310" s="6">
        <v>0</v>
      </c>
      <c r="Y310" s="6">
        <v>3222000</v>
      </c>
      <c r="Z310" s="6">
        <v>1762586</v>
      </c>
      <c r="AA310" s="6">
        <v>6086471</v>
      </c>
      <c r="AB310" s="6">
        <v>274309</v>
      </c>
      <c r="AC310" s="6">
        <v>3679785</v>
      </c>
      <c r="AD310" s="6">
        <v>74957</v>
      </c>
      <c r="AE310" s="6">
        <v>15</v>
      </c>
      <c r="AF310" s="6">
        <v>2134493</v>
      </c>
    </row>
    <row r="311" spans="3:32">
      <c r="C311" s="5">
        <f>input_ratios!C311</f>
        <v>2037</v>
      </c>
      <c r="D311" s="5">
        <f>input_ratios!D311</f>
        <v>3</v>
      </c>
      <c r="E311" s="6">
        <v>409453985</v>
      </c>
      <c r="F311" s="6">
        <v>584393</v>
      </c>
      <c r="G311" s="6">
        <v>19946114</v>
      </c>
      <c r="H311" s="6">
        <v>25601940</v>
      </c>
      <c r="I311" s="6">
        <v>165035</v>
      </c>
      <c r="J311" s="6">
        <v>219747945</v>
      </c>
      <c r="K311" s="6">
        <v>1011629</v>
      </c>
      <c r="L311" s="6">
        <v>5259895</v>
      </c>
      <c r="M311" s="6">
        <v>71658687</v>
      </c>
      <c r="N311" s="6">
        <v>31808133</v>
      </c>
      <c r="O311" s="6">
        <v>14628838</v>
      </c>
      <c r="P311" s="6">
        <v>30740</v>
      </c>
      <c r="Q311" s="6">
        <v>5279351</v>
      </c>
      <c r="R311" s="6">
        <v>169325</v>
      </c>
      <c r="S311" s="6">
        <v>21547</v>
      </c>
      <c r="T311" s="6">
        <v>7191175</v>
      </c>
      <c r="U311" s="6">
        <v>24159915</v>
      </c>
      <c r="V311" s="6">
        <v>95423638</v>
      </c>
      <c r="W311" s="6">
        <v>170816</v>
      </c>
      <c r="X311" s="6">
        <v>0</v>
      </c>
      <c r="Y311" s="6">
        <v>3567000</v>
      </c>
      <c r="Z311" s="6">
        <v>1762586</v>
      </c>
      <c r="AA311" s="6">
        <v>6091543</v>
      </c>
      <c r="AB311" s="6">
        <v>274309</v>
      </c>
      <c r="AC311" s="6">
        <v>3679785</v>
      </c>
      <c r="AD311" s="6">
        <v>74957</v>
      </c>
      <c r="AE311" s="6">
        <v>15</v>
      </c>
      <c r="AF311" s="6">
        <v>2134493</v>
      </c>
    </row>
    <row r="312" spans="3:32">
      <c r="C312" s="5">
        <f>input_ratios!C312</f>
        <v>2037</v>
      </c>
      <c r="D312" s="5">
        <f>input_ratios!D312</f>
        <v>4</v>
      </c>
      <c r="E312" s="6">
        <v>381978993</v>
      </c>
      <c r="F312" s="6">
        <v>540837</v>
      </c>
      <c r="G312" s="6">
        <v>18601259</v>
      </c>
      <c r="H312" s="6">
        <v>25507466</v>
      </c>
      <c r="I312" s="6">
        <v>164391</v>
      </c>
      <c r="J312" s="6">
        <v>232427414</v>
      </c>
      <c r="K312" s="6">
        <v>1193345</v>
      </c>
      <c r="L312" s="6">
        <v>5707341</v>
      </c>
      <c r="M312" s="6">
        <v>78051107</v>
      </c>
      <c r="N312" s="6">
        <v>33169893</v>
      </c>
      <c r="O312" s="6">
        <v>15186342</v>
      </c>
      <c r="P312" s="6">
        <v>30366</v>
      </c>
      <c r="Q312" s="6">
        <v>5578397</v>
      </c>
      <c r="R312" s="6">
        <v>177198</v>
      </c>
      <c r="S312" s="6">
        <v>20458</v>
      </c>
      <c r="T312" s="6">
        <v>7432222</v>
      </c>
      <c r="U312" s="6">
        <v>25424180</v>
      </c>
      <c r="V312" s="6">
        <v>96644036</v>
      </c>
      <c r="W312" s="6">
        <v>251077</v>
      </c>
      <c r="X312" s="6">
        <v>0</v>
      </c>
      <c r="Y312" s="6">
        <v>3452000</v>
      </c>
      <c r="Z312" s="6">
        <v>1762586</v>
      </c>
      <c r="AA312" s="6">
        <v>6096619</v>
      </c>
      <c r="AB312" s="6">
        <v>274309</v>
      </c>
      <c r="AC312" s="6">
        <v>3679785</v>
      </c>
      <c r="AD312" s="6">
        <v>74957</v>
      </c>
      <c r="AE312" s="6">
        <v>15</v>
      </c>
      <c r="AF312" s="6">
        <v>2134493</v>
      </c>
    </row>
    <row r="313" spans="3:32">
      <c r="C313" s="5">
        <f>input_ratios!C313</f>
        <v>2037</v>
      </c>
      <c r="D313" s="5">
        <f>input_ratios!D313</f>
        <v>5</v>
      </c>
      <c r="E313" s="6">
        <v>420373013</v>
      </c>
      <c r="F313" s="6">
        <v>590418</v>
      </c>
      <c r="G313" s="6">
        <v>20463720</v>
      </c>
      <c r="H313" s="6">
        <v>27694255</v>
      </c>
      <c r="I313" s="6">
        <v>178447</v>
      </c>
      <c r="J313" s="6">
        <v>252010640</v>
      </c>
      <c r="K313" s="6">
        <v>1298854</v>
      </c>
      <c r="L313" s="6">
        <v>6096078</v>
      </c>
      <c r="M313" s="6">
        <v>79065294</v>
      </c>
      <c r="N313" s="6">
        <v>34040043</v>
      </c>
      <c r="O313" s="6">
        <v>15799522</v>
      </c>
      <c r="P313" s="6">
        <v>23886</v>
      </c>
      <c r="Q313" s="6">
        <v>5717102</v>
      </c>
      <c r="R313" s="6">
        <v>196089</v>
      </c>
      <c r="S313" s="6">
        <v>30666</v>
      </c>
      <c r="T313" s="6">
        <v>7684475</v>
      </c>
      <c r="U313" s="6">
        <v>29382586</v>
      </c>
      <c r="V313" s="6">
        <v>109919610</v>
      </c>
      <c r="W313" s="6">
        <v>178244</v>
      </c>
      <c r="X313" s="6">
        <v>0</v>
      </c>
      <c r="Y313" s="6">
        <v>3567000</v>
      </c>
      <c r="Z313" s="6">
        <v>1762586</v>
      </c>
      <c r="AA313" s="6">
        <v>6101700</v>
      </c>
      <c r="AB313" s="6">
        <v>274309</v>
      </c>
      <c r="AC313" s="6">
        <v>3679785</v>
      </c>
      <c r="AD313" s="6">
        <v>74957</v>
      </c>
      <c r="AE313" s="6">
        <v>15</v>
      </c>
      <c r="AF313" s="6">
        <v>2134493</v>
      </c>
    </row>
    <row r="314" spans="3:32">
      <c r="C314" s="5">
        <f>input_ratios!C314</f>
        <v>2037</v>
      </c>
      <c r="D314" s="5">
        <f>input_ratios!D314</f>
        <v>6</v>
      </c>
      <c r="E314" s="6">
        <v>604144170</v>
      </c>
      <c r="F314" s="6">
        <v>841583</v>
      </c>
      <c r="G314" s="6">
        <v>29396527</v>
      </c>
      <c r="H314" s="6">
        <v>35294221</v>
      </c>
      <c r="I314" s="6">
        <v>227356</v>
      </c>
      <c r="J314" s="6">
        <v>304799871</v>
      </c>
      <c r="K314" s="6">
        <v>1695034</v>
      </c>
      <c r="L314" s="6">
        <v>7673733</v>
      </c>
      <c r="M314" s="6">
        <v>92213167</v>
      </c>
      <c r="N314" s="6">
        <v>37325160</v>
      </c>
      <c r="O314" s="6">
        <v>17235797</v>
      </c>
      <c r="P314" s="6">
        <v>27478</v>
      </c>
      <c r="Q314" s="6">
        <v>6429605</v>
      </c>
      <c r="R314" s="6">
        <v>215037</v>
      </c>
      <c r="S314" s="6">
        <v>29180</v>
      </c>
      <c r="T314" s="6">
        <v>8288420</v>
      </c>
      <c r="U314" s="6">
        <v>28147877</v>
      </c>
      <c r="V314" s="6">
        <v>111556532</v>
      </c>
      <c r="W314" s="6">
        <v>165353</v>
      </c>
      <c r="X314" s="6">
        <v>0</v>
      </c>
      <c r="Y314" s="6">
        <v>3452000</v>
      </c>
      <c r="Z314" s="6">
        <v>1762586</v>
      </c>
      <c r="AA314" s="6">
        <v>6106785</v>
      </c>
      <c r="AB314" s="6">
        <v>274309</v>
      </c>
      <c r="AC314" s="6">
        <v>3679785</v>
      </c>
      <c r="AD314" s="6">
        <v>74957</v>
      </c>
      <c r="AE314" s="6">
        <v>15</v>
      </c>
      <c r="AF314" s="6">
        <v>2134493</v>
      </c>
    </row>
    <row r="315" spans="3:32">
      <c r="C315" s="5">
        <f>input_ratios!C315</f>
        <v>2037</v>
      </c>
      <c r="D315" s="5">
        <f>input_ratios!D315</f>
        <v>7</v>
      </c>
      <c r="E315" s="6">
        <v>708354415</v>
      </c>
      <c r="F315" s="6">
        <v>978727</v>
      </c>
      <c r="G315" s="6">
        <v>34455734</v>
      </c>
      <c r="H315" s="6">
        <v>39129725</v>
      </c>
      <c r="I315" s="6">
        <v>252011</v>
      </c>
      <c r="J315" s="6">
        <v>329893560</v>
      </c>
      <c r="K315" s="6">
        <v>1803886</v>
      </c>
      <c r="L315" s="6">
        <v>8314597</v>
      </c>
      <c r="M315" s="6">
        <v>96043475</v>
      </c>
      <c r="N315" s="6">
        <v>38924698</v>
      </c>
      <c r="O315" s="6">
        <v>18330136</v>
      </c>
      <c r="P315" s="6">
        <v>29609</v>
      </c>
      <c r="Q315" s="6">
        <v>6861044</v>
      </c>
      <c r="R315" s="6">
        <v>227822</v>
      </c>
      <c r="S315" s="6">
        <v>27398</v>
      </c>
      <c r="T315" s="6">
        <v>8394416</v>
      </c>
      <c r="U315" s="6">
        <v>31158716</v>
      </c>
      <c r="V315" s="6">
        <v>126129413</v>
      </c>
      <c r="W315" s="6">
        <v>173688</v>
      </c>
      <c r="X315" s="6">
        <v>0</v>
      </c>
      <c r="Y315" s="6">
        <v>3567000</v>
      </c>
      <c r="Z315" s="6">
        <v>1762586</v>
      </c>
      <c r="AA315" s="6">
        <v>6111874</v>
      </c>
      <c r="AB315" s="6">
        <v>274309</v>
      </c>
      <c r="AC315" s="6">
        <v>3679785</v>
      </c>
      <c r="AD315" s="6">
        <v>74957</v>
      </c>
      <c r="AE315" s="6">
        <v>15</v>
      </c>
      <c r="AF315" s="6">
        <v>2134493</v>
      </c>
    </row>
    <row r="316" spans="3:32">
      <c r="C316" s="5">
        <f>input_ratios!C316</f>
        <v>2037</v>
      </c>
      <c r="D316" s="5">
        <f>input_ratios!D316</f>
        <v>8</v>
      </c>
      <c r="E316" s="6">
        <v>712789956</v>
      </c>
      <c r="F316" s="6">
        <v>976861</v>
      </c>
      <c r="G316" s="6">
        <v>34662575</v>
      </c>
      <c r="H316" s="6">
        <v>39324624</v>
      </c>
      <c r="I316" s="6">
        <v>253228</v>
      </c>
      <c r="J316" s="6">
        <v>328617935</v>
      </c>
      <c r="K316" s="6">
        <v>1862316</v>
      </c>
      <c r="L316" s="6">
        <v>8252929</v>
      </c>
      <c r="M316" s="6">
        <v>98122873</v>
      </c>
      <c r="N316" s="6">
        <v>39495370</v>
      </c>
      <c r="O316" s="6">
        <v>18550920</v>
      </c>
      <c r="P316" s="6">
        <v>31421</v>
      </c>
      <c r="Q316" s="6">
        <v>6854159</v>
      </c>
      <c r="R316" s="6">
        <v>219993</v>
      </c>
      <c r="S316" s="6">
        <v>31219</v>
      </c>
      <c r="T316" s="6">
        <v>8542909</v>
      </c>
      <c r="U316" s="6">
        <v>35002272</v>
      </c>
      <c r="V316" s="6">
        <v>124529335</v>
      </c>
      <c r="W316" s="6">
        <v>186777</v>
      </c>
      <c r="X316" s="6">
        <v>0</v>
      </c>
      <c r="Y316" s="6">
        <v>3567000</v>
      </c>
      <c r="Z316" s="6">
        <v>1762586</v>
      </c>
      <c r="AA316" s="6">
        <v>6116967</v>
      </c>
      <c r="AB316" s="6">
        <v>274309</v>
      </c>
      <c r="AC316" s="6">
        <v>3679785</v>
      </c>
      <c r="AD316" s="6">
        <v>74957</v>
      </c>
      <c r="AE316" s="6">
        <v>15</v>
      </c>
      <c r="AF316" s="6">
        <v>2134493</v>
      </c>
    </row>
    <row r="317" spans="3:32">
      <c r="C317" s="5">
        <f>input_ratios!C317</f>
        <v>2037</v>
      </c>
      <c r="D317" s="5">
        <f>input_ratios!D317</f>
        <v>9</v>
      </c>
      <c r="E317" s="6">
        <v>670764135</v>
      </c>
      <c r="F317" s="6">
        <v>911968</v>
      </c>
      <c r="G317" s="6">
        <v>32618387</v>
      </c>
      <c r="H317" s="6">
        <v>38359169</v>
      </c>
      <c r="I317" s="6">
        <v>247011</v>
      </c>
      <c r="J317" s="6">
        <v>331536991</v>
      </c>
      <c r="K317" s="6">
        <v>1727598</v>
      </c>
      <c r="L317" s="6">
        <v>8195250</v>
      </c>
      <c r="M317" s="6">
        <v>97162260</v>
      </c>
      <c r="N317" s="6">
        <v>37245859</v>
      </c>
      <c r="O317" s="6">
        <v>17685508</v>
      </c>
      <c r="P317" s="6">
        <v>33622</v>
      </c>
      <c r="Q317" s="6">
        <v>6647366</v>
      </c>
      <c r="R317" s="6">
        <v>218563</v>
      </c>
      <c r="S317" s="6">
        <v>29188</v>
      </c>
      <c r="T317" s="6">
        <v>8564039</v>
      </c>
      <c r="U317" s="6">
        <v>29681955</v>
      </c>
      <c r="V317" s="6">
        <v>113445200</v>
      </c>
      <c r="W317" s="6">
        <v>169241</v>
      </c>
      <c r="X317" s="6">
        <v>0</v>
      </c>
      <c r="Y317" s="6">
        <v>3452000</v>
      </c>
      <c r="Z317" s="6">
        <v>1762586</v>
      </c>
      <c r="AA317" s="6">
        <v>6122064</v>
      </c>
      <c r="AB317" s="6">
        <v>274309</v>
      </c>
      <c r="AC317" s="6">
        <v>3679785</v>
      </c>
      <c r="AD317" s="6">
        <v>74957</v>
      </c>
      <c r="AE317" s="6">
        <v>15</v>
      </c>
      <c r="AF317" s="6">
        <v>2134493</v>
      </c>
    </row>
    <row r="318" spans="3:32">
      <c r="C318" s="5">
        <f>input_ratios!C318</f>
        <v>2037</v>
      </c>
      <c r="D318" s="5">
        <f>input_ratios!D318</f>
        <v>10</v>
      </c>
      <c r="E318" s="6">
        <v>530899921</v>
      </c>
      <c r="F318" s="6">
        <v>717164</v>
      </c>
      <c r="G318" s="6">
        <v>25815801</v>
      </c>
      <c r="H318" s="6">
        <v>33082353</v>
      </c>
      <c r="I318" s="6">
        <v>213025</v>
      </c>
      <c r="J318" s="6">
        <v>298289580</v>
      </c>
      <c r="K318" s="6">
        <v>1424522</v>
      </c>
      <c r="L318" s="6">
        <v>7281300</v>
      </c>
      <c r="M318" s="6">
        <v>87049962</v>
      </c>
      <c r="N318" s="6">
        <v>33890688</v>
      </c>
      <c r="O318" s="6">
        <v>15939101</v>
      </c>
      <c r="P318" s="6">
        <v>27468</v>
      </c>
      <c r="Q318" s="6">
        <v>6077460</v>
      </c>
      <c r="R318" s="6">
        <v>211957</v>
      </c>
      <c r="S318" s="6">
        <v>24802</v>
      </c>
      <c r="T318" s="6">
        <v>7914363</v>
      </c>
      <c r="U318" s="6">
        <v>27411011</v>
      </c>
      <c r="V318" s="6">
        <v>103266877</v>
      </c>
      <c r="W318" s="6">
        <v>175149</v>
      </c>
      <c r="X318" s="6">
        <v>6962000</v>
      </c>
      <c r="Y318" s="6">
        <v>3567000</v>
      </c>
      <c r="Z318" s="6">
        <v>1762586</v>
      </c>
      <c r="AA318" s="6">
        <v>6127166</v>
      </c>
      <c r="AB318" s="6">
        <v>274309</v>
      </c>
      <c r="AC318" s="6">
        <v>3679785</v>
      </c>
      <c r="AD318" s="6">
        <v>74957</v>
      </c>
      <c r="AE318" s="6">
        <v>15</v>
      </c>
      <c r="AF318" s="6">
        <v>2134493</v>
      </c>
    </row>
    <row r="319" spans="3:32">
      <c r="C319" s="5">
        <f>input_ratios!C319</f>
        <v>2037</v>
      </c>
      <c r="D319" s="5">
        <f>input_ratios!D319</f>
        <v>11</v>
      </c>
      <c r="E319" s="6">
        <v>370379129</v>
      </c>
      <c r="F319" s="6">
        <v>497047</v>
      </c>
      <c r="G319" s="6">
        <v>18008020</v>
      </c>
      <c r="H319" s="6">
        <v>24915821</v>
      </c>
      <c r="I319" s="6">
        <v>160424</v>
      </c>
      <c r="J319" s="6">
        <v>229143912</v>
      </c>
      <c r="K319" s="6">
        <v>1100059</v>
      </c>
      <c r="L319" s="6">
        <v>5629771</v>
      </c>
      <c r="M319" s="6">
        <v>72872746</v>
      </c>
      <c r="N319" s="6">
        <v>30552992</v>
      </c>
      <c r="O319" s="6">
        <v>14201428</v>
      </c>
      <c r="P319" s="6">
        <v>22628</v>
      </c>
      <c r="Q319" s="6">
        <v>5055016</v>
      </c>
      <c r="R319" s="6">
        <v>190106</v>
      </c>
      <c r="S319" s="6">
        <v>20292</v>
      </c>
      <c r="T319" s="6">
        <v>7082761</v>
      </c>
      <c r="U319" s="6">
        <v>24583699</v>
      </c>
      <c r="V319" s="6">
        <v>88722634</v>
      </c>
      <c r="W319" s="6">
        <v>166196</v>
      </c>
      <c r="X319" s="6">
        <v>6738000</v>
      </c>
      <c r="Y319" s="6">
        <v>3452000</v>
      </c>
      <c r="Z319" s="6">
        <v>1762586</v>
      </c>
      <c r="AA319" s="6">
        <v>6132272</v>
      </c>
      <c r="AB319" s="6">
        <v>274309</v>
      </c>
      <c r="AC319" s="6">
        <v>3679785</v>
      </c>
      <c r="AD319" s="6">
        <v>74957</v>
      </c>
      <c r="AE319" s="6">
        <v>15</v>
      </c>
      <c r="AF319" s="6">
        <v>2134493</v>
      </c>
    </row>
    <row r="320" spans="3:32">
      <c r="C320" s="5">
        <f>input_ratios!C320</f>
        <v>2037</v>
      </c>
      <c r="D320" s="5">
        <f>input_ratios!D320</f>
        <v>12</v>
      </c>
      <c r="E320" s="6">
        <v>446226027</v>
      </c>
      <c r="F320" s="6">
        <v>594864</v>
      </c>
      <c r="G320" s="6">
        <v>21692361</v>
      </c>
      <c r="H320" s="6">
        <v>27173974</v>
      </c>
      <c r="I320" s="6">
        <v>174953</v>
      </c>
      <c r="J320" s="6">
        <v>232274697</v>
      </c>
      <c r="K320" s="6">
        <v>1160767</v>
      </c>
      <c r="L320" s="6">
        <v>5338497</v>
      </c>
      <c r="M320" s="6">
        <v>74791542</v>
      </c>
      <c r="N320" s="6">
        <v>31787475</v>
      </c>
      <c r="O320" s="6">
        <v>14070341</v>
      </c>
      <c r="P320" s="6">
        <v>25901</v>
      </c>
      <c r="Q320" s="6">
        <v>5345150</v>
      </c>
      <c r="R320" s="6">
        <v>181604</v>
      </c>
      <c r="S320" s="6">
        <v>18983</v>
      </c>
      <c r="T320" s="6">
        <v>7325392</v>
      </c>
      <c r="U320" s="6">
        <v>26500293</v>
      </c>
      <c r="V320" s="6">
        <v>89132869</v>
      </c>
      <c r="W320" s="6">
        <v>171659</v>
      </c>
      <c r="X320" s="6">
        <v>0</v>
      </c>
      <c r="Y320" s="6">
        <v>3568000</v>
      </c>
      <c r="Z320" s="6">
        <v>1762586</v>
      </c>
      <c r="AA320" s="6">
        <v>6137382</v>
      </c>
      <c r="AB320" s="6">
        <v>274309</v>
      </c>
      <c r="AC320" s="6">
        <v>3679785</v>
      </c>
      <c r="AD320" s="6">
        <v>74957</v>
      </c>
      <c r="AE320" s="6">
        <v>15</v>
      </c>
      <c r="AF320" s="6">
        <v>2134493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7:AF320"/>
  <sheetViews>
    <sheetView tabSelected="1" workbookViewId="0"/>
  </sheetViews>
  <sheetFormatPr defaultRowHeight="15"/>
  <cols>
    <col min="1" max="2" width="1.85546875" customWidth="1"/>
    <col min="5" max="32" width="12.7109375" customWidth="1"/>
  </cols>
  <sheetData>
    <row r="7" spans="3:32">
      <c r="E7" s="4" t="str">
        <f>input_ratios!E7</f>
        <v>Res</v>
      </c>
      <c r="F7" s="4" t="str">
        <f>input_ratios!F7</f>
        <v>Res</v>
      </c>
      <c r="G7" s="4" t="str">
        <f>input_ratios!G7</f>
        <v>Res</v>
      </c>
      <c r="H7" s="4" t="str">
        <f>input_ratios!H7</f>
        <v>COM</v>
      </c>
      <c r="I7" s="4" t="str">
        <f>input_ratios!I7</f>
        <v>COM</v>
      </c>
      <c r="J7" s="4" t="str">
        <f>input_ratios!J7</f>
        <v>COM</v>
      </c>
      <c r="K7" s="4" t="str">
        <f>input_ratios!K7</f>
        <v>COM</v>
      </c>
      <c r="L7" s="4" t="str">
        <f>input_ratios!L7</f>
        <v>COM</v>
      </c>
      <c r="M7" s="4" t="str">
        <f>input_ratios!M7</f>
        <v>COM</v>
      </c>
      <c r="N7" s="4" t="str">
        <f>input_ratios!N7</f>
        <v>COM</v>
      </c>
      <c r="O7" s="4" t="str">
        <f>input_ratios!O7</f>
        <v>COM</v>
      </c>
      <c r="P7" s="4" t="str">
        <f>input_ratios!P7</f>
        <v>IND</v>
      </c>
      <c r="Q7" s="4" t="str">
        <f>input_ratios!Q7</f>
        <v>IND</v>
      </c>
      <c r="R7" s="4" t="str">
        <f>input_ratios!R7</f>
        <v>IND</v>
      </c>
      <c r="S7" s="4" t="str">
        <f>input_ratios!S7</f>
        <v>IND</v>
      </c>
      <c r="T7" s="4" t="str">
        <f>input_ratios!T7</f>
        <v>IND</v>
      </c>
      <c r="U7" s="4" t="str">
        <f>input_ratios!U7</f>
        <v>IND</v>
      </c>
      <c r="V7" s="4" t="str">
        <f>input_ratios!V7</f>
        <v>IND</v>
      </c>
      <c r="W7" s="4" t="str">
        <f>input_ratios!W7</f>
        <v>IND</v>
      </c>
      <c r="X7" s="4" t="str">
        <f>input_ratios!X7</f>
        <v>IND</v>
      </c>
      <c r="Y7" s="4" t="str">
        <f>input_ratios!Y7</f>
        <v>IND</v>
      </c>
      <c r="Z7" s="4" t="str">
        <f>input_ratios!Z7</f>
        <v>RHB</v>
      </c>
      <c r="AA7" s="4" t="str">
        <f>input_ratios!AA7</f>
        <v>Com</v>
      </c>
      <c r="AB7" s="4" t="str">
        <f>input_ratios!AB7</f>
        <v>Com</v>
      </c>
      <c r="AC7" s="4" t="str">
        <f>input_ratios!AC7</f>
        <v>Com</v>
      </c>
      <c r="AD7" s="4" t="str">
        <f>input_ratios!AD7</f>
        <v>Ind</v>
      </c>
      <c r="AE7" s="4" t="str">
        <f>input_ratios!AE7</f>
        <v>Ind</v>
      </c>
      <c r="AF7" s="4" t="str">
        <f>input_ratios!AF7</f>
        <v>Street and Highway Light</v>
      </c>
    </row>
    <row r="8" spans="3:32">
      <c r="C8" t="s">
        <v>14</v>
      </c>
      <c r="D8" t="s">
        <v>15</v>
      </c>
      <c r="E8" s="4" t="str">
        <f>input_ratios!E8</f>
        <v>RS</v>
      </c>
      <c r="F8" s="4" t="str">
        <f>input_ratios!F8</f>
        <v>FLAT-RS</v>
      </c>
      <c r="G8" s="4" t="str">
        <f>input_ratios!G8</f>
        <v>RSVP</v>
      </c>
      <c r="H8" s="4" t="str">
        <f>input_ratios!H8</f>
        <v>GS</v>
      </c>
      <c r="I8" s="4" t="str">
        <f>input_ratios!I8</f>
        <v>FLAT-GS</v>
      </c>
      <c r="J8" s="4" t="str">
        <f>input_ratios!J8</f>
        <v>GSD</v>
      </c>
      <c r="K8" s="4" t="str">
        <f>input_ratios!K8</f>
        <v>GSDT</v>
      </c>
      <c r="L8" s="4" t="str">
        <f>input_ratios!L8</f>
        <v>GSTOU</v>
      </c>
      <c r="M8" s="4" t="str">
        <f>input_ratios!M8</f>
        <v>LP</v>
      </c>
      <c r="N8" s="4" t="str">
        <f>input_ratios!N8</f>
        <v>LPT</v>
      </c>
      <c r="O8" s="4" t="str">
        <f>input_ratios!O8</f>
        <v>RTP</v>
      </c>
      <c r="P8" s="4" t="str">
        <f>input_ratios!P8</f>
        <v>GS</v>
      </c>
      <c r="Q8" s="4" t="str">
        <f>input_ratios!Q8</f>
        <v>GSD</v>
      </c>
      <c r="R8" s="4" t="str">
        <f>input_ratios!R8</f>
        <v>GSDT</v>
      </c>
      <c r="S8" s="4" t="str">
        <f>input_ratios!S8</f>
        <v>GSTOU</v>
      </c>
      <c r="T8" s="4" t="str">
        <f>input_ratios!T8</f>
        <v>LP</v>
      </c>
      <c r="U8" s="4" t="str">
        <f>input_ratios!U8</f>
        <v>LPT</v>
      </c>
      <c r="V8" s="4" t="str">
        <f>input_ratios!V8</f>
        <v>RTP</v>
      </c>
      <c r="W8" s="4" t="str">
        <f>input_ratios!W8</f>
        <v>SBS1-BT</v>
      </c>
      <c r="X8" s="4" t="str">
        <f>input_ratios!X8</f>
        <v>SBS1-PE</v>
      </c>
      <c r="Y8" s="4" t="str">
        <f>input_ratios!Y8</f>
        <v>CSA</v>
      </c>
      <c r="Z8" s="4" t="str">
        <f>input_ratios!Z8</f>
        <v>OS-I/II</v>
      </c>
      <c r="AA8" s="4" t="str">
        <f>input_ratios!AA8</f>
        <v>OS-I/II</v>
      </c>
      <c r="AB8" s="4" t="str">
        <f>input_ratios!AB8</f>
        <v>OS-I/II BB</v>
      </c>
      <c r="AC8" s="4" t="str">
        <f>input_ratios!AC8</f>
        <v>OS-III</v>
      </c>
      <c r="AD8" s="4" t="str">
        <f>input_ratios!AD8</f>
        <v>OS-I/II</v>
      </c>
      <c r="AE8" s="4" t="str">
        <f>input_ratios!AE8</f>
        <v>OS-III</v>
      </c>
      <c r="AF8" s="4" t="str">
        <f>input_ratios!AF8</f>
        <v>OS-I/II</v>
      </c>
    </row>
    <row r="9" spans="3:32">
      <c r="C9" s="5">
        <f>input_ratios!C9</f>
        <v>2012</v>
      </c>
      <c r="D9" s="5">
        <f>input_ratios!D9</f>
        <v>1</v>
      </c>
      <c r="E9" s="11">
        <v>-10573293</v>
      </c>
      <c r="F9" s="11">
        <v>-247528</v>
      </c>
      <c r="G9" s="11">
        <v>-282574</v>
      </c>
      <c r="H9" s="11">
        <v>-1082769</v>
      </c>
      <c r="I9" s="11">
        <v>-10972</v>
      </c>
      <c r="J9" s="11">
        <v>-14232876</v>
      </c>
      <c r="K9" s="11">
        <v>-194780</v>
      </c>
      <c r="L9" s="11">
        <v>-133800</v>
      </c>
      <c r="M9" s="11">
        <v>-2607352</v>
      </c>
      <c r="N9" s="11">
        <v>-1440126</v>
      </c>
      <c r="O9" s="11">
        <v>0</v>
      </c>
      <c r="P9" s="11">
        <v>0</v>
      </c>
      <c r="Q9" s="11">
        <v>-38618</v>
      </c>
      <c r="R9" s="11">
        <v>-15693</v>
      </c>
      <c r="S9" s="11">
        <v>-1379</v>
      </c>
      <c r="T9" s="11">
        <v>437576</v>
      </c>
      <c r="U9" s="11">
        <v>-3209652</v>
      </c>
      <c r="V9" s="11">
        <v>0</v>
      </c>
      <c r="W9" s="11">
        <v>0</v>
      </c>
      <c r="X9" s="11">
        <v>0</v>
      </c>
      <c r="Y9" s="11">
        <v>0</v>
      </c>
      <c r="Z9" s="11">
        <v>-142379</v>
      </c>
      <c r="AA9" s="11">
        <v>-501755</v>
      </c>
      <c r="AB9" s="11">
        <v>0</v>
      </c>
      <c r="AC9" s="11">
        <v>-384218</v>
      </c>
      <c r="AD9" s="11">
        <v>18053</v>
      </c>
      <c r="AE9" s="11">
        <v>0</v>
      </c>
      <c r="AF9" s="11">
        <v>0</v>
      </c>
    </row>
    <row r="10" spans="3:32">
      <c r="C10" s="5">
        <f>input_ratios!C10</f>
        <v>2012</v>
      </c>
      <c r="D10" s="5">
        <f>input_ratios!D10</f>
        <v>2</v>
      </c>
      <c r="E10" s="11">
        <v>-16485318</v>
      </c>
      <c r="F10" s="11">
        <v>-319048</v>
      </c>
      <c r="G10" s="11">
        <v>-481983</v>
      </c>
      <c r="H10" s="11">
        <v>-297878</v>
      </c>
      <c r="I10" s="11">
        <v>-1040</v>
      </c>
      <c r="J10" s="11">
        <v>252106</v>
      </c>
      <c r="K10" s="11">
        <v>21845</v>
      </c>
      <c r="L10" s="11">
        <v>26536</v>
      </c>
      <c r="M10" s="11">
        <v>209520</v>
      </c>
      <c r="N10" s="11">
        <v>-807769</v>
      </c>
      <c r="O10" s="11">
        <v>0</v>
      </c>
      <c r="P10" s="11">
        <v>0</v>
      </c>
      <c r="Q10" s="11">
        <v>-362742</v>
      </c>
      <c r="R10" s="11">
        <v>1323</v>
      </c>
      <c r="S10" s="11">
        <v>823</v>
      </c>
      <c r="T10" s="11">
        <v>-828621</v>
      </c>
      <c r="U10" s="11">
        <v>1048319</v>
      </c>
      <c r="V10" s="11">
        <v>0</v>
      </c>
      <c r="W10" s="11">
        <v>0</v>
      </c>
      <c r="X10" s="11">
        <v>0</v>
      </c>
      <c r="Y10" s="11">
        <v>0</v>
      </c>
      <c r="Z10" s="11">
        <v>50307</v>
      </c>
      <c r="AA10" s="11">
        <v>201475</v>
      </c>
      <c r="AB10" s="11">
        <v>0</v>
      </c>
      <c r="AC10" s="11">
        <v>172572</v>
      </c>
      <c r="AD10" s="11">
        <v>-26708</v>
      </c>
      <c r="AE10" s="11">
        <v>0</v>
      </c>
      <c r="AF10" s="11">
        <v>0</v>
      </c>
    </row>
    <row r="11" spans="3:32">
      <c r="C11" s="5">
        <f>input_ratios!C11</f>
        <v>2012</v>
      </c>
      <c r="D11" s="5">
        <f>input_ratios!D11</f>
        <v>3</v>
      </c>
      <c r="E11" s="11">
        <v>19574433</v>
      </c>
      <c r="F11" s="11">
        <v>250398</v>
      </c>
      <c r="G11" s="11">
        <v>646891</v>
      </c>
      <c r="H11" s="11">
        <v>1344734</v>
      </c>
      <c r="I11" s="11">
        <v>7026</v>
      </c>
      <c r="J11" s="11">
        <v>16983509</v>
      </c>
      <c r="K11" s="11">
        <v>103845</v>
      </c>
      <c r="L11" s="11">
        <v>264934</v>
      </c>
      <c r="M11" s="11">
        <v>3504381</v>
      </c>
      <c r="N11" s="11">
        <v>2385231</v>
      </c>
      <c r="O11" s="11">
        <v>0</v>
      </c>
      <c r="P11" s="11">
        <v>0</v>
      </c>
      <c r="Q11" s="11">
        <v>525686</v>
      </c>
      <c r="R11" s="11">
        <v>20099</v>
      </c>
      <c r="S11" s="11">
        <v>3462</v>
      </c>
      <c r="T11" s="11">
        <v>466062</v>
      </c>
      <c r="U11" s="11">
        <v>1065784</v>
      </c>
      <c r="V11" s="11">
        <v>0</v>
      </c>
      <c r="W11" s="11">
        <v>0</v>
      </c>
      <c r="X11" s="11">
        <v>0</v>
      </c>
      <c r="Y11" s="11">
        <v>0</v>
      </c>
      <c r="Z11" s="11">
        <v>161253</v>
      </c>
      <c r="AA11" s="11">
        <v>436372</v>
      </c>
      <c r="AB11" s="11">
        <v>0</v>
      </c>
      <c r="AC11" s="11">
        <v>347110</v>
      </c>
      <c r="AD11" s="11">
        <v>16332</v>
      </c>
      <c r="AE11" s="11">
        <v>0</v>
      </c>
      <c r="AF11" s="11">
        <v>0</v>
      </c>
    </row>
    <row r="12" spans="3:32">
      <c r="C12" s="5">
        <f>input_ratios!C12</f>
        <v>2012</v>
      </c>
      <c r="D12" s="5">
        <f>input_ratios!D12</f>
        <v>4</v>
      </c>
      <c r="E12" s="11">
        <v>-9300855</v>
      </c>
      <c r="F12" s="11">
        <v>-312299</v>
      </c>
      <c r="G12" s="11">
        <v>-278775</v>
      </c>
      <c r="H12" s="11">
        <v>-273279</v>
      </c>
      <c r="I12" s="11">
        <v>-6430</v>
      </c>
      <c r="J12" s="11">
        <v>-1806496</v>
      </c>
      <c r="K12" s="11">
        <v>19322</v>
      </c>
      <c r="L12" s="11">
        <v>-37994</v>
      </c>
      <c r="M12" s="11">
        <v>-829289</v>
      </c>
      <c r="N12" s="11">
        <v>-1034411</v>
      </c>
      <c r="O12" s="11">
        <v>0</v>
      </c>
      <c r="P12" s="11">
        <v>0</v>
      </c>
      <c r="Q12" s="11">
        <v>-159743</v>
      </c>
      <c r="R12" s="11">
        <v>-5547</v>
      </c>
      <c r="S12" s="11">
        <v>-2327</v>
      </c>
      <c r="T12" s="11">
        <v>-72121</v>
      </c>
      <c r="U12" s="11">
        <v>-490427</v>
      </c>
      <c r="V12" s="11">
        <v>0</v>
      </c>
      <c r="W12" s="11">
        <v>0</v>
      </c>
      <c r="X12" s="11">
        <v>0</v>
      </c>
      <c r="Y12" s="11">
        <v>0</v>
      </c>
      <c r="Z12" s="11">
        <v>-127970</v>
      </c>
      <c r="AA12" s="11">
        <v>-353804</v>
      </c>
      <c r="AB12" s="11">
        <v>0</v>
      </c>
      <c r="AC12" s="11">
        <v>-276408</v>
      </c>
      <c r="AD12" s="11">
        <v>-6993</v>
      </c>
      <c r="AE12" s="11">
        <v>0</v>
      </c>
      <c r="AF12" s="11">
        <v>0</v>
      </c>
    </row>
    <row r="13" spans="3:32">
      <c r="C13" s="5">
        <f>input_ratios!C13</f>
        <v>2012</v>
      </c>
      <c r="D13" s="5">
        <f>input_ratios!D13</f>
        <v>5</v>
      </c>
      <c r="E13" s="11">
        <v>75639907</v>
      </c>
      <c r="F13" s="11">
        <v>1414721</v>
      </c>
      <c r="G13" s="11">
        <v>2668469</v>
      </c>
      <c r="H13" s="11">
        <v>4070007</v>
      </c>
      <c r="I13" s="11">
        <v>34230</v>
      </c>
      <c r="J13" s="11">
        <v>37373714</v>
      </c>
      <c r="K13" s="11">
        <v>339685</v>
      </c>
      <c r="L13" s="11">
        <v>437294</v>
      </c>
      <c r="M13" s="11">
        <v>6317409</v>
      </c>
      <c r="N13" s="11">
        <v>5567597</v>
      </c>
      <c r="O13" s="11">
        <v>0</v>
      </c>
      <c r="P13" s="11">
        <v>0</v>
      </c>
      <c r="Q13" s="11">
        <v>900268</v>
      </c>
      <c r="R13" s="11">
        <v>40748</v>
      </c>
      <c r="S13" s="11">
        <v>4294</v>
      </c>
      <c r="T13" s="11">
        <v>1124935</v>
      </c>
      <c r="U13" s="11">
        <v>4765424</v>
      </c>
      <c r="V13" s="11">
        <v>0</v>
      </c>
      <c r="W13" s="11">
        <v>0</v>
      </c>
      <c r="X13" s="11">
        <v>0</v>
      </c>
      <c r="Y13" s="11">
        <v>0</v>
      </c>
      <c r="Z13" s="11">
        <v>304932</v>
      </c>
      <c r="AA13" s="11">
        <v>863149</v>
      </c>
      <c r="AB13" s="11">
        <v>0</v>
      </c>
      <c r="AC13" s="11">
        <v>647321</v>
      </c>
      <c r="AD13" s="11">
        <v>15354</v>
      </c>
      <c r="AE13" s="11">
        <v>0</v>
      </c>
      <c r="AF13" s="11">
        <v>0</v>
      </c>
    </row>
    <row r="14" spans="3:32">
      <c r="C14" s="5">
        <f>input_ratios!C14</f>
        <v>2012</v>
      </c>
      <c r="D14" s="5">
        <f>input_ratios!D14</f>
        <v>6</v>
      </c>
      <c r="E14" s="11">
        <v>6778674</v>
      </c>
      <c r="F14" s="11">
        <v>196250</v>
      </c>
      <c r="G14" s="11">
        <v>-156931</v>
      </c>
      <c r="H14" s="11">
        <v>-834380</v>
      </c>
      <c r="I14" s="11">
        <v>-10154</v>
      </c>
      <c r="J14" s="11">
        <v>-14703771</v>
      </c>
      <c r="K14" s="11">
        <v>-49788</v>
      </c>
      <c r="L14" s="11">
        <v>-204484</v>
      </c>
      <c r="M14" s="11">
        <v>-4794602</v>
      </c>
      <c r="N14" s="11">
        <v>-1608235</v>
      </c>
      <c r="O14" s="11">
        <v>0</v>
      </c>
      <c r="P14" s="11">
        <v>0</v>
      </c>
      <c r="Q14" s="11">
        <v>-552712</v>
      </c>
      <c r="R14" s="11">
        <v>-28733</v>
      </c>
      <c r="S14" s="11">
        <v>-3980</v>
      </c>
      <c r="T14" s="11">
        <v>-701001</v>
      </c>
      <c r="U14" s="11">
        <v>-3891934</v>
      </c>
      <c r="V14" s="11">
        <v>0</v>
      </c>
      <c r="W14" s="11">
        <v>0</v>
      </c>
      <c r="X14" s="11">
        <v>0</v>
      </c>
      <c r="Y14" s="11">
        <v>0</v>
      </c>
      <c r="Z14" s="11">
        <v>-304034</v>
      </c>
      <c r="AA14" s="11">
        <v>-852190</v>
      </c>
      <c r="AB14" s="11">
        <v>0</v>
      </c>
      <c r="AC14" s="11">
        <v>-633256</v>
      </c>
      <c r="AD14" s="11">
        <v>-16020</v>
      </c>
      <c r="AE14" s="11">
        <v>0</v>
      </c>
      <c r="AF14" s="11">
        <v>0</v>
      </c>
    </row>
    <row r="15" spans="3:32">
      <c r="C15" s="5">
        <f>input_ratios!C15</f>
        <v>2012</v>
      </c>
      <c r="D15" s="5">
        <f>input_ratios!D15</f>
        <v>7</v>
      </c>
      <c r="E15" s="11">
        <v>23165821</v>
      </c>
      <c r="F15" s="11">
        <v>513667</v>
      </c>
      <c r="G15" s="11">
        <v>778830</v>
      </c>
      <c r="H15" s="11">
        <v>560416</v>
      </c>
      <c r="I15" s="11">
        <v>7343</v>
      </c>
      <c r="J15" s="11">
        <v>3799227</v>
      </c>
      <c r="K15" s="11">
        <v>6299</v>
      </c>
      <c r="L15" s="11">
        <v>140223</v>
      </c>
      <c r="M15" s="11">
        <v>1130291</v>
      </c>
      <c r="N15" s="11">
        <v>698061</v>
      </c>
      <c r="O15" s="11">
        <v>0</v>
      </c>
      <c r="P15" s="11">
        <v>0</v>
      </c>
      <c r="Q15" s="11">
        <v>172235</v>
      </c>
      <c r="R15" s="11">
        <v>-1144</v>
      </c>
      <c r="S15" s="11">
        <v>-599</v>
      </c>
      <c r="T15" s="11">
        <v>-159235</v>
      </c>
      <c r="U15" s="11">
        <v>1623698</v>
      </c>
      <c r="V15" s="11">
        <v>0</v>
      </c>
      <c r="W15" s="11">
        <v>0</v>
      </c>
      <c r="X15" s="11">
        <v>0</v>
      </c>
      <c r="Y15" s="11">
        <v>0</v>
      </c>
      <c r="Z15" s="11">
        <v>7962</v>
      </c>
      <c r="AA15" s="11">
        <v>27409</v>
      </c>
      <c r="AB15" s="11">
        <v>0</v>
      </c>
      <c r="AC15" s="11">
        <v>16518</v>
      </c>
      <c r="AD15" s="11">
        <v>2167</v>
      </c>
      <c r="AE15" s="11">
        <v>0</v>
      </c>
      <c r="AF15" s="11">
        <v>0</v>
      </c>
    </row>
    <row r="16" spans="3:32">
      <c r="C16" s="5">
        <f>input_ratios!C16</f>
        <v>2012</v>
      </c>
      <c r="D16" s="5">
        <f>input_ratios!D16</f>
        <v>8</v>
      </c>
      <c r="E16" s="11">
        <v>-12920661</v>
      </c>
      <c r="F16" s="11">
        <v>-287359</v>
      </c>
      <c r="G16" s="11">
        <v>-30823</v>
      </c>
      <c r="H16" s="11">
        <v>-438353</v>
      </c>
      <c r="I16" s="11">
        <v>-2845</v>
      </c>
      <c r="J16" s="11">
        <v>-3447744</v>
      </c>
      <c r="K16" s="11">
        <v>10077</v>
      </c>
      <c r="L16" s="11">
        <v>-127656</v>
      </c>
      <c r="M16" s="11">
        <v>-780614</v>
      </c>
      <c r="N16" s="11">
        <v>-548316</v>
      </c>
      <c r="O16" s="11">
        <v>0</v>
      </c>
      <c r="P16" s="11">
        <v>0</v>
      </c>
      <c r="Q16" s="11">
        <v>-115237</v>
      </c>
      <c r="R16" s="11">
        <v>-3801</v>
      </c>
      <c r="S16" s="11">
        <v>-85</v>
      </c>
      <c r="T16" s="11">
        <v>185075</v>
      </c>
      <c r="U16" s="11">
        <v>-763463</v>
      </c>
      <c r="V16" s="11">
        <v>0</v>
      </c>
      <c r="W16" s="11">
        <v>0</v>
      </c>
      <c r="X16" s="11">
        <v>0</v>
      </c>
      <c r="Y16" s="11">
        <v>0</v>
      </c>
      <c r="Z16" s="11">
        <v>-14780</v>
      </c>
      <c r="AA16" s="11">
        <v>-66067</v>
      </c>
      <c r="AB16" s="11">
        <v>0</v>
      </c>
      <c r="AC16" s="11">
        <v>-31988</v>
      </c>
      <c r="AD16" s="11">
        <v>-1609</v>
      </c>
      <c r="AE16" s="11">
        <v>0</v>
      </c>
      <c r="AF16" s="11">
        <v>0</v>
      </c>
    </row>
    <row r="17" spans="3:32">
      <c r="C17" s="5">
        <f>input_ratios!C17</f>
        <v>2012</v>
      </c>
      <c r="D17" s="5">
        <f>input_ratios!D17</f>
        <v>9</v>
      </c>
      <c r="E17" s="11">
        <v>-43955793</v>
      </c>
      <c r="F17" s="11">
        <v>-886391</v>
      </c>
      <c r="G17" s="11">
        <v>-1096325</v>
      </c>
      <c r="H17" s="11">
        <v>-1943339</v>
      </c>
      <c r="I17" s="11">
        <v>-14619</v>
      </c>
      <c r="J17" s="11">
        <v>-16394509</v>
      </c>
      <c r="K17" s="11">
        <v>-194959</v>
      </c>
      <c r="L17" s="11">
        <v>-187917</v>
      </c>
      <c r="M17" s="11">
        <v>-2446791</v>
      </c>
      <c r="N17" s="11">
        <v>-2181737</v>
      </c>
      <c r="O17" s="11">
        <v>0</v>
      </c>
      <c r="P17" s="11">
        <v>0</v>
      </c>
      <c r="Q17" s="11">
        <v>-305130</v>
      </c>
      <c r="R17" s="11">
        <v>-6295</v>
      </c>
      <c r="S17" s="11">
        <v>-2149</v>
      </c>
      <c r="T17" s="11">
        <v>-579217</v>
      </c>
      <c r="U17" s="11">
        <v>-1210955</v>
      </c>
      <c r="V17" s="11">
        <v>0</v>
      </c>
      <c r="W17" s="11">
        <v>0</v>
      </c>
      <c r="X17" s="11">
        <v>0</v>
      </c>
      <c r="Y17" s="11">
        <v>0</v>
      </c>
      <c r="Z17" s="11">
        <v>-97506</v>
      </c>
      <c r="AA17" s="11">
        <v>-252104</v>
      </c>
      <c r="AB17" s="11">
        <v>0</v>
      </c>
      <c r="AC17" s="11">
        <v>-200746</v>
      </c>
      <c r="AD17" s="11">
        <v>-4366</v>
      </c>
      <c r="AE17" s="11">
        <v>0</v>
      </c>
      <c r="AF17" s="11">
        <v>0</v>
      </c>
    </row>
    <row r="18" spans="3:32">
      <c r="C18" s="5">
        <f>input_ratios!C18</f>
        <v>2012</v>
      </c>
      <c r="D18" s="5">
        <f>input_ratios!D18</f>
        <v>10</v>
      </c>
      <c r="E18" s="11">
        <v>-29422058</v>
      </c>
      <c r="F18" s="11">
        <v>-659737</v>
      </c>
      <c r="G18" s="11">
        <v>-983371</v>
      </c>
      <c r="H18" s="11">
        <v>-630784</v>
      </c>
      <c r="I18" s="11">
        <v>-7906</v>
      </c>
      <c r="J18" s="11">
        <v>-4425063</v>
      </c>
      <c r="K18" s="11">
        <v>-38136</v>
      </c>
      <c r="L18" s="11">
        <v>65833</v>
      </c>
      <c r="M18" s="11">
        <v>-657798</v>
      </c>
      <c r="N18" s="11">
        <v>-1638866</v>
      </c>
      <c r="O18" s="11">
        <v>0</v>
      </c>
      <c r="P18" s="11">
        <v>0</v>
      </c>
      <c r="Q18" s="11">
        <v>-29485</v>
      </c>
      <c r="R18" s="11">
        <v>8094</v>
      </c>
      <c r="S18" s="11">
        <v>-57</v>
      </c>
      <c r="T18" s="11">
        <v>-56686</v>
      </c>
      <c r="U18" s="11">
        <v>483545</v>
      </c>
      <c r="V18" s="11">
        <v>0</v>
      </c>
      <c r="W18" s="11">
        <v>0</v>
      </c>
      <c r="X18" s="11">
        <v>0</v>
      </c>
      <c r="Y18" s="11">
        <v>0</v>
      </c>
      <c r="Z18" s="11">
        <v>69963</v>
      </c>
      <c r="AA18" s="11">
        <v>201863</v>
      </c>
      <c r="AB18" s="11">
        <v>0</v>
      </c>
      <c r="AC18" s="11">
        <v>151327</v>
      </c>
      <c r="AD18" s="11">
        <v>3362</v>
      </c>
      <c r="AE18" s="11">
        <v>0</v>
      </c>
      <c r="AF18" s="11">
        <v>0</v>
      </c>
    </row>
    <row r="19" spans="3:32">
      <c r="C19" s="5">
        <f>input_ratios!C19</f>
        <v>2012</v>
      </c>
      <c r="D19" s="5">
        <f>input_ratios!D19</f>
        <v>11</v>
      </c>
      <c r="E19" s="2">
        <f>ROUND(input_ratios!E19*input_billed_kwh!E19,0)</f>
        <v>20450383</v>
      </c>
      <c r="F19" s="2">
        <f>ROUND(input_ratios!F19*input_billed_kwh!F19,0)</f>
        <v>387466</v>
      </c>
      <c r="G19" s="2">
        <f>ROUND(input_ratios!G19*input_billed_kwh!G19,0)</f>
        <v>789102</v>
      </c>
      <c r="H19" s="2">
        <f>ROUND(input_ratios!H19*input_billed_kwh!H19,0)</f>
        <v>250120</v>
      </c>
      <c r="I19" s="2">
        <f>ROUND(input_ratios!I19*input_billed_kwh!I19,0)</f>
        <v>1890</v>
      </c>
      <c r="J19" s="3">
        <f>ROUND((input_billed_kwh!J19+input_billed_kwh!O19)*input_ratios!J19,0)</f>
        <v>-2051588</v>
      </c>
      <c r="K19" s="2">
        <f>ROUND(input_ratios!K19*input_billed_kwh!K19,0)</f>
        <v>-16482</v>
      </c>
      <c r="L19" s="2">
        <f>ROUND(input_ratios!L19*input_billed_kwh!L19,0)</f>
        <v>-23161</v>
      </c>
      <c r="M19" s="2">
        <f>ROUND(input_ratios!M19*input_billed_kwh!M19,0)</f>
        <v>-342477</v>
      </c>
      <c r="N19" s="2">
        <f>ROUND(input_ratios!N19*input_billed_kwh!N19,0)</f>
        <v>-321644</v>
      </c>
      <c r="O19" s="3">
        <v>0</v>
      </c>
      <c r="P19" s="2">
        <f>ROUND(input_ratios!P19*input_billed_kwh!P19,0)</f>
        <v>0</v>
      </c>
      <c r="Q19" s="2">
        <f>ROUND(input_ratios!Q19*input_billed_kwh!Q19,0)</f>
        <v>197451</v>
      </c>
      <c r="R19" s="2">
        <f>ROUND(input_ratios!R19*input_billed_kwh!R19,0)</f>
        <v>19996</v>
      </c>
      <c r="S19" s="2">
        <f>ROUND(input_ratios!S19*input_billed_kwh!S19,0)</f>
        <v>1497</v>
      </c>
      <c r="T19" s="2">
        <f>ROUND(input_ratios!T19*input_billed_kwh!T19,0)</f>
        <v>313227</v>
      </c>
      <c r="U19" s="2">
        <f>ROUND(input_ratios!U19*input_billed_kwh!U19,0)</f>
        <v>385236</v>
      </c>
      <c r="V19" s="2">
        <f>ROUND(input_ratios!V19*input_billed_kwh!V19,0)</f>
        <v>0</v>
      </c>
      <c r="W19" s="2">
        <f>ROUND(input_ratios!W19*input_billed_kwh!W19,0)</f>
        <v>0</v>
      </c>
      <c r="X19" s="2">
        <f>ROUND(input_ratios!X19*input_billed_kwh!X19,0)</f>
        <v>0</v>
      </c>
      <c r="Y19" s="2">
        <f>ROUND(input_ratios!Y19*input_billed_kwh!Y19,0)</f>
        <v>0</v>
      </c>
      <c r="Z19" s="2">
        <f>ROUND(input_ratios!Z19*input_billed_kwh!Z19,0)</f>
        <v>196953</v>
      </c>
      <c r="AA19" s="2">
        <f>ROUND(input_ratios!AA19*input_billed_kwh!AA19,0)</f>
        <v>569943</v>
      </c>
      <c r="AB19" s="2">
        <f>ROUND(input_ratios!AB19*input_billed_kwh!AB19,0)</f>
        <v>0</v>
      </c>
      <c r="AC19" s="2">
        <f>ROUND(input_ratios!AC19*input_billed_kwh!AC19,0)</f>
        <v>404389</v>
      </c>
      <c r="AD19" s="2">
        <f>ROUND(input_ratios!AD19*input_billed_kwh!AD19,0)</f>
        <v>10001</v>
      </c>
      <c r="AE19" s="2">
        <f>ROUND(input_ratios!AE19*input_billed_kwh!AE19,0)</f>
        <v>0</v>
      </c>
      <c r="AF19" s="2">
        <f>ROUND(input_ratios!AF19*input_billed_kwh!AF19,0)</f>
        <v>0</v>
      </c>
    </row>
    <row r="20" spans="3:32">
      <c r="C20" s="5">
        <f>input_ratios!C20</f>
        <v>2012</v>
      </c>
      <c r="D20" s="5">
        <f>input_ratios!D20</f>
        <v>12</v>
      </c>
      <c r="E20" s="2">
        <f>ROUND(input_ratios!E20*input_billed_kwh!E20,0)</f>
        <v>40674340</v>
      </c>
      <c r="F20" s="2">
        <f>ROUND(input_ratios!F20*input_billed_kwh!F20,0)</f>
        <v>764352</v>
      </c>
      <c r="G20" s="2">
        <f>ROUND(input_ratios!G20*input_billed_kwh!G20,0)</f>
        <v>1590277</v>
      </c>
      <c r="H20" s="2">
        <f>ROUND(input_ratios!H20*input_billed_kwh!H20,0)</f>
        <v>1315141</v>
      </c>
      <c r="I20" s="2">
        <f>ROUND(input_ratios!I20*input_billed_kwh!I20,0)</f>
        <v>9934</v>
      </c>
      <c r="J20" s="3">
        <f>ROUND((input_billed_kwh!J20+input_billed_kwh!O20)*input_ratios!J20,0)</f>
        <v>-307853</v>
      </c>
      <c r="K20" s="2">
        <f>ROUND(input_ratios!K20*input_billed_kwh!K20,0)</f>
        <v>-2601</v>
      </c>
      <c r="L20" s="2">
        <f>ROUND(input_ratios!L20*input_billed_kwh!L20,0)</f>
        <v>-3228</v>
      </c>
      <c r="M20" s="2">
        <f>ROUND(input_ratios!M20*input_billed_kwh!M20,0)</f>
        <v>-52241</v>
      </c>
      <c r="N20" s="2">
        <f>ROUND(input_ratios!N20*input_billed_kwh!N20,0)</f>
        <v>-49713</v>
      </c>
      <c r="O20" s="3">
        <v>0</v>
      </c>
      <c r="P20" s="2">
        <f>ROUND(input_ratios!P20*input_billed_kwh!P20,0)</f>
        <v>0</v>
      </c>
      <c r="Q20" s="2">
        <f>ROUND(input_ratios!Q20*input_billed_kwh!Q20,0)</f>
        <v>16579</v>
      </c>
      <c r="R20" s="2">
        <f>ROUND(input_ratios!R20*input_billed_kwh!R20,0)</f>
        <v>-8087</v>
      </c>
      <c r="S20" s="2">
        <f>ROUND(input_ratios!S20*input_billed_kwh!S20,0)</f>
        <v>443</v>
      </c>
      <c r="T20" s="2">
        <f>ROUND(input_ratios!T20*input_billed_kwh!T20,0)</f>
        <v>132268</v>
      </c>
      <c r="U20" s="2">
        <f>ROUND(input_ratios!U20*input_billed_kwh!U20,0)</f>
        <v>499195</v>
      </c>
      <c r="V20" s="2">
        <f>ROUND(input_ratios!V20*input_billed_kwh!V20,0)</f>
        <v>0</v>
      </c>
      <c r="W20" s="2">
        <f>ROUND(input_ratios!W20*input_billed_kwh!W20,0)</f>
        <v>0</v>
      </c>
      <c r="X20" s="2">
        <f>ROUND(input_ratios!X20*input_billed_kwh!X20,0)</f>
        <v>0</v>
      </c>
      <c r="Y20" s="2">
        <f>ROUND(input_ratios!Y20*input_billed_kwh!Y20,0)</f>
        <v>0</v>
      </c>
      <c r="Z20" s="2">
        <f>ROUND(input_ratios!Z20*input_billed_kwh!Z20,0)</f>
        <v>39335</v>
      </c>
      <c r="AA20" s="2">
        <f>ROUND(input_ratios!AA20*input_billed_kwh!AA20,0)</f>
        <v>145636</v>
      </c>
      <c r="AB20" s="2">
        <f>ROUND(input_ratios!AB20*input_billed_kwh!AB20,0)</f>
        <v>0</v>
      </c>
      <c r="AC20" s="2">
        <f>ROUND(input_ratios!AC20*input_billed_kwh!AC20,0)</f>
        <v>122975</v>
      </c>
      <c r="AD20" s="2">
        <f>ROUND(input_ratios!AD20*input_billed_kwh!AD20,0)</f>
        <v>937</v>
      </c>
      <c r="AE20" s="2">
        <f>ROUND(input_ratios!AE20*input_billed_kwh!AE20,0)</f>
        <v>0</v>
      </c>
      <c r="AF20" s="2">
        <f>ROUND(input_ratios!AF20*input_billed_kwh!AF20,0)</f>
        <v>0</v>
      </c>
    </row>
    <row r="21" spans="3:32">
      <c r="C21" s="5">
        <f>input_ratios!C21</f>
        <v>2013</v>
      </c>
      <c r="D21" s="5">
        <f>input_ratios!D21</f>
        <v>1</v>
      </c>
      <c r="E21" s="2">
        <f>ROUND(input_ratios!E21*input_billed_kwh!E21,0)</f>
        <v>-11271866</v>
      </c>
      <c r="F21" s="2">
        <f>ROUND(input_ratios!F21*input_billed_kwh!F21,0)</f>
        <v>-209980</v>
      </c>
      <c r="G21" s="2">
        <f>ROUND(input_ratios!G21*input_billed_kwh!G21,0)</f>
        <v>-441670</v>
      </c>
      <c r="H21" s="2">
        <f>ROUND(input_ratios!H21*input_billed_kwh!H21,0)</f>
        <v>-407590</v>
      </c>
      <c r="I21" s="2">
        <f>ROUND(input_ratios!I21*input_billed_kwh!I21,0)</f>
        <v>-3074</v>
      </c>
      <c r="J21" s="3">
        <f>ROUND((input_billed_kwh!J21+input_billed_kwh!O21)*input_ratios!J21,0)</f>
        <v>-1968910</v>
      </c>
      <c r="K21" s="2">
        <f>ROUND(input_ratios!K21*input_billed_kwh!K21,0)</f>
        <v>-16109</v>
      </c>
      <c r="L21" s="2">
        <f>ROUND(input_ratios!L21*input_billed_kwh!L21,0)</f>
        <v>-20211</v>
      </c>
      <c r="M21" s="2">
        <f>ROUND(input_ratios!M21*input_billed_kwh!M21,0)</f>
        <v>-311687</v>
      </c>
      <c r="N21" s="2">
        <f>ROUND(input_ratios!N21*input_billed_kwh!N21,0)</f>
        <v>-307304</v>
      </c>
      <c r="O21" s="3">
        <v>0</v>
      </c>
      <c r="P21" s="2">
        <f>ROUND(input_ratios!P21*input_billed_kwh!P21,0)</f>
        <v>0</v>
      </c>
      <c r="Q21" s="2">
        <f>ROUND(input_ratios!Q21*input_billed_kwh!Q21,0)</f>
        <v>-155985</v>
      </c>
      <c r="R21" s="2">
        <f>ROUND(input_ratios!R21*input_billed_kwh!R21,0)</f>
        <v>-13750</v>
      </c>
      <c r="S21" s="2">
        <f>ROUND(input_ratios!S21*input_billed_kwh!S21,0)</f>
        <v>-915</v>
      </c>
      <c r="T21" s="2">
        <f>ROUND(input_ratios!T21*input_billed_kwh!T21,0)</f>
        <v>-410993</v>
      </c>
      <c r="U21" s="2">
        <f>ROUND(input_ratios!U21*input_billed_kwh!U21,0)</f>
        <v>-522714</v>
      </c>
      <c r="V21" s="2">
        <f>ROUND(input_ratios!V21*input_billed_kwh!V21,0)</f>
        <v>0</v>
      </c>
      <c r="W21" s="2">
        <f>ROUND(input_ratios!W21*input_billed_kwh!W21,0)</f>
        <v>0</v>
      </c>
      <c r="X21" s="2">
        <f>ROUND(input_ratios!X21*input_billed_kwh!X21,0)</f>
        <v>0</v>
      </c>
      <c r="Y21" s="2">
        <f>ROUND(input_ratios!Y21*input_billed_kwh!Y21,0)</f>
        <v>0</v>
      </c>
      <c r="Z21" s="2">
        <f>ROUND(input_ratios!Z21*input_billed_kwh!Z21,0)</f>
        <v>-148757</v>
      </c>
      <c r="AA21" s="2">
        <f>ROUND(input_ratios!AA21*input_billed_kwh!AA21,0)</f>
        <v>-403716</v>
      </c>
      <c r="AB21" s="2">
        <f>ROUND(input_ratios!AB21*input_billed_kwh!AB21,0)</f>
        <v>0</v>
      </c>
      <c r="AC21" s="2">
        <f>ROUND(input_ratios!AC21*input_billed_kwh!AC21,0)</f>
        <v>-322918</v>
      </c>
      <c r="AD21" s="2">
        <f>ROUND(input_ratios!AD21*input_billed_kwh!AD21,0)</f>
        <v>-7189</v>
      </c>
      <c r="AE21" s="2">
        <f>ROUND(input_ratios!AE21*input_billed_kwh!AE21,0)</f>
        <v>0</v>
      </c>
      <c r="AF21" s="2">
        <f>ROUND(input_ratios!AF21*input_billed_kwh!AF21,0)</f>
        <v>0</v>
      </c>
    </row>
    <row r="22" spans="3:32">
      <c r="C22" s="5">
        <f>input_ratios!C22</f>
        <v>2013</v>
      </c>
      <c r="D22" s="5">
        <f>input_ratios!D22</f>
        <v>2</v>
      </c>
      <c r="E22" s="2">
        <f>ROUND(input_ratios!E22*input_billed_kwh!E22,0)</f>
        <v>-49421587</v>
      </c>
      <c r="F22" s="2">
        <f>ROUND(input_ratios!F22*input_billed_kwh!F22,0)</f>
        <v>-912219</v>
      </c>
      <c r="G22" s="2">
        <f>ROUND(input_ratios!G22*input_billed_kwh!G22,0)</f>
        <v>-1940836</v>
      </c>
      <c r="H22" s="2">
        <f>ROUND(input_ratios!H22*input_billed_kwh!H22,0)</f>
        <v>-2293671</v>
      </c>
      <c r="I22" s="2">
        <f>ROUND(input_ratios!I22*input_billed_kwh!I22,0)</f>
        <v>-17301</v>
      </c>
      <c r="J22" s="3">
        <f>ROUND((input_billed_kwh!J22+input_billed_kwh!O22)*input_ratios!J22,0)</f>
        <v>-12547442</v>
      </c>
      <c r="K22" s="2">
        <f>ROUND(input_ratios!K22*input_billed_kwh!K22,0)</f>
        <v>-103033</v>
      </c>
      <c r="L22" s="2">
        <f>ROUND(input_ratios!L22*input_billed_kwh!L22,0)</f>
        <v>-135151</v>
      </c>
      <c r="M22" s="2">
        <f>ROUND(input_ratios!M22*input_billed_kwh!M22,0)</f>
        <v>-2016666</v>
      </c>
      <c r="N22" s="2">
        <f>ROUND(input_ratios!N22*input_billed_kwh!N22,0)</f>
        <v>-1964848</v>
      </c>
      <c r="O22" s="3">
        <v>0</v>
      </c>
      <c r="P22" s="2">
        <f>ROUND(input_ratios!P22*input_billed_kwh!P22,0)</f>
        <v>0</v>
      </c>
      <c r="Q22" s="2">
        <f>ROUND(input_ratios!Q22*input_billed_kwh!Q22,0)</f>
        <v>-255580</v>
      </c>
      <c r="R22" s="2">
        <f>ROUND(input_ratios!R22*input_billed_kwh!R22,0)</f>
        <v>-5601</v>
      </c>
      <c r="S22" s="2">
        <f>ROUND(input_ratios!S22*input_billed_kwh!S22,0)</f>
        <v>-772</v>
      </c>
      <c r="T22" s="2">
        <f>ROUND(input_ratios!T22*input_billed_kwh!T22,0)</f>
        <v>-463049</v>
      </c>
      <c r="U22" s="2">
        <f>ROUND(input_ratios!U22*input_billed_kwh!U22,0)</f>
        <v>-667220</v>
      </c>
      <c r="V22" s="2">
        <f>ROUND(input_ratios!V22*input_billed_kwh!V22,0)</f>
        <v>0</v>
      </c>
      <c r="W22" s="2">
        <f>ROUND(input_ratios!W22*input_billed_kwh!W22,0)</f>
        <v>0</v>
      </c>
      <c r="X22" s="2">
        <f>ROUND(input_ratios!X22*input_billed_kwh!X22,0)</f>
        <v>0</v>
      </c>
      <c r="Y22" s="2">
        <f>ROUND(input_ratios!Y22*input_billed_kwh!Y22,0)</f>
        <v>0</v>
      </c>
      <c r="Z22" s="2">
        <f>ROUND(input_ratios!Z22*input_billed_kwh!Z22,0)</f>
        <v>-103150</v>
      </c>
      <c r="AA22" s="2">
        <f>ROUND(input_ratios!AA22*input_billed_kwh!AA22,0)</f>
        <v>-317099</v>
      </c>
      <c r="AB22" s="2">
        <f>ROUND(input_ratios!AB22*input_billed_kwh!AB22,0)</f>
        <v>0</v>
      </c>
      <c r="AC22" s="2">
        <f>ROUND(input_ratios!AC22*input_billed_kwh!AC22,0)</f>
        <v>-214697</v>
      </c>
      <c r="AD22" s="2">
        <f>ROUND(input_ratios!AD22*input_billed_kwh!AD22,0)</f>
        <v>-3751</v>
      </c>
      <c r="AE22" s="2">
        <f>ROUND(input_ratios!AE22*input_billed_kwh!AE22,0)</f>
        <v>0</v>
      </c>
      <c r="AF22" s="2">
        <f>ROUND(input_ratios!AF22*input_billed_kwh!AF22,0)</f>
        <v>0</v>
      </c>
    </row>
    <row r="23" spans="3:32">
      <c r="C23" s="5">
        <f>input_ratios!C23</f>
        <v>2013</v>
      </c>
      <c r="D23" s="5">
        <f>input_ratios!D23</f>
        <v>3</v>
      </c>
      <c r="E23" s="2">
        <f>ROUND(input_ratios!E23*input_billed_kwh!E23,0)</f>
        <v>-5785826</v>
      </c>
      <c r="F23" s="2">
        <f>ROUND(input_ratios!F23*input_billed_kwh!F23,0)</f>
        <v>-105808</v>
      </c>
      <c r="G23" s="2">
        <f>ROUND(input_ratios!G23*input_billed_kwh!G23,0)</f>
        <v>-227483</v>
      </c>
      <c r="H23" s="2">
        <f>ROUND(input_ratios!H23*input_billed_kwh!H23,0)</f>
        <v>274030</v>
      </c>
      <c r="I23" s="2">
        <f>ROUND(input_ratios!I23*input_billed_kwh!I23,0)</f>
        <v>2063</v>
      </c>
      <c r="J23" s="3">
        <f>ROUND((input_billed_kwh!J23+input_billed_kwh!O23)*input_ratios!J23,0)</f>
        <v>11041165</v>
      </c>
      <c r="K23" s="2">
        <f>ROUND(input_ratios!K23*input_billed_kwh!K23,0)</f>
        <v>84053</v>
      </c>
      <c r="L23" s="2">
        <f>ROUND(input_ratios!L23*input_billed_kwh!L23,0)</f>
        <v>122614</v>
      </c>
      <c r="M23" s="2">
        <f>ROUND(input_ratios!M23*input_billed_kwh!M23,0)</f>
        <v>1887998</v>
      </c>
      <c r="N23" s="2">
        <f>ROUND(input_ratios!N23*input_billed_kwh!N23,0)</f>
        <v>1861121</v>
      </c>
      <c r="O23" s="3">
        <v>0</v>
      </c>
      <c r="P23" s="2">
        <f>ROUND(input_ratios!P23*input_billed_kwh!P23,0)</f>
        <v>0</v>
      </c>
      <c r="Q23" s="2">
        <f>ROUND(input_ratios!Q23*input_billed_kwh!Q23,0)</f>
        <v>94701</v>
      </c>
      <c r="R23" s="2">
        <f>ROUND(input_ratios!R23*input_billed_kwh!R23,0)</f>
        <v>13954</v>
      </c>
      <c r="S23" s="2">
        <f>ROUND(input_ratios!S23*input_billed_kwh!S23,0)</f>
        <v>-437</v>
      </c>
      <c r="T23" s="2">
        <f>ROUND(input_ratios!T23*input_billed_kwh!T23,0)</f>
        <v>130614</v>
      </c>
      <c r="U23" s="2">
        <f>ROUND(input_ratios!U23*input_billed_kwh!U23,0)</f>
        <v>208165</v>
      </c>
      <c r="V23" s="2">
        <f>ROUND(input_ratios!V23*input_billed_kwh!V23,0)</f>
        <v>0</v>
      </c>
      <c r="W23" s="2">
        <f>ROUND(input_ratios!W23*input_billed_kwh!W23,0)</f>
        <v>0</v>
      </c>
      <c r="X23" s="2">
        <f>ROUND(input_ratios!X23*input_billed_kwh!X23,0)</f>
        <v>0</v>
      </c>
      <c r="Y23" s="2">
        <f>ROUND(input_ratios!Y23*input_billed_kwh!Y23,0)</f>
        <v>0</v>
      </c>
      <c r="Z23" s="2">
        <f>ROUND(input_ratios!Z23*input_billed_kwh!Z23,0)</f>
        <v>45357</v>
      </c>
      <c r="AA23" s="2">
        <f>ROUND(input_ratios!AA23*input_billed_kwh!AA23,0)</f>
        <v>72184</v>
      </c>
      <c r="AB23" s="2">
        <f>ROUND(input_ratios!AB23*input_billed_kwh!AB23,0)</f>
        <v>0</v>
      </c>
      <c r="AC23" s="2">
        <f>ROUND(input_ratios!AC23*input_billed_kwh!AC23,0)</f>
        <v>111998</v>
      </c>
      <c r="AD23" s="2">
        <f>ROUND(input_ratios!AD23*input_billed_kwh!AD23,0)</f>
        <v>1589</v>
      </c>
      <c r="AE23" s="2">
        <f>ROUND(input_ratios!AE23*input_billed_kwh!AE23,0)</f>
        <v>0</v>
      </c>
      <c r="AF23" s="2">
        <f>ROUND(input_ratios!AF23*input_billed_kwh!AF23,0)</f>
        <v>0</v>
      </c>
    </row>
    <row r="24" spans="3:32">
      <c r="C24" s="5">
        <f>input_ratios!C24</f>
        <v>2013</v>
      </c>
      <c r="D24" s="5">
        <f>input_ratios!D24</f>
        <v>4</v>
      </c>
      <c r="E24" s="2">
        <f>ROUND(input_ratios!E24*input_billed_kwh!E24,0)</f>
        <v>-3055400</v>
      </c>
      <c r="F24" s="2">
        <f>ROUND(input_ratios!F24*input_billed_kwh!F24,0)</f>
        <v>-55342</v>
      </c>
      <c r="G24" s="2">
        <f>ROUND(input_ratios!G24*input_billed_kwh!G24,0)</f>
        <v>-120514</v>
      </c>
      <c r="H24" s="2">
        <f>ROUND(input_ratios!H24*input_billed_kwh!H24,0)</f>
        <v>339844</v>
      </c>
      <c r="I24" s="2">
        <f>ROUND(input_ratios!I24*input_billed_kwh!I24,0)</f>
        <v>2554</v>
      </c>
      <c r="J24" s="3">
        <f>ROUND((input_billed_kwh!J24+input_billed_kwh!O24)*input_ratios!J24,0)</f>
        <v>2803236</v>
      </c>
      <c r="K24" s="2">
        <f>ROUND(input_ratios!K24*input_billed_kwh!K24,0)</f>
        <v>23188</v>
      </c>
      <c r="L24" s="2">
        <f>ROUND(input_ratios!L24*input_billed_kwh!L24,0)</f>
        <v>31014</v>
      </c>
      <c r="M24" s="2">
        <f>ROUND(input_ratios!M24*input_billed_kwh!M24,0)</f>
        <v>481624</v>
      </c>
      <c r="N24" s="2">
        <f>ROUND(input_ratios!N24*input_billed_kwh!N24,0)</f>
        <v>453875</v>
      </c>
      <c r="O24" s="3">
        <v>0</v>
      </c>
      <c r="P24" s="2">
        <f>ROUND(input_ratios!P24*input_billed_kwh!P24,0)</f>
        <v>0</v>
      </c>
      <c r="Q24" s="2">
        <f>ROUND(input_ratios!Q24*input_billed_kwh!Q24,0)</f>
        <v>248378</v>
      </c>
      <c r="R24" s="2">
        <f>ROUND(input_ratios!R24*input_billed_kwh!R24,0)</f>
        <v>11107</v>
      </c>
      <c r="S24" s="2">
        <f>ROUND(input_ratios!S24*input_billed_kwh!S24,0)</f>
        <v>1804</v>
      </c>
      <c r="T24" s="2">
        <f>ROUND(input_ratios!T24*input_billed_kwh!T24,0)</f>
        <v>345610</v>
      </c>
      <c r="U24" s="2">
        <f>ROUND(input_ratios!U24*input_billed_kwh!U24,0)</f>
        <v>668555</v>
      </c>
      <c r="V24" s="2">
        <f>ROUND(input_ratios!V24*input_billed_kwh!V24,0)</f>
        <v>0</v>
      </c>
      <c r="W24" s="2">
        <f>ROUND(input_ratios!W24*input_billed_kwh!W24,0)</f>
        <v>0</v>
      </c>
      <c r="X24" s="2">
        <f>ROUND(input_ratios!X24*input_billed_kwh!X24,0)</f>
        <v>0</v>
      </c>
      <c r="Y24" s="2">
        <f>ROUND(input_ratios!Y24*input_billed_kwh!Y24,0)</f>
        <v>0</v>
      </c>
      <c r="Z24" s="2">
        <f>ROUND(input_ratios!Z24*input_billed_kwh!Z24,0)</f>
        <v>98429</v>
      </c>
      <c r="AA24" s="2">
        <f>ROUND(input_ratios!AA24*input_billed_kwh!AA24,0)</f>
        <v>331120</v>
      </c>
      <c r="AB24" s="2">
        <f>ROUND(input_ratios!AB24*input_billed_kwh!AB24,0)</f>
        <v>0</v>
      </c>
      <c r="AC24" s="2">
        <f>ROUND(input_ratios!AC24*input_billed_kwh!AC24,0)</f>
        <v>206175</v>
      </c>
      <c r="AD24" s="2">
        <f>ROUND(input_ratios!AD24*input_billed_kwh!AD24,0)</f>
        <v>4964</v>
      </c>
      <c r="AE24" s="2">
        <f>ROUND(input_ratios!AE24*input_billed_kwh!AE24,0)</f>
        <v>0</v>
      </c>
      <c r="AF24" s="2">
        <f>ROUND(input_ratios!AF24*input_billed_kwh!AF24,0)</f>
        <v>0</v>
      </c>
    </row>
    <row r="25" spans="3:32">
      <c r="C25" s="5">
        <f>input_ratios!C25</f>
        <v>2013</v>
      </c>
      <c r="D25" s="5">
        <f>input_ratios!D25</f>
        <v>5</v>
      </c>
      <c r="E25" s="2">
        <f>ROUND(input_ratios!E25*input_billed_kwh!E25,0)</f>
        <v>85838750</v>
      </c>
      <c r="F25" s="2">
        <f>ROUND(input_ratios!F25*input_billed_kwh!F25,0)</f>
        <v>1540426</v>
      </c>
      <c r="G25" s="2">
        <f>ROUND(input_ratios!G25*input_billed_kwh!G25,0)</f>
        <v>3394803</v>
      </c>
      <c r="H25" s="2">
        <f>ROUND(input_ratios!H25*input_billed_kwh!H25,0)</f>
        <v>3585841</v>
      </c>
      <c r="I25" s="2">
        <f>ROUND(input_ratios!I25*input_billed_kwh!I25,0)</f>
        <v>26938</v>
      </c>
      <c r="J25" s="3">
        <f>ROUND((input_billed_kwh!J25+input_billed_kwh!O25)*input_ratios!J25,0)</f>
        <v>28218317</v>
      </c>
      <c r="K25" s="2">
        <f>ROUND(input_ratios!K25*input_billed_kwh!K25,0)</f>
        <v>235332</v>
      </c>
      <c r="L25" s="2">
        <f>ROUND(input_ratios!L25*input_billed_kwh!L25,0)</f>
        <v>308085</v>
      </c>
      <c r="M25" s="2">
        <f>ROUND(input_ratios!M25*input_billed_kwh!M25,0)</f>
        <v>4535721</v>
      </c>
      <c r="N25" s="2">
        <f>ROUND(input_ratios!N25*input_billed_kwh!N25,0)</f>
        <v>4343391</v>
      </c>
      <c r="O25" s="3">
        <v>0</v>
      </c>
      <c r="P25" s="2">
        <f>ROUND(input_ratios!P25*input_billed_kwh!P25,0)</f>
        <v>0</v>
      </c>
      <c r="Q25" s="2">
        <f>ROUND(input_ratios!Q25*input_billed_kwh!Q25,0)</f>
        <v>650621</v>
      </c>
      <c r="R25" s="2">
        <f>ROUND(input_ratios!R25*input_billed_kwh!R25,0)</f>
        <v>23230</v>
      </c>
      <c r="S25" s="2">
        <f>ROUND(input_ratios!S25*input_billed_kwh!S25,0)</f>
        <v>5345</v>
      </c>
      <c r="T25" s="2">
        <f>ROUND(input_ratios!T25*input_billed_kwh!T25,0)</f>
        <v>873193</v>
      </c>
      <c r="U25" s="2">
        <f>ROUND(input_ratios!U25*input_billed_kwh!U25,0)</f>
        <v>986872</v>
      </c>
      <c r="V25" s="2">
        <f>ROUND(input_ratios!V25*input_billed_kwh!V25,0)</f>
        <v>0</v>
      </c>
      <c r="W25" s="2">
        <f>ROUND(input_ratios!W25*input_billed_kwh!W25,0)</f>
        <v>0</v>
      </c>
      <c r="X25" s="2">
        <f>ROUND(input_ratios!X25*input_billed_kwh!X25,0)</f>
        <v>0</v>
      </c>
      <c r="Y25" s="2">
        <f>ROUND(input_ratios!Y25*input_billed_kwh!Y25,0)</f>
        <v>0</v>
      </c>
      <c r="Z25" s="2">
        <f>ROUND(input_ratios!Z25*input_billed_kwh!Z25,0)</f>
        <v>186273</v>
      </c>
      <c r="AA25" s="2">
        <f>ROUND(input_ratios!AA25*input_billed_kwh!AA25,0)</f>
        <v>562118</v>
      </c>
      <c r="AB25" s="2">
        <f>ROUND(input_ratios!AB25*input_billed_kwh!AB25,0)</f>
        <v>0</v>
      </c>
      <c r="AC25" s="2">
        <f>ROUND(input_ratios!AC25*input_billed_kwh!AC25,0)</f>
        <v>412302</v>
      </c>
      <c r="AD25" s="2">
        <f>ROUND(input_ratios!AD25*input_billed_kwh!AD25,0)</f>
        <v>8870</v>
      </c>
      <c r="AE25" s="2">
        <f>ROUND(input_ratios!AE25*input_billed_kwh!AE25,0)</f>
        <v>0</v>
      </c>
      <c r="AF25" s="2">
        <f>ROUND(input_ratios!AF25*input_billed_kwh!AF25,0)</f>
        <v>0</v>
      </c>
    </row>
    <row r="26" spans="3:32">
      <c r="C26" s="5">
        <f>input_ratios!C26</f>
        <v>2013</v>
      </c>
      <c r="D26" s="5">
        <f>input_ratios!D26</f>
        <v>6</v>
      </c>
      <c r="E26" s="2">
        <f>ROUND(input_ratios!E26*input_billed_kwh!E26,0)</f>
        <v>42714775</v>
      </c>
      <c r="F26" s="2">
        <f>ROUND(input_ratios!F26*input_billed_kwh!F26,0)</f>
        <v>758838</v>
      </c>
      <c r="G26" s="2">
        <f>ROUND(input_ratios!G26*input_billed_kwh!G26,0)</f>
        <v>1693472</v>
      </c>
      <c r="H26" s="2">
        <f>ROUND(input_ratios!H26*input_billed_kwh!H26,0)</f>
        <v>1311585</v>
      </c>
      <c r="I26" s="2">
        <f>ROUND(input_ratios!I26*input_billed_kwh!I26,0)</f>
        <v>9842</v>
      </c>
      <c r="J26" s="3">
        <f>ROUND((input_billed_kwh!J26+input_billed_kwh!O26)*input_ratios!J26,0)</f>
        <v>6349951</v>
      </c>
      <c r="K26" s="2">
        <f>ROUND(input_ratios!K26*input_billed_kwh!K26,0)</f>
        <v>57280</v>
      </c>
      <c r="L26" s="2">
        <f>ROUND(input_ratios!L26*input_billed_kwh!L26,0)</f>
        <v>72292</v>
      </c>
      <c r="M26" s="2">
        <f>ROUND(input_ratios!M26*input_billed_kwh!M26,0)</f>
        <v>982134</v>
      </c>
      <c r="N26" s="2">
        <f>ROUND(input_ratios!N26*input_billed_kwh!N26,0)</f>
        <v>888380</v>
      </c>
      <c r="O26" s="3">
        <v>0</v>
      </c>
      <c r="P26" s="2">
        <f>ROUND(input_ratios!P26*input_billed_kwh!P26,0)</f>
        <v>0</v>
      </c>
      <c r="Q26" s="2">
        <f>ROUND(input_ratios!Q26*input_billed_kwh!Q26,0)</f>
        <v>-22453</v>
      </c>
      <c r="R26" s="2">
        <f>ROUND(input_ratios!R26*input_billed_kwh!R26,0)</f>
        <v>-5815</v>
      </c>
      <c r="S26" s="2">
        <f>ROUND(input_ratios!S26*input_billed_kwh!S26,0)</f>
        <v>-1300</v>
      </c>
      <c r="T26" s="2">
        <f>ROUND(input_ratios!T26*input_billed_kwh!T26,0)</f>
        <v>29327</v>
      </c>
      <c r="U26" s="2">
        <f>ROUND(input_ratios!U26*input_billed_kwh!U26,0)</f>
        <v>27682</v>
      </c>
      <c r="V26" s="2">
        <f>ROUND(input_ratios!V26*input_billed_kwh!V26,0)</f>
        <v>0</v>
      </c>
      <c r="W26" s="2">
        <f>ROUND(input_ratios!W26*input_billed_kwh!W26,0)</f>
        <v>0</v>
      </c>
      <c r="X26" s="2">
        <f>ROUND(input_ratios!X26*input_billed_kwh!X26,0)</f>
        <v>0</v>
      </c>
      <c r="Y26" s="2">
        <f>ROUND(input_ratios!Y26*input_billed_kwh!Y26,0)</f>
        <v>0</v>
      </c>
      <c r="Z26" s="2">
        <f>ROUND(input_ratios!Z26*input_billed_kwh!Z26,0)</f>
        <v>-95583</v>
      </c>
      <c r="AA26" s="2">
        <f>ROUND(input_ratios!AA26*input_billed_kwh!AA26,0)</f>
        <v>-291546</v>
      </c>
      <c r="AB26" s="2">
        <f>ROUND(input_ratios!AB26*input_billed_kwh!AB26,0)</f>
        <v>0</v>
      </c>
      <c r="AC26" s="2">
        <f>ROUND(input_ratios!AC26*input_billed_kwh!AC26,0)</f>
        <v>-191812</v>
      </c>
      <c r="AD26" s="2">
        <f>ROUND(input_ratios!AD26*input_billed_kwh!AD26,0)</f>
        <v>-4625</v>
      </c>
      <c r="AE26" s="2">
        <f>ROUND(input_ratios!AE26*input_billed_kwh!AE26,0)</f>
        <v>0</v>
      </c>
      <c r="AF26" s="2">
        <f>ROUND(input_ratios!AF26*input_billed_kwh!AF26,0)</f>
        <v>0</v>
      </c>
    </row>
    <row r="27" spans="3:32">
      <c r="C27" s="5">
        <f>input_ratios!C27</f>
        <v>2013</v>
      </c>
      <c r="D27" s="5">
        <f>input_ratios!D27</f>
        <v>7</v>
      </c>
      <c r="E27" s="2">
        <f>ROUND(input_ratios!E27*input_billed_kwh!E27,0)</f>
        <v>17407776</v>
      </c>
      <c r="F27" s="2">
        <f>ROUND(input_ratios!F27*input_billed_kwh!F27,0)</f>
        <v>306468</v>
      </c>
      <c r="G27" s="2">
        <f>ROUND(input_ratios!G27*input_billed_kwh!G27,0)</f>
        <v>693126</v>
      </c>
      <c r="H27" s="2">
        <f>ROUND(input_ratios!H27*input_billed_kwh!H27,0)</f>
        <v>768385</v>
      </c>
      <c r="I27" s="2">
        <f>ROUND(input_ratios!I27*input_billed_kwh!I27,0)</f>
        <v>5754</v>
      </c>
      <c r="J27" s="3">
        <f>ROUND((input_billed_kwh!J27+input_billed_kwh!O27)*input_ratios!J27,0)</f>
        <v>6017878</v>
      </c>
      <c r="K27" s="2">
        <f>ROUND(input_ratios!K27*input_billed_kwh!K27,0)</f>
        <v>52921</v>
      </c>
      <c r="L27" s="2">
        <f>ROUND(input_ratios!L27*input_billed_kwh!L27,0)</f>
        <v>68675</v>
      </c>
      <c r="M27" s="2">
        <f>ROUND(input_ratios!M27*input_billed_kwh!M27,0)</f>
        <v>896253</v>
      </c>
      <c r="N27" s="2">
        <f>ROUND(input_ratios!N27*input_billed_kwh!N27,0)</f>
        <v>812227</v>
      </c>
      <c r="O27" s="3">
        <v>0</v>
      </c>
      <c r="P27" s="2">
        <f>ROUND(input_ratios!P27*input_billed_kwh!P27,0)</f>
        <v>0</v>
      </c>
      <c r="Q27" s="2">
        <f>ROUND(input_ratios!Q27*input_billed_kwh!Q27,0)</f>
        <v>-48296</v>
      </c>
      <c r="R27" s="2">
        <f>ROUND(input_ratios!R27*input_billed_kwh!R27,0)</f>
        <v>-8450</v>
      </c>
      <c r="S27" s="2">
        <f>ROUND(input_ratios!S27*input_billed_kwh!S27,0)</f>
        <v>-2055</v>
      </c>
      <c r="T27" s="2">
        <f>ROUND(input_ratios!T27*input_billed_kwh!T27,0)</f>
        <v>-151928</v>
      </c>
      <c r="U27" s="2">
        <f>ROUND(input_ratios!U27*input_billed_kwh!U27,0)</f>
        <v>-32529</v>
      </c>
      <c r="V27" s="2">
        <f>ROUND(input_ratios!V27*input_billed_kwh!V27,0)</f>
        <v>0</v>
      </c>
      <c r="W27" s="2">
        <f>ROUND(input_ratios!W27*input_billed_kwh!W27,0)</f>
        <v>0</v>
      </c>
      <c r="X27" s="2">
        <f>ROUND(input_ratios!X27*input_billed_kwh!X27,0)</f>
        <v>0</v>
      </c>
      <c r="Y27" s="2">
        <f>ROUND(input_ratios!Y27*input_billed_kwh!Y27,0)</f>
        <v>0</v>
      </c>
      <c r="Z27" s="2">
        <f>ROUND(input_ratios!Z27*input_billed_kwh!Z27,0)</f>
        <v>-96039</v>
      </c>
      <c r="AA27" s="2">
        <f>ROUND(input_ratios!AA27*input_billed_kwh!AA27,0)</f>
        <v>-256386</v>
      </c>
      <c r="AB27" s="2">
        <f>ROUND(input_ratios!AB27*input_billed_kwh!AB27,0)</f>
        <v>0</v>
      </c>
      <c r="AC27" s="2">
        <f>ROUND(input_ratios!AC27*input_billed_kwh!AC27,0)</f>
        <v>-182165</v>
      </c>
      <c r="AD27" s="2">
        <f>ROUND(input_ratios!AD27*input_billed_kwh!AD27,0)</f>
        <v>-4113</v>
      </c>
      <c r="AE27" s="2">
        <f>ROUND(input_ratios!AE27*input_billed_kwh!AE27,0)</f>
        <v>0</v>
      </c>
      <c r="AF27" s="2">
        <f>ROUND(input_ratios!AF27*input_billed_kwh!AF27,0)</f>
        <v>0</v>
      </c>
    </row>
    <row r="28" spans="3:32">
      <c r="C28" s="5">
        <f>input_ratios!C28</f>
        <v>2013</v>
      </c>
      <c r="D28" s="5">
        <f>input_ratios!D28</f>
        <v>8</v>
      </c>
      <c r="E28" s="2">
        <f>ROUND(input_ratios!E28*input_billed_kwh!E28,0)</f>
        <v>-3099471</v>
      </c>
      <c r="F28" s="2">
        <f>ROUND(input_ratios!F28*input_billed_kwh!F28,0)</f>
        <v>-54079</v>
      </c>
      <c r="G28" s="2">
        <f>ROUND(input_ratios!G28*input_billed_kwh!G28,0)</f>
        <v>-124140</v>
      </c>
      <c r="H28" s="2">
        <f>ROUND(input_ratios!H28*input_billed_kwh!H28,0)</f>
        <v>198748</v>
      </c>
      <c r="I28" s="2">
        <f>ROUND(input_ratios!I28*input_billed_kwh!I28,0)</f>
        <v>1486</v>
      </c>
      <c r="J28" s="3">
        <f>ROUND((input_billed_kwh!J28+input_billed_kwh!O28)*input_ratios!J28,0)</f>
        <v>3979438</v>
      </c>
      <c r="K28" s="2">
        <f>ROUND(input_ratios!K28*input_billed_kwh!K28,0)</f>
        <v>36164</v>
      </c>
      <c r="L28" s="2">
        <f>ROUND(input_ratios!L28*input_billed_kwh!L28,0)</f>
        <v>45022</v>
      </c>
      <c r="M28" s="2">
        <f>ROUND(input_ratios!M28*input_billed_kwh!M28,0)</f>
        <v>604948</v>
      </c>
      <c r="N28" s="2">
        <f>ROUND(input_ratios!N28*input_billed_kwh!N28,0)</f>
        <v>545663</v>
      </c>
      <c r="O28" s="3">
        <v>0</v>
      </c>
      <c r="P28" s="2">
        <f>ROUND(input_ratios!P28*input_billed_kwh!P28,0)</f>
        <v>0</v>
      </c>
      <c r="Q28" s="2">
        <f>ROUND(input_ratios!Q28*input_billed_kwh!Q28,0)</f>
        <v>-83635</v>
      </c>
      <c r="R28" s="2">
        <f>ROUND(input_ratios!R28*input_billed_kwh!R28,0)</f>
        <v>1580</v>
      </c>
      <c r="S28" s="2">
        <f>ROUND(input_ratios!S28*input_billed_kwh!S28,0)</f>
        <v>-1814</v>
      </c>
      <c r="T28" s="2">
        <f>ROUND(input_ratios!T28*input_billed_kwh!T28,0)</f>
        <v>82750</v>
      </c>
      <c r="U28" s="2">
        <f>ROUND(input_ratios!U28*input_billed_kwh!U28,0)</f>
        <v>-98057</v>
      </c>
      <c r="V28" s="2">
        <f>ROUND(input_ratios!V28*input_billed_kwh!V28,0)</f>
        <v>0</v>
      </c>
      <c r="W28" s="2">
        <f>ROUND(input_ratios!W28*input_billed_kwh!W28,0)</f>
        <v>0</v>
      </c>
      <c r="X28" s="2">
        <f>ROUND(input_ratios!X28*input_billed_kwh!X28,0)</f>
        <v>0</v>
      </c>
      <c r="Y28" s="2">
        <f>ROUND(input_ratios!Y28*input_billed_kwh!Y28,0)</f>
        <v>0</v>
      </c>
      <c r="Z28" s="2">
        <f>ROUND(input_ratios!Z28*input_billed_kwh!Z28,0)</f>
        <v>-25483</v>
      </c>
      <c r="AA28" s="2">
        <f>ROUND(input_ratios!AA28*input_billed_kwh!AA28,0)</f>
        <v>-106163</v>
      </c>
      <c r="AB28" s="2">
        <f>ROUND(input_ratios!AB28*input_billed_kwh!AB28,0)</f>
        <v>0</v>
      </c>
      <c r="AC28" s="2">
        <f>ROUND(input_ratios!AC28*input_billed_kwh!AC28,0)</f>
        <v>-67480</v>
      </c>
      <c r="AD28" s="2">
        <f>ROUND(input_ratios!AD28*input_billed_kwh!AD28,0)</f>
        <v>-341</v>
      </c>
      <c r="AE28" s="2">
        <f>ROUND(input_ratios!AE28*input_billed_kwh!AE28,0)</f>
        <v>0</v>
      </c>
      <c r="AF28" s="2">
        <f>ROUND(input_ratios!AF28*input_billed_kwh!AF28,0)</f>
        <v>0</v>
      </c>
    </row>
    <row r="29" spans="3:32">
      <c r="C29" s="5">
        <f>input_ratios!C29</f>
        <v>2013</v>
      </c>
      <c r="D29" s="5">
        <f>input_ratios!D29</f>
        <v>9</v>
      </c>
      <c r="E29" s="2">
        <f>ROUND(input_ratios!E29*input_billed_kwh!E29,0)</f>
        <v>-60436881</v>
      </c>
      <c r="F29" s="2">
        <f>ROUND(input_ratios!F29*input_billed_kwh!F29,0)</f>
        <v>-1046075</v>
      </c>
      <c r="G29" s="2">
        <f>ROUND(input_ratios!G29*input_billed_kwh!G29,0)</f>
        <v>-2434177</v>
      </c>
      <c r="H29" s="2">
        <f>ROUND(input_ratios!H29*input_billed_kwh!H29,0)</f>
        <v>-2454084</v>
      </c>
      <c r="I29" s="2">
        <f>ROUND(input_ratios!I29*input_billed_kwh!I29,0)</f>
        <v>-18338</v>
      </c>
      <c r="J29" s="3">
        <f>ROUND((input_billed_kwh!J29+input_billed_kwh!O29)*input_ratios!J29,0)</f>
        <v>-19595269</v>
      </c>
      <c r="K29" s="2">
        <f>ROUND(input_ratios!K29*input_billed_kwh!K29,0)</f>
        <v>-165718</v>
      </c>
      <c r="L29" s="2">
        <f>ROUND(input_ratios!L29*input_billed_kwh!L29,0)</f>
        <v>-218140</v>
      </c>
      <c r="M29" s="2">
        <f>ROUND(input_ratios!M29*input_billed_kwh!M29,0)</f>
        <v>-2917695</v>
      </c>
      <c r="N29" s="2">
        <f>ROUND(input_ratios!N29*input_billed_kwh!N29,0)</f>
        <v>-2516698</v>
      </c>
      <c r="O29" s="3">
        <v>0</v>
      </c>
      <c r="P29" s="2">
        <f>ROUND(input_ratios!P29*input_billed_kwh!P29,0)</f>
        <v>0</v>
      </c>
      <c r="Q29" s="2">
        <f>ROUND(input_ratios!Q29*input_billed_kwh!Q29,0)</f>
        <v>-382324</v>
      </c>
      <c r="R29" s="2">
        <f>ROUND(input_ratios!R29*input_billed_kwh!R29,0)</f>
        <v>-17508</v>
      </c>
      <c r="S29" s="2">
        <f>ROUND(input_ratios!S29*input_billed_kwh!S29,0)</f>
        <v>-260</v>
      </c>
      <c r="T29" s="2">
        <f>ROUND(input_ratios!T29*input_billed_kwh!T29,0)</f>
        <v>-500123</v>
      </c>
      <c r="U29" s="2">
        <f>ROUND(input_ratios!U29*input_billed_kwh!U29,0)</f>
        <v>-799776</v>
      </c>
      <c r="V29" s="2">
        <f>ROUND(input_ratios!V29*input_billed_kwh!V29,0)</f>
        <v>0</v>
      </c>
      <c r="W29" s="2">
        <f>ROUND(input_ratios!W29*input_billed_kwh!W29,0)</f>
        <v>0</v>
      </c>
      <c r="X29" s="2">
        <f>ROUND(input_ratios!X29*input_billed_kwh!X29,0)</f>
        <v>0</v>
      </c>
      <c r="Y29" s="2">
        <f>ROUND(input_ratios!Y29*input_billed_kwh!Y29,0)</f>
        <v>0</v>
      </c>
      <c r="Z29" s="2">
        <f>ROUND(input_ratios!Z29*input_billed_kwh!Z29,0)</f>
        <v>-97365</v>
      </c>
      <c r="AA29" s="2">
        <f>ROUND(input_ratios!AA29*input_billed_kwh!AA29,0)</f>
        <v>-289936</v>
      </c>
      <c r="AB29" s="2">
        <f>ROUND(input_ratios!AB29*input_billed_kwh!AB29,0)</f>
        <v>0</v>
      </c>
      <c r="AC29" s="2">
        <f>ROUND(input_ratios!AC29*input_billed_kwh!AC29,0)</f>
        <v>-165472</v>
      </c>
      <c r="AD29" s="2">
        <f>ROUND(input_ratios!AD29*input_billed_kwh!AD29,0)</f>
        <v>-4227</v>
      </c>
      <c r="AE29" s="2">
        <f>ROUND(input_ratios!AE29*input_billed_kwh!AE29,0)</f>
        <v>0</v>
      </c>
      <c r="AF29" s="2">
        <f>ROUND(input_ratios!AF29*input_billed_kwh!AF29,0)</f>
        <v>0</v>
      </c>
    </row>
    <row r="30" spans="3:32">
      <c r="C30" s="5">
        <f>input_ratios!C30</f>
        <v>2013</v>
      </c>
      <c r="D30" s="5">
        <f>input_ratios!D30</f>
        <v>10</v>
      </c>
      <c r="E30" s="2">
        <f>ROUND(input_ratios!E30*input_billed_kwh!E30,0)</f>
        <v>-70236234</v>
      </c>
      <c r="F30" s="2">
        <f>ROUND(input_ratios!F30*input_billed_kwh!F30,0)</f>
        <v>-1206154</v>
      </c>
      <c r="G30" s="2">
        <f>ROUND(input_ratios!G30*input_billed_kwh!G30,0)</f>
        <v>-2844552</v>
      </c>
      <c r="H30" s="2">
        <f>ROUND(input_ratios!H30*input_billed_kwh!H30,0)</f>
        <v>-2694771</v>
      </c>
      <c r="I30" s="2">
        <f>ROUND(input_ratios!I30*input_billed_kwh!I30,0)</f>
        <v>-20147</v>
      </c>
      <c r="J30" s="3">
        <f>ROUND((input_billed_kwh!J30+input_billed_kwh!O30)*input_ratios!J30,0)</f>
        <v>-19352406</v>
      </c>
      <c r="K30" s="2">
        <f>ROUND(input_ratios!K30*input_billed_kwh!K30,0)</f>
        <v>-151546</v>
      </c>
      <c r="L30" s="2">
        <f>ROUND(input_ratios!L30*input_billed_kwh!L30,0)</f>
        <v>-212417</v>
      </c>
      <c r="M30" s="2">
        <f>ROUND(input_ratios!M30*input_billed_kwh!M30,0)</f>
        <v>-2851588</v>
      </c>
      <c r="N30" s="2">
        <f>ROUND(input_ratios!N30*input_billed_kwh!N30,0)</f>
        <v>-2514814</v>
      </c>
      <c r="O30" s="3">
        <v>0</v>
      </c>
      <c r="P30" s="2">
        <f>ROUND(input_ratios!P30*input_billed_kwh!P30,0)</f>
        <v>0</v>
      </c>
      <c r="Q30" s="2">
        <f>ROUND(input_ratios!Q30*input_billed_kwh!Q30,0)</f>
        <v>-198345</v>
      </c>
      <c r="R30" s="2">
        <f>ROUND(input_ratios!R30*input_billed_kwh!R30,0)</f>
        <v>-3099</v>
      </c>
      <c r="S30" s="2">
        <f>ROUND(input_ratios!S30*input_billed_kwh!S30,0)</f>
        <v>-2592</v>
      </c>
      <c r="T30" s="2">
        <f>ROUND(input_ratios!T30*input_billed_kwh!T30,0)</f>
        <v>-377294</v>
      </c>
      <c r="U30" s="2">
        <f>ROUND(input_ratios!U30*input_billed_kwh!U30,0)</f>
        <v>-226843</v>
      </c>
      <c r="V30" s="2">
        <f>ROUND(input_ratios!V30*input_billed_kwh!V30,0)</f>
        <v>0</v>
      </c>
      <c r="W30" s="2">
        <f>ROUND(input_ratios!W30*input_billed_kwh!W30,0)</f>
        <v>0</v>
      </c>
      <c r="X30" s="2">
        <f>ROUND(input_ratios!X30*input_billed_kwh!X30,0)</f>
        <v>0</v>
      </c>
      <c r="Y30" s="2">
        <f>ROUND(input_ratios!Y30*input_billed_kwh!Y30,0)</f>
        <v>0</v>
      </c>
      <c r="Z30" s="2">
        <f>ROUND(input_ratios!Z30*input_billed_kwh!Z30,0)</f>
        <v>11852</v>
      </c>
      <c r="AA30" s="2">
        <f>ROUND(input_ratios!AA30*input_billed_kwh!AA30,0)</f>
        <v>44903</v>
      </c>
      <c r="AB30" s="2">
        <f>ROUND(input_ratios!AB30*input_billed_kwh!AB30,0)</f>
        <v>0</v>
      </c>
      <c r="AC30" s="2">
        <f>ROUND(input_ratios!AC30*input_billed_kwh!AC30,0)</f>
        <v>26326</v>
      </c>
      <c r="AD30" s="2">
        <f>ROUND(input_ratios!AD30*input_billed_kwh!AD30,0)</f>
        <v>-490</v>
      </c>
      <c r="AE30" s="2">
        <f>ROUND(input_ratios!AE30*input_billed_kwh!AE30,0)</f>
        <v>0</v>
      </c>
      <c r="AF30" s="2">
        <f>ROUND(input_ratios!AF30*input_billed_kwh!AF30,0)</f>
        <v>0</v>
      </c>
    </row>
    <row r="31" spans="3:32">
      <c r="C31" s="5">
        <f>input_ratios!C31</f>
        <v>2013</v>
      </c>
      <c r="D31" s="5">
        <f>input_ratios!D31</f>
        <v>11</v>
      </c>
      <c r="E31" s="2">
        <f>ROUND(input_ratios!E31*input_billed_kwh!E31,0)</f>
        <v>21163933</v>
      </c>
      <c r="F31" s="2">
        <f>ROUND(input_ratios!F31*input_billed_kwh!F31,0)</f>
        <v>360517</v>
      </c>
      <c r="G31" s="2">
        <f>ROUND(input_ratios!G31*input_billed_kwh!G31,0)</f>
        <v>860481</v>
      </c>
      <c r="H31" s="2">
        <f>ROUND(input_ratios!H31*input_billed_kwh!H31,0)</f>
        <v>270366</v>
      </c>
      <c r="I31" s="2">
        <f>ROUND(input_ratios!I31*input_billed_kwh!I31,0)</f>
        <v>2022</v>
      </c>
      <c r="J31" s="3">
        <f>ROUND((input_billed_kwh!J31+input_billed_kwh!O31)*input_ratios!J31,0)</f>
        <v>-2139310</v>
      </c>
      <c r="K31" s="2">
        <f>ROUND(input_ratios!K31*input_billed_kwh!K31,0)</f>
        <v>-16721</v>
      </c>
      <c r="L31" s="2">
        <f>ROUND(input_ratios!L31*input_billed_kwh!L31,0)</f>
        <v>-23392</v>
      </c>
      <c r="M31" s="2">
        <f>ROUND(input_ratios!M31*input_billed_kwh!M31,0)</f>
        <v>-339896</v>
      </c>
      <c r="N31" s="2">
        <f>ROUND(input_ratios!N31*input_billed_kwh!N31,0)</f>
        <v>-326880</v>
      </c>
      <c r="O31" s="3">
        <v>0</v>
      </c>
      <c r="P31" s="2">
        <f>ROUND(input_ratios!P31*input_billed_kwh!P31,0)</f>
        <v>0</v>
      </c>
      <c r="Q31" s="2">
        <f>ROUND(input_ratios!Q31*input_billed_kwh!Q31,0)</f>
        <v>207045</v>
      </c>
      <c r="R31" s="2">
        <f>ROUND(input_ratios!R31*input_billed_kwh!R31,0)</f>
        <v>19896</v>
      </c>
      <c r="S31" s="2">
        <f>ROUND(input_ratios!S31*input_billed_kwh!S31,0)</f>
        <v>1490</v>
      </c>
      <c r="T31" s="2">
        <f>ROUND(input_ratios!T31*input_billed_kwh!T31,0)</f>
        <v>288157</v>
      </c>
      <c r="U31" s="2">
        <f>ROUND(input_ratios!U31*input_billed_kwh!U31,0)</f>
        <v>282629</v>
      </c>
      <c r="V31" s="2">
        <f>ROUND(input_ratios!V31*input_billed_kwh!V31,0)</f>
        <v>0</v>
      </c>
      <c r="W31" s="2">
        <f>ROUND(input_ratios!W31*input_billed_kwh!W31,0)</f>
        <v>0</v>
      </c>
      <c r="X31" s="2">
        <f>ROUND(input_ratios!X31*input_billed_kwh!X31,0)</f>
        <v>0</v>
      </c>
      <c r="Y31" s="2">
        <f>ROUND(input_ratios!Y31*input_billed_kwh!Y31,0)</f>
        <v>0</v>
      </c>
      <c r="Z31" s="2">
        <f>ROUND(input_ratios!Z31*input_billed_kwh!Z31,0)</f>
        <v>196953</v>
      </c>
      <c r="AA31" s="2">
        <f>ROUND(input_ratios!AA31*input_billed_kwh!AA31,0)</f>
        <v>575669</v>
      </c>
      <c r="AB31" s="2">
        <f>ROUND(input_ratios!AB31*input_billed_kwh!AB31,0)</f>
        <v>0</v>
      </c>
      <c r="AC31" s="2">
        <f>ROUND(input_ratios!AC31*input_billed_kwh!AC31,0)</f>
        <v>404389</v>
      </c>
      <c r="AD31" s="2">
        <f>ROUND(input_ratios!AD31*input_billed_kwh!AD31,0)</f>
        <v>10001</v>
      </c>
      <c r="AE31" s="2">
        <f>ROUND(input_ratios!AE31*input_billed_kwh!AE31,0)</f>
        <v>0</v>
      </c>
      <c r="AF31" s="2">
        <f>ROUND(input_ratios!AF31*input_billed_kwh!AF31,0)</f>
        <v>0</v>
      </c>
    </row>
    <row r="32" spans="3:32">
      <c r="C32" s="5">
        <f>input_ratios!C32</f>
        <v>2013</v>
      </c>
      <c r="D32" s="5">
        <f>input_ratios!D32</f>
        <v>12</v>
      </c>
      <c r="E32" s="2">
        <f>ROUND(input_ratios!E32*input_billed_kwh!E32,0)</f>
        <v>42354298</v>
      </c>
      <c r="F32" s="2">
        <f>ROUND(input_ratios!F32*input_billed_kwh!F32,0)</f>
        <v>715241</v>
      </c>
      <c r="G32" s="2">
        <f>ROUND(input_ratios!G32*input_billed_kwh!G32,0)</f>
        <v>1726701</v>
      </c>
      <c r="H32" s="2">
        <f>ROUND(input_ratios!H32*input_billed_kwh!H32,0)</f>
        <v>1417259</v>
      </c>
      <c r="I32" s="2">
        <f>ROUND(input_ratios!I32*input_billed_kwh!I32,0)</f>
        <v>10594</v>
      </c>
      <c r="J32" s="3">
        <f>ROUND((input_billed_kwh!J32+input_billed_kwh!O32)*input_ratios!J32,0)</f>
        <v>-323841</v>
      </c>
      <c r="K32" s="2">
        <f>ROUND(input_ratios!K32*input_billed_kwh!K32,0)</f>
        <v>-2706</v>
      </c>
      <c r="L32" s="2">
        <f>ROUND(input_ratios!L32*input_billed_kwh!L32,0)</f>
        <v>-3317</v>
      </c>
      <c r="M32" s="2">
        <f>ROUND(input_ratios!M32*input_billed_kwh!M32,0)</f>
        <v>-52133</v>
      </c>
      <c r="N32" s="2">
        <f>ROUND(input_ratios!N32*input_billed_kwh!N32,0)</f>
        <v>-50959</v>
      </c>
      <c r="O32" s="3">
        <v>0</v>
      </c>
      <c r="P32" s="2">
        <f>ROUND(input_ratios!P32*input_billed_kwh!P32,0)</f>
        <v>0</v>
      </c>
      <c r="Q32" s="2">
        <f>ROUND(input_ratios!Q32*input_billed_kwh!Q32,0)</f>
        <v>17994</v>
      </c>
      <c r="R32" s="2">
        <f>ROUND(input_ratios!R32*input_billed_kwh!R32,0)</f>
        <v>-8174</v>
      </c>
      <c r="S32" s="2">
        <f>ROUND(input_ratios!S32*input_billed_kwh!S32,0)</f>
        <v>447</v>
      </c>
      <c r="T32" s="2">
        <f>ROUND(input_ratios!T32*input_billed_kwh!T32,0)</f>
        <v>121858</v>
      </c>
      <c r="U32" s="2">
        <f>ROUND(input_ratios!U32*input_billed_kwh!U32,0)</f>
        <v>369045</v>
      </c>
      <c r="V32" s="2">
        <f>ROUND(input_ratios!V32*input_billed_kwh!V32,0)</f>
        <v>0</v>
      </c>
      <c r="W32" s="2">
        <f>ROUND(input_ratios!W32*input_billed_kwh!W32,0)</f>
        <v>0</v>
      </c>
      <c r="X32" s="2">
        <f>ROUND(input_ratios!X32*input_billed_kwh!X32,0)</f>
        <v>0</v>
      </c>
      <c r="Y32" s="2">
        <f>ROUND(input_ratios!Y32*input_billed_kwh!Y32,0)</f>
        <v>0</v>
      </c>
      <c r="Z32" s="2">
        <f>ROUND(input_ratios!Z32*input_billed_kwh!Z32,0)</f>
        <v>39335</v>
      </c>
      <c r="AA32" s="2">
        <f>ROUND(input_ratios!AA32*input_billed_kwh!AA32,0)</f>
        <v>147099</v>
      </c>
      <c r="AB32" s="2">
        <f>ROUND(input_ratios!AB32*input_billed_kwh!AB32,0)</f>
        <v>0</v>
      </c>
      <c r="AC32" s="2">
        <f>ROUND(input_ratios!AC32*input_billed_kwh!AC32,0)</f>
        <v>122975</v>
      </c>
      <c r="AD32" s="2">
        <f>ROUND(input_ratios!AD32*input_billed_kwh!AD32,0)</f>
        <v>937</v>
      </c>
      <c r="AE32" s="2">
        <f>ROUND(input_ratios!AE32*input_billed_kwh!AE32,0)</f>
        <v>0</v>
      </c>
      <c r="AF32" s="2">
        <f>ROUND(input_ratios!AF32*input_billed_kwh!AF32,0)</f>
        <v>0</v>
      </c>
    </row>
    <row r="33" spans="3:32">
      <c r="C33" s="5">
        <f>input_ratios!C33</f>
        <v>2014</v>
      </c>
      <c r="D33" s="5">
        <f>input_ratios!D33</f>
        <v>1</v>
      </c>
      <c r="E33" s="2">
        <f>ROUND(input_ratios!E33*input_billed_kwh!E33,0)</f>
        <v>-11568441</v>
      </c>
      <c r="F33" s="2">
        <f>ROUND(input_ratios!F33*input_billed_kwh!F33,0)</f>
        <v>-193415</v>
      </c>
      <c r="G33" s="2">
        <f>ROUND(input_ratios!G33*input_billed_kwh!G33,0)</f>
        <v>-472608</v>
      </c>
      <c r="H33" s="2">
        <f>ROUND(input_ratios!H33*input_billed_kwh!H33,0)</f>
        <v>-426932</v>
      </c>
      <c r="I33" s="2">
        <f>ROUND(input_ratios!I33*input_billed_kwh!I33,0)</f>
        <v>-3188</v>
      </c>
      <c r="J33" s="3">
        <f>ROUND((input_billed_kwh!J33+input_billed_kwh!O33)*input_ratios!J33,0)</f>
        <v>-2035403</v>
      </c>
      <c r="K33" s="2">
        <f>ROUND(input_ratios!K33*input_billed_kwh!K33,0)</f>
        <v>-16583</v>
      </c>
      <c r="L33" s="2">
        <f>ROUND(input_ratios!L33*input_billed_kwh!L33,0)</f>
        <v>-20582</v>
      </c>
      <c r="M33" s="2">
        <f>ROUND(input_ratios!M33*input_billed_kwh!M33,0)</f>
        <v>-313428</v>
      </c>
      <c r="N33" s="2">
        <f>ROUND(input_ratios!N33*input_billed_kwh!N33,0)</f>
        <v>-313448</v>
      </c>
      <c r="O33" s="3">
        <v>0</v>
      </c>
      <c r="P33" s="2">
        <f>ROUND(input_ratios!P33*input_billed_kwh!P33,0)</f>
        <v>0</v>
      </c>
      <c r="Q33" s="2">
        <f>ROUND(input_ratios!Q33*input_billed_kwh!Q33,0)</f>
        <v>-166411</v>
      </c>
      <c r="R33" s="2">
        <f>ROUND(input_ratios!R33*input_billed_kwh!R33,0)</f>
        <v>-13750</v>
      </c>
      <c r="S33" s="2">
        <f>ROUND(input_ratios!S33*input_billed_kwh!S33,0)</f>
        <v>-915</v>
      </c>
      <c r="T33" s="2">
        <f>ROUND(input_ratios!T33*input_billed_kwh!T33,0)</f>
        <v>-399918</v>
      </c>
      <c r="U33" s="2">
        <f>ROUND(input_ratios!U33*input_billed_kwh!U33,0)</f>
        <v>-522918</v>
      </c>
      <c r="V33" s="2">
        <f>ROUND(input_ratios!V33*input_billed_kwh!V33,0)</f>
        <v>0</v>
      </c>
      <c r="W33" s="2">
        <f>ROUND(input_ratios!W33*input_billed_kwh!W33,0)</f>
        <v>0</v>
      </c>
      <c r="X33" s="2">
        <f>ROUND(input_ratios!X33*input_billed_kwh!X33,0)</f>
        <v>0</v>
      </c>
      <c r="Y33" s="2">
        <f>ROUND(input_ratios!Y33*input_billed_kwh!Y33,0)</f>
        <v>0</v>
      </c>
      <c r="Z33" s="2">
        <f>ROUND(input_ratios!Z33*input_billed_kwh!Z33,0)</f>
        <v>-148757</v>
      </c>
      <c r="AA33" s="2">
        <f>ROUND(input_ratios!AA33*input_billed_kwh!AA33,0)</f>
        <v>-407772</v>
      </c>
      <c r="AB33" s="2">
        <f>ROUND(input_ratios!AB33*input_billed_kwh!AB33,0)</f>
        <v>0</v>
      </c>
      <c r="AC33" s="2">
        <f>ROUND(input_ratios!AC33*input_billed_kwh!AC33,0)</f>
        <v>-322918</v>
      </c>
      <c r="AD33" s="2">
        <f>ROUND(input_ratios!AD33*input_billed_kwh!AD33,0)</f>
        <v>-7189</v>
      </c>
      <c r="AE33" s="2">
        <f>ROUND(input_ratios!AE33*input_billed_kwh!AE33,0)</f>
        <v>0</v>
      </c>
      <c r="AF33" s="2">
        <f>ROUND(input_ratios!AF33*input_billed_kwh!AF33,0)</f>
        <v>0</v>
      </c>
    </row>
    <row r="34" spans="3:32">
      <c r="C34" s="5">
        <f>input_ratios!C34</f>
        <v>2014</v>
      </c>
      <c r="D34" s="5">
        <f>input_ratios!D34</f>
        <v>2</v>
      </c>
      <c r="E34" s="2">
        <f>ROUND(input_ratios!E34*input_billed_kwh!E34,0)</f>
        <v>-50609360</v>
      </c>
      <c r="F34" s="2">
        <f>ROUND(input_ratios!F34*input_billed_kwh!F34,0)</f>
        <v>-837866</v>
      </c>
      <c r="G34" s="2">
        <f>ROUND(input_ratios!G34*input_billed_kwh!G34,0)</f>
        <v>-2073807</v>
      </c>
      <c r="H34" s="2">
        <f>ROUND(input_ratios!H34*input_billed_kwh!H34,0)</f>
        <v>-2385317</v>
      </c>
      <c r="I34" s="2">
        <f>ROUND(input_ratios!I34*input_billed_kwh!I34,0)</f>
        <v>-17792</v>
      </c>
      <c r="J34" s="3">
        <f>ROUND((input_billed_kwh!J34+input_billed_kwh!O34)*input_ratios!J34,0)</f>
        <v>-12936394</v>
      </c>
      <c r="K34" s="2">
        <f>ROUND(input_ratios!K34*input_billed_kwh!K34,0)</f>
        <v>-106063</v>
      </c>
      <c r="L34" s="2">
        <f>ROUND(input_ratios!L34*input_billed_kwh!L34,0)</f>
        <v>-137854</v>
      </c>
      <c r="M34" s="2">
        <f>ROUND(input_ratios!M34*input_billed_kwh!M34,0)</f>
        <v>-2028034</v>
      </c>
      <c r="N34" s="2">
        <f>ROUND(input_ratios!N34*input_billed_kwh!N34,0)</f>
        <v>-2003906</v>
      </c>
      <c r="O34" s="3">
        <v>0</v>
      </c>
      <c r="P34" s="2">
        <f>ROUND(input_ratios!P34*input_billed_kwh!P34,0)</f>
        <v>0</v>
      </c>
      <c r="Q34" s="2">
        <f>ROUND(input_ratios!Q34*input_billed_kwh!Q34,0)</f>
        <v>-269076</v>
      </c>
      <c r="R34" s="2">
        <f>ROUND(input_ratios!R34*input_billed_kwh!R34,0)</f>
        <v>-5601</v>
      </c>
      <c r="S34" s="2">
        <f>ROUND(input_ratios!S34*input_billed_kwh!S34,0)</f>
        <v>-772</v>
      </c>
      <c r="T34" s="2">
        <f>ROUND(input_ratios!T34*input_billed_kwh!T34,0)</f>
        <v>-463049</v>
      </c>
      <c r="U34" s="2">
        <f>ROUND(input_ratios!U34*input_billed_kwh!U34,0)</f>
        <v>-667439</v>
      </c>
      <c r="V34" s="2">
        <f>ROUND(input_ratios!V34*input_billed_kwh!V34,0)</f>
        <v>0</v>
      </c>
      <c r="W34" s="2">
        <f>ROUND(input_ratios!W34*input_billed_kwh!W34,0)</f>
        <v>0</v>
      </c>
      <c r="X34" s="2">
        <f>ROUND(input_ratios!X34*input_billed_kwh!X34,0)</f>
        <v>0</v>
      </c>
      <c r="Y34" s="2">
        <f>ROUND(input_ratios!Y34*input_billed_kwh!Y34,0)</f>
        <v>0</v>
      </c>
      <c r="Z34" s="2">
        <f>ROUND(input_ratios!Z34*input_billed_kwh!Z34,0)</f>
        <v>-103150</v>
      </c>
      <c r="AA34" s="2">
        <f>ROUND(input_ratios!AA34*input_billed_kwh!AA34,0)</f>
        <v>-320285</v>
      </c>
      <c r="AB34" s="2">
        <f>ROUND(input_ratios!AB34*input_billed_kwh!AB34,0)</f>
        <v>0</v>
      </c>
      <c r="AC34" s="2">
        <f>ROUND(input_ratios!AC34*input_billed_kwh!AC34,0)</f>
        <v>-214697</v>
      </c>
      <c r="AD34" s="2">
        <f>ROUND(input_ratios!AD34*input_billed_kwh!AD34,0)</f>
        <v>-3751</v>
      </c>
      <c r="AE34" s="2">
        <f>ROUND(input_ratios!AE34*input_billed_kwh!AE34,0)</f>
        <v>0</v>
      </c>
      <c r="AF34" s="2">
        <f>ROUND(input_ratios!AF34*input_billed_kwh!AF34,0)</f>
        <v>0</v>
      </c>
    </row>
    <row r="35" spans="3:32">
      <c r="C35" s="5">
        <f>input_ratios!C35</f>
        <v>2014</v>
      </c>
      <c r="D35" s="5">
        <f>input_ratios!D35</f>
        <v>3</v>
      </c>
      <c r="E35" s="2">
        <f>ROUND(input_ratios!E35*input_billed_kwh!E35,0)</f>
        <v>-5907044</v>
      </c>
      <c r="F35" s="2">
        <f>ROUND(input_ratios!F35*input_billed_kwh!F35,0)</f>
        <v>-96880</v>
      </c>
      <c r="G35" s="2">
        <f>ROUND(input_ratios!G35*input_billed_kwh!G35,0)</f>
        <v>-242471</v>
      </c>
      <c r="H35" s="2">
        <f>ROUND(input_ratios!H35*input_billed_kwh!H35,0)</f>
        <v>283416</v>
      </c>
      <c r="I35" s="2">
        <f>ROUND(input_ratios!I35*input_billed_kwh!I35,0)</f>
        <v>2112</v>
      </c>
      <c r="J35" s="3">
        <f>ROUND((input_billed_kwh!J35+input_billed_kwh!O35)*input_ratios!J35,0)</f>
        <v>11355352</v>
      </c>
      <c r="K35" s="2">
        <f>ROUND(input_ratios!K35*input_billed_kwh!K35,0)</f>
        <v>85685</v>
      </c>
      <c r="L35" s="2">
        <f>ROUND(input_ratios!L35*input_billed_kwh!L35,0)</f>
        <v>125267</v>
      </c>
      <c r="M35" s="2">
        <f>ROUND(input_ratios!M35*input_billed_kwh!M35,0)</f>
        <v>1898550</v>
      </c>
      <c r="N35" s="2">
        <f>ROUND(input_ratios!N35*input_billed_kwh!N35,0)</f>
        <v>1898746</v>
      </c>
      <c r="O35" s="3">
        <v>0</v>
      </c>
      <c r="P35" s="2">
        <f>ROUND(input_ratios!P35*input_billed_kwh!P35,0)</f>
        <v>0</v>
      </c>
      <c r="Q35" s="2">
        <f>ROUND(input_ratios!Q35*input_billed_kwh!Q35,0)</f>
        <v>99702</v>
      </c>
      <c r="R35" s="2">
        <f>ROUND(input_ratios!R35*input_billed_kwh!R35,0)</f>
        <v>13954</v>
      </c>
      <c r="S35" s="2">
        <f>ROUND(input_ratios!S35*input_billed_kwh!S35,0)</f>
        <v>-437</v>
      </c>
      <c r="T35" s="2">
        <f>ROUND(input_ratios!T35*input_billed_kwh!T35,0)</f>
        <v>130614</v>
      </c>
      <c r="U35" s="2">
        <f>ROUND(input_ratios!U35*input_billed_kwh!U35,0)</f>
        <v>208246</v>
      </c>
      <c r="V35" s="2">
        <f>ROUND(input_ratios!V35*input_billed_kwh!V35,0)</f>
        <v>0</v>
      </c>
      <c r="W35" s="2">
        <f>ROUND(input_ratios!W35*input_billed_kwh!W35,0)</f>
        <v>0</v>
      </c>
      <c r="X35" s="2">
        <f>ROUND(input_ratios!X35*input_billed_kwh!X35,0)</f>
        <v>0</v>
      </c>
      <c r="Y35" s="2">
        <f>ROUND(input_ratios!Y35*input_billed_kwh!Y35,0)</f>
        <v>0</v>
      </c>
      <c r="Z35" s="2">
        <f>ROUND(input_ratios!Z35*input_billed_kwh!Z35,0)</f>
        <v>45357</v>
      </c>
      <c r="AA35" s="2">
        <f>ROUND(input_ratios!AA35*input_billed_kwh!AA35,0)</f>
        <v>72909</v>
      </c>
      <c r="AB35" s="2">
        <f>ROUND(input_ratios!AB35*input_billed_kwh!AB35,0)</f>
        <v>0</v>
      </c>
      <c r="AC35" s="2">
        <f>ROUND(input_ratios!AC35*input_billed_kwh!AC35,0)</f>
        <v>111998</v>
      </c>
      <c r="AD35" s="2">
        <f>ROUND(input_ratios!AD35*input_billed_kwh!AD35,0)</f>
        <v>1589</v>
      </c>
      <c r="AE35" s="2">
        <f>ROUND(input_ratios!AE35*input_billed_kwh!AE35,0)</f>
        <v>0</v>
      </c>
      <c r="AF35" s="2">
        <f>ROUND(input_ratios!AF35*input_billed_kwh!AF35,0)</f>
        <v>0</v>
      </c>
    </row>
    <row r="36" spans="3:32">
      <c r="C36" s="5">
        <f>input_ratios!C36</f>
        <v>2014</v>
      </c>
      <c r="D36" s="5">
        <f>input_ratios!D36</f>
        <v>4</v>
      </c>
      <c r="E36" s="2">
        <f>ROUND(input_ratios!E36*input_billed_kwh!E36,0)</f>
        <v>-3104862</v>
      </c>
      <c r="F36" s="2">
        <f>ROUND(input_ratios!F36*input_billed_kwh!F36,0)</f>
        <v>-50450</v>
      </c>
      <c r="G36" s="2">
        <f>ROUND(input_ratios!G36*input_billed_kwh!G36,0)</f>
        <v>-128098</v>
      </c>
      <c r="H36" s="2">
        <f>ROUND(input_ratios!H36*input_billed_kwh!H36,0)</f>
        <v>349471</v>
      </c>
      <c r="I36" s="2">
        <f>ROUND(input_ratios!I36*input_billed_kwh!I36,0)</f>
        <v>2602</v>
      </c>
      <c r="J36" s="3">
        <f>ROUND((input_billed_kwh!J36+input_billed_kwh!O36)*input_ratios!J36,0)</f>
        <v>2870251</v>
      </c>
      <c r="K36" s="2">
        <f>ROUND(input_ratios!K36*input_billed_kwh!K36,0)</f>
        <v>23639</v>
      </c>
      <c r="L36" s="2">
        <f>ROUND(input_ratios!L36*input_billed_kwh!L36,0)</f>
        <v>31736</v>
      </c>
      <c r="M36" s="2">
        <f>ROUND(input_ratios!M36*input_billed_kwh!M36,0)</f>
        <v>489788</v>
      </c>
      <c r="N36" s="2">
        <f>ROUND(input_ratios!N36*input_billed_kwh!N36,0)</f>
        <v>463064</v>
      </c>
      <c r="O36" s="3">
        <v>0</v>
      </c>
      <c r="P36" s="2">
        <f>ROUND(input_ratios!P36*input_billed_kwh!P36,0)</f>
        <v>0</v>
      </c>
      <c r="Q36" s="2">
        <f>ROUND(input_ratios!Q36*input_billed_kwh!Q36,0)</f>
        <v>259792</v>
      </c>
      <c r="R36" s="2">
        <f>ROUND(input_ratios!R36*input_billed_kwh!R36,0)</f>
        <v>11107</v>
      </c>
      <c r="S36" s="2">
        <f>ROUND(input_ratios!S36*input_billed_kwh!S36,0)</f>
        <v>1804</v>
      </c>
      <c r="T36" s="2">
        <f>ROUND(input_ratios!T36*input_billed_kwh!T36,0)</f>
        <v>345610</v>
      </c>
      <c r="U36" s="2">
        <f>ROUND(input_ratios!U36*input_billed_kwh!U36,0)</f>
        <v>668798</v>
      </c>
      <c r="V36" s="2">
        <f>ROUND(input_ratios!V36*input_billed_kwh!V36,0)</f>
        <v>0</v>
      </c>
      <c r="W36" s="2">
        <f>ROUND(input_ratios!W36*input_billed_kwh!W36,0)</f>
        <v>0</v>
      </c>
      <c r="X36" s="2">
        <f>ROUND(input_ratios!X36*input_billed_kwh!X36,0)</f>
        <v>0</v>
      </c>
      <c r="Y36" s="2">
        <f>ROUND(input_ratios!Y36*input_billed_kwh!Y36,0)</f>
        <v>0</v>
      </c>
      <c r="Z36" s="2">
        <f>ROUND(input_ratios!Z36*input_billed_kwh!Z36,0)</f>
        <v>98429</v>
      </c>
      <c r="AA36" s="2">
        <f>ROUND(input_ratios!AA36*input_billed_kwh!AA36,0)</f>
        <v>334446</v>
      </c>
      <c r="AB36" s="2">
        <f>ROUND(input_ratios!AB36*input_billed_kwh!AB36,0)</f>
        <v>0</v>
      </c>
      <c r="AC36" s="2">
        <f>ROUND(input_ratios!AC36*input_billed_kwh!AC36,0)</f>
        <v>206175</v>
      </c>
      <c r="AD36" s="2">
        <f>ROUND(input_ratios!AD36*input_billed_kwh!AD36,0)</f>
        <v>4964</v>
      </c>
      <c r="AE36" s="2">
        <f>ROUND(input_ratios!AE36*input_billed_kwh!AE36,0)</f>
        <v>0</v>
      </c>
      <c r="AF36" s="2">
        <f>ROUND(input_ratios!AF36*input_billed_kwh!AF36,0)</f>
        <v>0</v>
      </c>
    </row>
    <row r="37" spans="3:32">
      <c r="C37" s="5">
        <f>input_ratios!C37</f>
        <v>2014</v>
      </c>
      <c r="D37" s="5">
        <f>input_ratios!D37</f>
        <v>5</v>
      </c>
      <c r="E37" s="2">
        <f>ROUND(input_ratios!E37*input_billed_kwh!E37,0)</f>
        <v>86771015</v>
      </c>
      <c r="F37" s="2">
        <f>ROUND(input_ratios!F37*input_billed_kwh!F37,0)</f>
        <v>1396695</v>
      </c>
      <c r="G37" s="2">
        <f>ROUND(input_ratios!G37*input_billed_kwh!G37,0)</f>
        <v>3593989</v>
      </c>
      <c r="H37" s="2">
        <f>ROUND(input_ratios!H37*input_billed_kwh!H37,0)</f>
        <v>3666345</v>
      </c>
      <c r="I37" s="2">
        <f>ROUND(input_ratios!I37*input_billed_kwh!I37,0)</f>
        <v>27276</v>
      </c>
      <c r="J37" s="3">
        <f>ROUND((input_billed_kwh!J37+input_billed_kwh!O37)*input_ratios!J37,0)</f>
        <v>28785185</v>
      </c>
      <c r="K37" s="2">
        <f>ROUND(input_ratios!K37*input_billed_kwh!K37,0)</f>
        <v>239902</v>
      </c>
      <c r="L37" s="2">
        <f>ROUND(input_ratios!L37*input_billed_kwh!L37,0)</f>
        <v>317312</v>
      </c>
      <c r="M37" s="2">
        <f>ROUND(input_ratios!M37*input_billed_kwh!M37,0)</f>
        <v>4613042</v>
      </c>
      <c r="N37" s="2">
        <f>ROUND(input_ratios!N37*input_billed_kwh!N37,0)</f>
        <v>4431044</v>
      </c>
      <c r="O37" s="3">
        <v>0</v>
      </c>
      <c r="P37" s="2">
        <f>ROUND(input_ratios!P37*input_billed_kwh!P37,0)</f>
        <v>0</v>
      </c>
      <c r="Q37" s="2">
        <f>ROUND(input_ratios!Q37*input_billed_kwh!Q37,0)</f>
        <v>663104</v>
      </c>
      <c r="R37" s="2">
        <f>ROUND(input_ratios!R37*input_billed_kwh!R37,0)</f>
        <v>23230</v>
      </c>
      <c r="S37" s="2">
        <f>ROUND(input_ratios!S37*input_billed_kwh!S37,0)</f>
        <v>5345</v>
      </c>
      <c r="T37" s="2">
        <f>ROUND(input_ratios!T37*input_billed_kwh!T37,0)</f>
        <v>873193</v>
      </c>
      <c r="U37" s="2">
        <f>ROUND(input_ratios!U37*input_billed_kwh!U37,0)</f>
        <v>987172</v>
      </c>
      <c r="V37" s="2">
        <f>ROUND(input_ratios!V37*input_billed_kwh!V37,0)</f>
        <v>0</v>
      </c>
      <c r="W37" s="2">
        <f>ROUND(input_ratios!W37*input_billed_kwh!W37,0)</f>
        <v>0</v>
      </c>
      <c r="X37" s="2">
        <f>ROUND(input_ratios!X37*input_billed_kwh!X37,0)</f>
        <v>0</v>
      </c>
      <c r="Y37" s="2">
        <f>ROUND(input_ratios!Y37*input_billed_kwh!Y37,0)</f>
        <v>0</v>
      </c>
      <c r="Z37" s="2">
        <f>ROUND(input_ratios!Z37*input_billed_kwh!Z37,0)</f>
        <v>186273</v>
      </c>
      <c r="AA37" s="2">
        <f>ROUND(input_ratios!AA37*input_billed_kwh!AA37,0)</f>
        <v>567765</v>
      </c>
      <c r="AB37" s="2">
        <f>ROUND(input_ratios!AB37*input_billed_kwh!AB37,0)</f>
        <v>0</v>
      </c>
      <c r="AC37" s="2">
        <f>ROUND(input_ratios!AC37*input_billed_kwh!AC37,0)</f>
        <v>412302</v>
      </c>
      <c r="AD37" s="2">
        <f>ROUND(input_ratios!AD37*input_billed_kwh!AD37,0)</f>
        <v>8870</v>
      </c>
      <c r="AE37" s="2">
        <f>ROUND(input_ratios!AE37*input_billed_kwh!AE37,0)</f>
        <v>0</v>
      </c>
      <c r="AF37" s="2">
        <f>ROUND(input_ratios!AF37*input_billed_kwh!AF37,0)</f>
        <v>0</v>
      </c>
    </row>
    <row r="38" spans="3:32">
      <c r="C38" s="5">
        <f>input_ratios!C38</f>
        <v>2014</v>
      </c>
      <c r="D38" s="5">
        <f>input_ratios!D38</f>
        <v>6</v>
      </c>
      <c r="E38" s="2">
        <f>ROUND(input_ratios!E38*input_billed_kwh!E38,0)</f>
        <v>43046819</v>
      </c>
      <c r="F38" s="2">
        <f>ROUND(input_ratios!F38*input_billed_kwh!F38,0)</f>
        <v>686088</v>
      </c>
      <c r="G38" s="2">
        <f>ROUND(input_ratios!G38*input_billed_kwh!G38,0)</f>
        <v>1790979</v>
      </c>
      <c r="H38" s="2">
        <f>ROUND(input_ratios!H38*input_billed_kwh!H38,0)</f>
        <v>1333614</v>
      </c>
      <c r="I38" s="2">
        <f>ROUND(input_ratios!I38*input_billed_kwh!I38,0)</f>
        <v>9910</v>
      </c>
      <c r="J38" s="3">
        <f>ROUND((input_billed_kwh!J38+input_billed_kwh!O38)*input_ratios!J38,0)</f>
        <v>6463360</v>
      </c>
      <c r="K38" s="2">
        <f>ROUND(input_ratios!K38*input_billed_kwh!K38,0)</f>
        <v>58392</v>
      </c>
      <c r="L38" s="2">
        <f>ROUND(input_ratios!L38*input_billed_kwh!L38,0)</f>
        <v>74450</v>
      </c>
      <c r="M38" s="2">
        <f>ROUND(input_ratios!M38*input_billed_kwh!M38,0)</f>
        <v>999004</v>
      </c>
      <c r="N38" s="2">
        <f>ROUND(input_ratios!N38*input_billed_kwh!N38,0)</f>
        <v>906186</v>
      </c>
      <c r="O38" s="3">
        <v>0</v>
      </c>
      <c r="P38" s="2">
        <f>ROUND(input_ratios!P38*input_billed_kwh!P38,0)</f>
        <v>0</v>
      </c>
      <c r="Q38" s="2">
        <f>ROUND(input_ratios!Q38*input_billed_kwh!Q38,0)</f>
        <v>-22884</v>
      </c>
      <c r="R38" s="2">
        <f>ROUND(input_ratios!R38*input_billed_kwh!R38,0)</f>
        <v>-5815</v>
      </c>
      <c r="S38" s="2">
        <f>ROUND(input_ratios!S38*input_billed_kwh!S38,0)</f>
        <v>-1300</v>
      </c>
      <c r="T38" s="2">
        <f>ROUND(input_ratios!T38*input_billed_kwh!T38,0)</f>
        <v>29327</v>
      </c>
      <c r="U38" s="2">
        <f>ROUND(input_ratios!U38*input_billed_kwh!U38,0)</f>
        <v>27691</v>
      </c>
      <c r="V38" s="2">
        <f>ROUND(input_ratios!V38*input_billed_kwh!V38,0)</f>
        <v>0</v>
      </c>
      <c r="W38" s="2">
        <f>ROUND(input_ratios!W38*input_billed_kwh!W38,0)</f>
        <v>0</v>
      </c>
      <c r="X38" s="2">
        <f>ROUND(input_ratios!X38*input_billed_kwh!X38,0)</f>
        <v>0</v>
      </c>
      <c r="Y38" s="2">
        <f>ROUND(input_ratios!Y38*input_billed_kwh!Y38,0)</f>
        <v>0</v>
      </c>
      <c r="Z38" s="2">
        <f>ROUND(input_ratios!Z38*input_billed_kwh!Z38,0)</f>
        <v>-95583</v>
      </c>
      <c r="AA38" s="2">
        <f>ROUND(input_ratios!AA38*input_billed_kwh!AA38,0)</f>
        <v>-294475</v>
      </c>
      <c r="AB38" s="2">
        <f>ROUND(input_ratios!AB38*input_billed_kwh!AB38,0)</f>
        <v>0</v>
      </c>
      <c r="AC38" s="2">
        <f>ROUND(input_ratios!AC38*input_billed_kwh!AC38,0)</f>
        <v>-191812</v>
      </c>
      <c r="AD38" s="2">
        <f>ROUND(input_ratios!AD38*input_billed_kwh!AD38,0)</f>
        <v>-4625</v>
      </c>
      <c r="AE38" s="2">
        <f>ROUND(input_ratios!AE38*input_billed_kwh!AE38,0)</f>
        <v>0</v>
      </c>
      <c r="AF38" s="2">
        <f>ROUND(input_ratios!AF38*input_billed_kwh!AF38,0)</f>
        <v>0</v>
      </c>
    </row>
    <row r="39" spans="3:32">
      <c r="C39" s="5">
        <f>input_ratios!C39</f>
        <v>2014</v>
      </c>
      <c r="D39" s="5">
        <f>input_ratios!D39</f>
        <v>7</v>
      </c>
      <c r="E39" s="2">
        <f>ROUND(input_ratios!E39*input_billed_kwh!E39,0)</f>
        <v>17516344</v>
      </c>
      <c r="F39" s="2">
        <f>ROUND(input_ratios!F39*input_billed_kwh!F39,0)</f>
        <v>276573</v>
      </c>
      <c r="G39" s="2">
        <f>ROUND(input_ratios!G39*input_billed_kwh!G39,0)</f>
        <v>733200</v>
      </c>
      <c r="H39" s="2">
        <f>ROUND(input_ratios!H39*input_billed_kwh!H39,0)</f>
        <v>777876</v>
      </c>
      <c r="I39" s="2">
        <f>ROUND(input_ratios!I39*input_billed_kwh!I39,0)</f>
        <v>5776</v>
      </c>
      <c r="J39" s="3">
        <f>ROUND((input_billed_kwh!J39+input_billed_kwh!O39)*input_ratios!J39,0)</f>
        <v>6109248</v>
      </c>
      <c r="K39" s="2">
        <f>ROUND(input_ratios!K39*input_billed_kwh!K39,0)</f>
        <v>53958</v>
      </c>
      <c r="L39" s="2">
        <f>ROUND(input_ratios!L39*input_billed_kwh!L39,0)</f>
        <v>70604</v>
      </c>
      <c r="M39" s="2">
        <f>ROUND(input_ratios!M39*input_billed_kwh!M39,0)</f>
        <v>911631</v>
      </c>
      <c r="N39" s="2">
        <f>ROUND(input_ratios!N39*input_billed_kwh!N39,0)</f>
        <v>828461</v>
      </c>
      <c r="O39" s="3">
        <v>0</v>
      </c>
      <c r="P39" s="2">
        <f>ROUND(input_ratios!P39*input_billed_kwh!P39,0)</f>
        <v>0</v>
      </c>
      <c r="Q39" s="2">
        <f>ROUND(input_ratios!Q39*input_billed_kwh!Q39,0)</f>
        <v>-49225</v>
      </c>
      <c r="R39" s="2">
        <f>ROUND(input_ratios!R39*input_billed_kwh!R39,0)</f>
        <v>-8450</v>
      </c>
      <c r="S39" s="2">
        <f>ROUND(input_ratios!S39*input_billed_kwh!S39,0)</f>
        <v>-2055</v>
      </c>
      <c r="T39" s="2">
        <f>ROUND(input_ratios!T39*input_billed_kwh!T39,0)</f>
        <v>-151928</v>
      </c>
      <c r="U39" s="2">
        <f>ROUND(input_ratios!U39*input_billed_kwh!U39,0)</f>
        <v>-32538</v>
      </c>
      <c r="V39" s="2">
        <f>ROUND(input_ratios!V39*input_billed_kwh!V39,0)</f>
        <v>0</v>
      </c>
      <c r="W39" s="2">
        <f>ROUND(input_ratios!W39*input_billed_kwh!W39,0)</f>
        <v>0</v>
      </c>
      <c r="X39" s="2">
        <f>ROUND(input_ratios!X39*input_billed_kwh!X39,0)</f>
        <v>0</v>
      </c>
      <c r="Y39" s="2">
        <f>ROUND(input_ratios!Y39*input_billed_kwh!Y39,0)</f>
        <v>0</v>
      </c>
      <c r="Z39" s="2">
        <f>ROUND(input_ratios!Z39*input_billed_kwh!Z39,0)</f>
        <v>-96039</v>
      </c>
      <c r="AA39" s="2">
        <f>ROUND(input_ratios!AA39*input_billed_kwh!AA39,0)</f>
        <v>-258961</v>
      </c>
      <c r="AB39" s="2">
        <f>ROUND(input_ratios!AB39*input_billed_kwh!AB39,0)</f>
        <v>0</v>
      </c>
      <c r="AC39" s="2">
        <f>ROUND(input_ratios!AC39*input_billed_kwh!AC39,0)</f>
        <v>-182165</v>
      </c>
      <c r="AD39" s="2">
        <f>ROUND(input_ratios!AD39*input_billed_kwh!AD39,0)</f>
        <v>-4113</v>
      </c>
      <c r="AE39" s="2">
        <f>ROUND(input_ratios!AE39*input_billed_kwh!AE39,0)</f>
        <v>0</v>
      </c>
      <c r="AF39" s="2">
        <f>ROUND(input_ratios!AF39*input_billed_kwh!AF39,0)</f>
        <v>0</v>
      </c>
    </row>
    <row r="40" spans="3:32">
      <c r="C40" s="5">
        <f>input_ratios!C40</f>
        <v>2014</v>
      </c>
      <c r="D40" s="5">
        <f>input_ratios!D40</f>
        <v>8</v>
      </c>
      <c r="E40" s="2">
        <f>ROUND(input_ratios!E40*input_billed_kwh!E40,0)</f>
        <v>-3113778</v>
      </c>
      <c r="F40" s="2">
        <f>ROUND(input_ratios!F40*input_billed_kwh!F40,0)</f>
        <v>-48730</v>
      </c>
      <c r="G40" s="2">
        <f>ROUND(input_ratios!G40*input_billed_kwh!G40,0)</f>
        <v>-131401</v>
      </c>
      <c r="H40" s="2">
        <f>ROUND(input_ratios!H40*input_billed_kwh!H40,0)</f>
        <v>200863</v>
      </c>
      <c r="I40" s="2">
        <f>ROUND(input_ratios!I40*input_billed_kwh!I40,0)</f>
        <v>1490</v>
      </c>
      <c r="J40" s="3">
        <f>ROUND((input_billed_kwh!J40+input_billed_kwh!O40)*input_ratios!J40,0)</f>
        <v>4033578</v>
      </c>
      <c r="K40" s="2">
        <f>ROUND(input_ratios!K40*input_billed_kwh!K40,0)</f>
        <v>36873</v>
      </c>
      <c r="L40" s="2">
        <f>ROUND(input_ratios!L40*input_billed_kwh!L40,0)</f>
        <v>46434</v>
      </c>
      <c r="M40" s="2">
        <f>ROUND(input_ratios!M40*input_billed_kwh!M40,0)</f>
        <v>618826</v>
      </c>
      <c r="N40" s="2">
        <f>ROUND(input_ratios!N40*input_billed_kwh!N40,0)</f>
        <v>556422</v>
      </c>
      <c r="O40" s="3">
        <v>0</v>
      </c>
      <c r="P40" s="2">
        <f>ROUND(input_ratios!P40*input_billed_kwh!P40,0)</f>
        <v>0</v>
      </c>
      <c r="Q40" s="2">
        <f>ROUND(input_ratios!Q40*input_billed_kwh!Q40,0)</f>
        <v>-85243</v>
      </c>
      <c r="R40" s="2">
        <f>ROUND(input_ratios!R40*input_billed_kwh!R40,0)</f>
        <v>1580</v>
      </c>
      <c r="S40" s="2">
        <f>ROUND(input_ratios!S40*input_billed_kwh!S40,0)</f>
        <v>-1814</v>
      </c>
      <c r="T40" s="2">
        <f>ROUND(input_ratios!T40*input_billed_kwh!T40,0)</f>
        <v>82750</v>
      </c>
      <c r="U40" s="2">
        <f>ROUND(input_ratios!U40*input_billed_kwh!U40,0)</f>
        <v>-98081</v>
      </c>
      <c r="V40" s="2">
        <f>ROUND(input_ratios!V40*input_billed_kwh!V40,0)</f>
        <v>0</v>
      </c>
      <c r="W40" s="2">
        <f>ROUND(input_ratios!W40*input_billed_kwh!W40,0)</f>
        <v>0</v>
      </c>
      <c r="X40" s="2">
        <f>ROUND(input_ratios!X40*input_billed_kwh!X40,0)</f>
        <v>0</v>
      </c>
      <c r="Y40" s="2">
        <f>ROUND(input_ratios!Y40*input_billed_kwh!Y40,0)</f>
        <v>0</v>
      </c>
      <c r="Z40" s="2">
        <f>ROUND(input_ratios!Z40*input_billed_kwh!Z40,0)</f>
        <v>-25483</v>
      </c>
      <c r="AA40" s="2">
        <f>ROUND(input_ratios!AA40*input_billed_kwh!AA40,0)</f>
        <v>-107229</v>
      </c>
      <c r="AB40" s="2">
        <f>ROUND(input_ratios!AB40*input_billed_kwh!AB40,0)</f>
        <v>0</v>
      </c>
      <c r="AC40" s="2">
        <f>ROUND(input_ratios!AC40*input_billed_kwh!AC40,0)</f>
        <v>-67480</v>
      </c>
      <c r="AD40" s="2">
        <f>ROUND(input_ratios!AD40*input_billed_kwh!AD40,0)</f>
        <v>-341</v>
      </c>
      <c r="AE40" s="2">
        <f>ROUND(input_ratios!AE40*input_billed_kwh!AE40,0)</f>
        <v>0</v>
      </c>
      <c r="AF40" s="2">
        <f>ROUND(input_ratios!AF40*input_billed_kwh!AF40,0)</f>
        <v>0</v>
      </c>
    </row>
    <row r="41" spans="3:32">
      <c r="C41" s="5">
        <f>input_ratios!C41</f>
        <v>2014</v>
      </c>
      <c r="D41" s="5">
        <f>input_ratios!D41</f>
        <v>9</v>
      </c>
      <c r="E41" s="2">
        <f>ROUND(input_ratios!E41*input_billed_kwh!E41,0)</f>
        <v>-60537740</v>
      </c>
      <c r="F41" s="2">
        <f>ROUND(input_ratios!F41*input_billed_kwh!F41,0)</f>
        <v>-939907</v>
      </c>
      <c r="G41" s="2">
        <f>ROUND(input_ratios!G41*input_billed_kwh!G41,0)</f>
        <v>-2573681</v>
      </c>
      <c r="H41" s="2">
        <f>ROUND(input_ratios!H41*input_billed_kwh!H41,0)</f>
        <v>-2476125</v>
      </c>
      <c r="I41" s="2">
        <f>ROUND(input_ratios!I41*input_billed_kwh!I41,0)</f>
        <v>-18373</v>
      </c>
      <c r="J41" s="3">
        <f>ROUND((input_billed_kwh!J41+input_billed_kwh!O41)*input_ratios!J41,0)</f>
        <v>-19859474</v>
      </c>
      <c r="K41" s="2">
        <f>ROUND(input_ratios!K41*input_billed_kwh!K41,0)</f>
        <v>-167327</v>
      </c>
      <c r="L41" s="2">
        <f>ROUND(input_ratios!L41*input_billed_kwh!L41,0)</f>
        <v>-225339</v>
      </c>
      <c r="M41" s="2">
        <f>ROUND(input_ratios!M41*input_billed_kwh!M41,0)</f>
        <v>-2984258</v>
      </c>
      <c r="N41" s="2">
        <f>ROUND(input_ratios!N41*input_billed_kwh!N41,0)</f>
        <v>-2566852</v>
      </c>
      <c r="O41" s="3">
        <v>0</v>
      </c>
      <c r="P41" s="2">
        <f>ROUND(input_ratios!P41*input_billed_kwh!P41,0)</f>
        <v>0</v>
      </c>
      <c r="Q41" s="2">
        <f>ROUND(input_ratios!Q41*input_billed_kwh!Q41,0)</f>
        <v>-389673</v>
      </c>
      <c r="R41" s="2">
        <f>ROUND(input_ratios!R41*input_billed_kwh!R41,0)</f>
        <v>-17508</v>
      </c>
      <c r="S41" s="2">
        <f>ROUND(input_ratios!S41*input_billed_kwh!S41,0)</f>
        <v>-260</v>
      </c>
      <c r="T41" s="2">
        <f>ROUND(input_ratios!T41*input_billed_kwh!T41,0)</f>
        <v>-500123</v>
      </c>
      <c r="U41" s="2">
        <f>ROUND(input_ratios!U41*input_billed_kwh!U41,0)</f>
        <v>-800020</v>
      </c>
      <c r="V41" s="2">
        <f>ROUND(input_ratios!V41*input_billed_kwh!V41,0)</f>
        <v>0</v>
      </c>
      <c r="W41" s="2">
        <f>ROUND(input_ratios!W41*input_billed_kwh!W41,0)</f>
        <v>0</v>
      </c>
      <c r="X41" s="2">
        <f>ROUND(input_ratios!X41*input_billed_kwh!X41,0)</f>
        <v>0</v>
      </c>
      <c r="Y41" s="2">
        <f>ROUND(input_ratios!Y41*input_billed_kwh!Y41,0)</f>
        <v>0</v>
      </c>
      <c r="Z41" s="2">
        <f>ROUND(input_ratios!Z41*input_billed_kwh!Z41,0)</f>
        <v>-97365</v>
      </c>
      <c r="AA41" s="2">
        <f>ROUND(input_ratios!AA41*input_billed_kwh!AA41,0)</f>
        <v>-292848</v>
      </c>
      <c r="AB41" s="2">
        <f>ROUND(input_ratios!AB41*input_billed_kwh!AB41,0)</f>
        <v>0</v>
      </c>
      <c r="AC41" s="2">
        <f>ROUND(input_ratios!AC41*input_billed_kwh!AC41,0)</f>
        <v>-165472</v>
      </c>
      <c r="AD41" s="2">
        <f>ROUND(input_ratios!AD41*input_billed_kwh!AD41,0)</f>
        <v>-4227</v>
      </c>
      <c r="AE41" s="2">
        <f>ROUND(input_ratios!AE41*input_billed_kwh!AE41,0)</f>
        <v>0</v>
      </c>
      <c r="AF41" s="2">
        <f>ROUND(input_ratios!AF41*input_billed_kwh!AF41,0)</f>
        <v>0</v>
      </c>
    </row>
    <row r="42" spans="3:32">
      <c r="C42" s="5">
        <f>input_ratios!C42</f>
        <v>2014</v>
      </c>
      <c r="D42" s="5">
        <f>input_ratios!D42</f>
        <v>10</v>
      </c>
      <c r="E42" s="2">
        <f>ROUND(input_ratios!E42*input_billed_kwh!E42,0)</f>
        <v>-69978418</v>
      </c>
      <c r="F42" s="2">
        <f>ROUND(input_ratios!F42*input_billed_kwh!F42,0)</f>
        <v>-1077851</v>
      </c>
      <c r="G42" s="2">
        <f>ROUND(input_ratios!G42*input_billed_kwh!G42,0)</f>
        <v>-2996591</v>
      </c>
      <c r="H42" s="2">
        <f>ROUND(input_ratios!H42*input_billed_kwh!H42,0)</f>
        <v>-2719763</v>
      </c>
      <c r="I42" s="2">
        <f>ROUND(input_ratios!I42*input_billed_kwh!I42,0)</f>
        <v>-20180</v>
      </c>
      <c r="J42" s="3">
        <f>ROUND((input_billed_kwh!J42+input_billed_kwh!O42)*input_ratios!J42,0)</f>
        <v>-19599028</v>
      </c>
      <c r="K42" s="2">
        <f>ROUND(input_ratios!K42*input_billed_kwh!K42,0)</f>
        <v>-151546</v>
      </c>
      <c r="L42" s="2">
        <f>ROUND(input_ratios!L42*input_billed_kwh!L42,0)</f>
        <v>-219766</v>
      </c>
      <c r="M42" s="2">
        <f>ROUND(input_ratios!M42*input_billed_kwh!M42,0)</f>
        <v>-2916389</v>
      </c>
      <c r="N42" s="2">
        <f>ROUND(input_ratios!N42*input_billed_kwh!N42,0)</f>
        <v>-2565387</v>
      </c>
      <c r="O42" s="3">
        <v>0</v>
      </c>
      <c r="P42" s="2">
        <f>ROUND(input_ratios!P42*input_billed_kwh!P42,0)</f>
        <v>0</v>
      </c>
      <c r="Q42" s="2">
        <f>ROUND(input_ratios!Q42*input_billed_kwh!Q42,0)</f>
        <v>-202158</v>
      </c>
      <c r="R42" s="2">
        <f>ROUND(input_ratios!R42*input_billed_kwh!R42,0)</f>
        <v>-3099</v>
      </c>
      <c r="S42" s="2">
        <f>ROUND(input_ratios!S42*input_billed_kwh!S42,0)</f>
        <v>-2592</v>
      </c>
      <c r="T42" s="2">
        <f>ROUND(input_ratios!T42*input_billed_kwh!T42,0)</f>
        <v>-377294</v>
      </c>
      <c r="U42" s="2">
        <f>ROUND(input_ratios!U42*input_billed_kwh!U42,0)</f>
        <v>-226917</v>
      </c>
      <c r="V42" s="2">
        <f>ROUND(input_ratios!V42*input_billed_kwh!V42,0)</f>
        <v>0</v>
      </c>
      <c r="W42" s="2">
        <f>ROUND(input_ratios!W42*input_billed_kwh!W42,0)</f>
        <v>0</v>
      </c>
      <c r="X42" s="2">
        <f>ROUND(input_ratios!X42*input_billed_kwh!X42,0)</f>
        <v>0</v>
      </c>
      <c r="Y42" s="2">
        <f>ROUND(input_ratios!Y42*input_billed_kwh!Y42,0)</f>
        <v>0</v>
      </c>
      <c r="Z42" s="2">
        <f>ROUND(input_ratios!Z42*input_billed_kwh!Z42,0)</f>
        <v>11852</v>
      </c>
      <c r="AA42" s="2">
        <f>ROUND(input_ratios!AA42*input_billed_kwh!AA42,0)</f>
        <v>45354</v>
      </c>
      <c r="AB42" s="2">
        <f>ROUND(input_ratios!AB42*input_billed_kwh!AB42,0)</f>
        <v>0</v>
      </c>
      <c r="AC42" s="2">
        <f>ROUND(input_ratios!AC42*input_billed_kwh!AC42,0)</f>
        <v>26326</v>
      </c>
      <c r="AD42" s="2">
        <f>ROUND(input_ratios!AD42*input_billed_kwh!AD42,0)</f>
        <v>-490</v>
      </c>
      <c r="AE42" s="2">
        <f>ROUND(input_ratios!AE42*input_billed_kwh!AE42,0)</f>
        <v>0</v>
      </c>
      <c r="AF42" s="2">
        <f>ROUND(input_ratios!AF42*input_billed_kwh!AF42,0)</f>
        <v>0</v>
      </c>
    </row>
    <row r="43" spans="3:32">
      <c r="C43" s="5">
        <f>input_ratios!C43</f>
        <v>2014</v>
      </c>
      <c r="D43" s="5">
        <f>input_ratios!D43</f>
        <v>11</v>
      </c>
      <c r="E43" s="2">
        <f>ROUND(input_ratios!E43*input_billed_kwh!E43,0)</f>
        <v>20911244</v>
      </c>
      <c r="F43" s="2">
        <f>ROUND(input_ratios!F43*input_billed_kwh!F43,0)</f>
        <v>319376</v>
      </c>
      <c r="G43" s="2">
        <f>ROUND(input_ratios!G43*input_billed_kwh!G43,0)</f>
        <v>899992</v>
      </c>
      <c r="H43" s="2">
        <f>ROUND(input_ratios!H43*input_billed_kwh!H43,0)</f>
        <v>272931</v>
      </c>
      <c r="I43" s="2">
        <f>ROUND(input_ratios!I43*input_billed_kwh!I43,0)</f>
        <v>2024</v>
      </c>
      <c r="J43" s="3">
        <f>ROUND((input_billed_kwh!J43+input_billed_kwh!O43)*input_ratios!J43,0)</f>
        <v>-2167523</v>
      </c>
      <c r="K43" s="2">
        <f>ROUND(input_ratios!K43*input_billed_kwh!K43,0)</f>
        <v>-16721</v>
      </c>
      <c r="L43" s="2">
        <f>ROUND(input_ratios!L43*input_billed_kwh!L43,0)</f>
        <v>-24317</v>
      </c>
      <c r="M43" s="2">
        <f>ROUND(input_ratios!M43*input_billed_kwh!M43,0)</f>
        <v>-349452</v>
      </c>
      <c r="N43" s="2">
        <f>ROUND(input_ratios!N43*input_billed_kwh!N43,0)</f>
        <v>-330449</v>
      </c>
      <c r="O43" s="3">
        <v>0</v>
      </c>
      <c r="P43" s="2">
        <f>ROUND(input_ratios!P43*input_billed_kwh!P43,0)</f>
        <v>0</v>
      </c>
      <c r="Q43" s="2">
        <f>ROUND(input_ratios!Q43*input_billed_kwh!Q43,0)</f>
        <v>211014</v>
      </c>
      <c r="R43" s="2">
        <f>ROUND(input_ratios!R43*input_billed_kwh!R43,0)</f>
        <v>19896</v>
      </c>
      <c r="S43" s="2">
        <f>ROUND(input_ratios!S43*input_billed_kwh!S43,0)</f>
        <v>1490</v>
      </c>
      <c r="T43" s="2">
        <f>ROUND(input_ratios!T43*input_billed_kwh!T43,0)</f>
        <v>288157</v>
      </c>
      <c r="U43" s="2">
        <f>ROUND(input_ratios!U43*input_billed_kwh!U43,0)</f>
        <v>282733</v>
      </c>
      <c r="V43" s="2">
        <f>ROUND(input_ratios!V43*input_billed_kwh!V43,0)</f>
        <v>0</v>
      </c>
      <c r="W43" s="2">
        <f>ROUND(input_ratios!W43*input_billed_kwh!W43,0)</f>
        <v>0</v>
      </c>
      <c r="X43" s="2">
        <f>ROUND(input_ratios!X43*input_billed_kwh!X43,0)</f>
        <v>0</v>
      </c>
      <c r="Y43" s="2">
        <f>ROUND(input_ratios!Y43*input_billed_kwh!Y43,0)</f>
        <v>0</v>
      </c>
      <c r="Z43" s="2">
        <f>ROUND(input_ratios!Z43*input_billed_kwh!Z43,0)</f>
        <v>196953</v>
      </c>
      <c r="AA43" s="2">
        <f>ROUND(input_ratios!AA43*input_billed_kwh!AA43,0)</f>
        <v>581452</v>
      </c>
      <c r="AB43" s="2">
        <f>ROUND(input_ratios!AB43*input_billed_kwh!AB43,0)</f>
        <v>0</v>
      </c>
      <c r="AC43" s="2">
        <f>ROUND(input_ratios!AC43*input_billed_kwh!AC43,0)</f>
        <v>404389</v>
      </c>
      <c r="AD43" s="2">
        <f>ROUND(input_ratios!AD43*input_billed_kwh!AD43,0)</f>
        <v>10001</v>
      </c>
      <c r="AE43" s="2">
        <f>ROUND(input_ratios!AE43*input_billed_kwh!AE43,0)</f>
        <v>0</v>
      </c>
      <c r="AF43" s="2">
        <f>ROUND(input_ratios!AF43*input_billed_kwh!AF43,0)</f>
        <v>0</v>
      </c>
    </row>
    <row r="44" spans="3:32">
      <c r="C44" s="5">
        <f>input_ratios!C44</f>
        <v>2014</v>
      </c>
      <c r="D44" s="5">
        <f>input_ratios!D44</f>
        <v>12</v>
      </c>
      <c r="E44" s="2">
        <f>ROUND(input_ratios!E44*input_billed_kwh!E44,0)</f>
        <v>41807741</v>
      </c>
      <c r="F44" s="2">
        <f>ROUND(input_ratios!F44*input_billed_kwh!F44,0)</f>
        <v>632991</v>
      </c>
      <c r="G44" s="2">
        <f>ROUND(input_ratios!G44*input_billed_kwh!G44,0)</f>
        <v>1806246</v>
      </c>
      <c r="H44" s="2">
        <f>ROUND(input_ratios!H44*input_billed_kwh!H44,0)</f>
        <v>1429500</v>
      </c>
      <c r="I44" s="2">
        <f>ROUND(input_ratios!I44*input_billed_kwh!I44,0)</f>
        <v>10599</v>
      </c>
      <c r="J44" s="3">
        <f>ROUND((input_billed_kwh!J44+input_billed_kwh!O44)*input_ratios!J44,0)</f>
        <v>-327498</v>
      </c>
      <c r="K44" s="2">
        <f>ROUND(input_ratios!K44*input_billed_kwh!K44,0)</f>
        <v>-2680</v>
      </c>
      <c r="L44" s="2">
        <f>ROUND(input_ratios!L44*input_billed_kwh!L44,0)</f>
        <v>-3448</v>
      </c>
      <c r="M44" s="2">
        <f>ROUND(input_ratios!M44*input_billed_kwh!M44,0)</f>
        <v>-54177</v>
      </c>
      <c r="N44" s="2">
        <f>ROUND(input_ratios!N44*input_billed_kwh!N44,0)</f>
        <v>-51524</v>
      </c>
      <c r="O44" s="3">
        <v>0</v>
      </c>
      <c r="P44" s="2">
        <f>ROUND(input_ratios!P44*input_billed_kwh!P44,0)</f>
        <v>0</v>
      </c>
      <c r="Q44" s="2">
        <f>ROUND(input_ratios!Q44*input_billed_kwh!Q44,0)</f>
        <v>17994</v>
      </c>
      <c r="R44" s="2">
        <f>ROUND(input_ratios!R44*input_billed_kwh!R44,0)</f>
        <v>-8174</v>
      </c>
      <c r="S44" s="2">
        <f>ROUND(input_ratios!S44*input_billed_kwh!S44,0)</f>
        <v>447</v>
      </c>
      <c r="T44" s="2">
        <f>ROUND(input_ratios!T44*input_billed_kwh!T44,0)</f>
        <v>121858</v>
      </c>
      <c r="U44" s="2">
        <f>ROUND(input_ratios!U44*input_billed_kwh!U44,0)</f>
        <v>369248</v>
      </c>
      <c r="V44" s="2">
        <f>ROUND(input_ratios!V44*input_billed_kwh!V44,0)</f>
        <v>0</v>
      </c>
      <c r="W44" s="2">
        <f>ROUND(input_ratios!W44*input_billed_kwh!W44,0)</f>
        <v>0</v>
      </c>
      <c r="X44" s="2">
        <f>ROUND(input_ratios!X44*input_billed_kwh!X44,0)</f>
        <v>0</v>
      </c>
      <c r="Y44" s="2">
        <f>ROUND(input_ratios!Y44*input_billed_kwh!Y44,0)</f>
        <v>0</v>
      </c>
      <c r="Z44" s="2">
        <f>ROUND(input_ratios!Z44*input_billed_kwh!Z44,0)</f>
        <v>39335</v>
      </c>
      <c r="AA44" s="2">
        <f>ROUND(input_ratios!AA44*input_billed_kwh!AA44,0)</f>
        <v>148577</v>
      </c>
      <c r="AB44" s="2">
        <f>ROUND(input_ratios!AB44*input_billed_kwh!AB44,0)</f>
        <v>0</v>
      </c>
      <c r="AC44" s="2">
        <f>ROUND(input_ratios!AC44*input_billed_kwh!AC44,0)</f>
        <v>122975</v>
      </c>
      <c r="AD44" s="2">
        <f>ROUND(input_ratios!AD44*input_billed_kwh!AD44,0)</f>
        <v>937</v>
      </c>
      <c r="AE44" s="2">
        <f>ROUND(input_ratios!AE44*input_billed_kwh!AE44,0)</f>
        <v>0</v>
      </c>
      <c r="AF44" s="2">
        <f>ROUND(input_ratios!AF44*input_billed_kwh!AF44,0)</f>
        <v>0</v>
      </c>
    </row>
    <row r="45" spans="3:32">
      <c r="C45" s="5">
        <f>input_ratios!C45</f>
        <v>2015</v>
      </c>
      <c r="D45" s="5">
        <f>input_ratios!D45</f>
        <v>1</v>
      </c>
      <c r="E45" s="2">
        <f>ROUND(input_ratios!E45*input_billed_kwh!E45,0)</f>
        <v>-11452876</v>
      </c>
      <c r="F45" s="2">
        <f>ROUND(input_ratios!F45*input_billed_kwh!F45,0)</f>
        <v>-171576</v>
      </c>
      <c r="G45" s="2">
        <f>ROUND(input_ratios!G45*input_billed_kwh!G45,0)</f>
        <v>-495777</v>
      </c>
      <c r="H45" s="2">
        <f>ROUND(input_ratios!H45*input_billed_kwh!H45,0)</f>
        <v>-430587</v>
      </c>
      <c r="I45" s="2">
        <f>ROUND(input_ratios!I45*input_billed_kwh!I45,0)</f>
        <v>-3188</v>
      </c>
      <c r="J45" s="3">
        <f>ROUND((input_billed_kwh!J45+input_billed_kwh!O45)*input_ratios!J45,0)</f>
        <v>-2063831</v>
      </c>
      <c r="K45" s="2">
        <f>ROUND(input_ratios!K45*input_billed_kwh!K45,0)</f>
        <v>-16425</v>
      </c>
      <c r="L45" s="2">
        <f>ROUND(input_ratios!L45*input_billed_kwh!L45,0)</f>
        <v>-21459</v>
      </c>
      <c r="M45" s="2">
        <f>ROUND(input_ratios!M45*input_billed_kwh!M45,0)</f>
        <v>-325621</v>
      </c>
      <c r="N45" s="2">
        <f>ROUND(input_ratios!N45*input_billed_kwh!N45,0)</f>
        <v>-313448</v>
      </c>
      <c r="O45" s="3">
        <v>0</v>
      </c>
      <c r="P45" s="2">
        <f>ROUND(input_ratios!P45*input_billed_kwh!P45,0)</f>
        <v>0</v>
      </c>
      <c r="Q45" s="2">
        <f>ROUND(input_ratios!Q45*input_billed_kwh!Q45,0)</f>
        <v>-166411</v>
      </c>
      <c r="R45" s="2">
        <f>ROUND(input_ratios!R45*input_billed_kwh!R45,0)</f>
        <v>-13750</v>
      </c>
      <c r="S45" s="2">
        <f>ROUND(input_ratios!S45*input_billed_kwh!S45,0)</f>
        <v>-915</v>
      </c>
      <c r="T45" s="2">
        <f>ROUND(input_ratios!T45*input_billed_kwh!T45,0)</f>
        <v>-399918</v>
      </c>
      <c r="U45" s="2">
        <f>ROUND(input_ratios!U45*input_billed_kwh!U45,0)</f>
        <v>-522918</v>
      </c>
      <c r="V45" s="2">
        <f>ROUND(input_ratios!V45*input_billed_kwh!V45,0)</f>
        <v>0</v>
      </c>
      <c r="W45" s="2">
        <f>ROUND(input_ratios!W45*input_billed_kwh!W45,0)</f>
        <v>0</v>
      </c>
      <c r="X45" s="2">
        <f>ROUND(input_ratios!X45*input_billed_kwh!X45,0)</f>
        <v>0</v>
      </c>
      <c r="Y45" s="2">
        <f>ROUND(input_ratios!Y45*input_billed_kwh!Y45,0)</f>
        <v>0</v>
      </c>
      <c r="Z45" s="2">
        <f>ROUND(input_ratios!Z45*input_billed_kwh!Z45,0)</f>
        <v>-148757</v>
      </c>
      <c r="AA45" s="2">
        <f>ROUND(input_ratios!AA45*input_billed_kwh!AA45,0)</f>
        <v>-411868</v>
      </c>
      <c r="AB45" s="2">
        <f>ROUND(input_ratios!AB45*input_billed_kwh!AB45,0)</f>
        <v>0</v>
      </c>
      <c r="AC45" s="2">
        <f>ROUND(input_ratios!AC45*input_billed_kwh!AC45,0)</f>
        <v>-322918</v>
      </c>
      <c r="AD45" s="2">
        <f>ROUND(input_ratios!AD45*input_billed_kwh!AD45,0)</f>
        <v>-7189</v>
      </c>
      <c r="AE45" s="2">
        <f>ROUND(input_ratios!AE45*input_billed_kwh!AE45,0)</f>
        <v>0</v>
      </c>
      <c r="AF45" s="2">
        <f>ROUND(input_ratios!AF45*input_billed_kwh!AF45,0)</f>
        <v>0</v>
      </c>
    </row>
    <row r="46" spans="3:32">
      <c r="C46" s="5">
        <f>input_ratios!C46</f>
        <v>2015</v>
      </c>
      <c r="D46" s="5">
        <f>input_ratios!D46</f>
        <v>2</v>
      </c>
      <c r="E46" s="2">
        <f>ROUND(input_ratios!E46*input_billed_kwh!E46,0)</f>
        <v>-50256450</v>
      </c>
      <c r="F46" s="2">
        <f>ROUND(input_ratios!F46*input_billed_kwh!F46,0)</f>
        <v>-745157</v>
      </c>
      <c r="G46" s="2">
        <f>ROUND(input_ratios!G46*input_billed_kwh!G46,0)</f>
        <v>-2182094</v>
      </c>
      <c r="H46" s="2">
        <f>ROUND(input_ratios!H46*input_billed_kwh!H46,0)</f>
        <v>-2410723</v>
      </c>
      <c r="I46" s="2">
        <f>ROUND(input_ratios!I46*input_billed_kwh!I46,0)</f>
        <v>-17820</v>
      </c>
      <c r="J46" s="3">
        <f>ROUND((input_billed_kwh!J46+input_billed_kwh!O46)*input_ratios!J46,0)</f>
        <v>-13154374</v>
      </c>
      <c r="K46" s="2">
        <f>ROUND(input_ratios!K46*input_billed_kwh!K46,0)</f>
        <v>-105053</v>
      </c>
      <c r="L46" s="2">
        <f>ROUND(input_ratios!L46*input_billed_kwh!L46,0)</f>
        <v>-143485</v>
      </c>
      <c r="M46" s="2">
        <f>ROUND(input_ratios!M46*input_billed_kwh!M46,0)</f>
        <v>-2107606</v>
      </c>
      <c r="N46" s="2">
        <f>ROUND(input_ratios!N46*input_billed_kwh!N46,0)</f>
        <v>-2003906</v>
      </c>
      <c r="O46" s="3">
        <v>0</v>
      </c>
      <c r="P46" s="2">
        <f>ROUND(input_ratios!P46*input_billed_kwh!P46,0)</f>
        <v>0</v>
      </c>
      <c r="Q46" s="2">
        <f>ROUND(input_ratios!Q46*input_billed_kwh!Q46,0)</f>
        <v>-269076</v>
      </c>
      <c r="R46" s="2">
        <f>ROUND(input_ratios!R46*input_billed_kwh!R46,0)</f>
        <v>-5601</v>
      </c>
      <c r="S46" s="2">
        <f>ROUND(input_ratios!S46*input_billed_kwh!S46,0)</f>
        <v>-772</v>
      </c>
      <c r="T46" s="2">
        <f>ROUND(input_ratios!T46*input_billed_kwh!T46,0)</f>
        <v>-463049</v>
      </c>
      <c r="U46" s="2">
        <f>ROUND(input_ratios!U46*input_billed_kwh!U46,0)</f>
        <v>-667439</v>
      </c>
      <c r="V46" s="2">
        <f>ROUND(input_ratios!V46*input_billed_kwh!V46,0)</f>
        <v>0</v>
      </c>
      <c r="W46" s="2">
        <f>ROUND(input_ratios!W46*input_billed_kwh!W46,0)</f>
        <v>0</v>
      </c>
      <c r="X46" s="2">
        <f>ROUND(input_ratios!X46*input_billed_kwh!X46,0)</f>
        <v>0</v>
      </c>
      <c r="Y46" s="2">
        <f>ROUND(input_ratios!Y46*input_billed_kwh!Y46,0)</f>
        <v>0</v>
      </c>
      <c r="Z46" s="2">
        <f>ROUND(input_ratios!Z46*input_billed_kwh!Z46,0)</f>
        <v>-103150</v>
      </c>
      <c r="AA46" s="2">
        <f>ROUND(input_ratios!AA46*input_billed_kwh!AA46,0)</f>
        <v>-323502</v>
      </c>
      <c r="AB46" s="2">
        <f>ROUND(input_ratios!AB46*input_billed_kwh!AB46,0)</f>
        <v>0</v>
      </c>
      <c r="AC46" s="2">
        <f>ROUND(input_ratios!AC46*input_billed_kwh!AC46,0)</f>
        <v>-214697</v>
      </c>
      <c r="AD46" s="2">
        <f>ROUND(input_ratios!AD46*input_billed_kwh!AD46,0)</f>
        <v>-3751</v>
      </c>
      <c r="AE46" s="2">
        <f>ROUND(input_ratios!AE46*input_billed_kwh!AE46,0)</f>
        <v>0</v>
      </c>
      <c r="AF46" s="2">
        <f>ROUND(input_ratios!AF46*input_billed_kwh!AF46,0)</f>
        <v>0</v>
      </c>
    </row>
    <row r="47" spans="3:32">
      <c r="C47" s="5">
        <f>input_ratios!C47</f>
        <v>2015</v>
      </c>
      <c r="D47" s="5">
        <f>input_ratios!D47</f>
        <v>3</v>
      </c>
      <c r="E47" s="2">
        <f>ROUND(input_ratios!E47*input_billed_kwh!E47,0)</f>
        <v>-5867141</v>
      </c>
      <c r="F47" s="2">
        <f>ROUND(input_ratios!F47*input_billed_kwh!F47,0)</f>
        <v>-86116</v>
      </c>
      <c r="G47" s="2">
        <f>ROUND(input_ratios!G47*input_billed_kwh!G47,0)</f>
        <v>-255149</v>
      </c>
      <c r="H47" s="2">
        <f>ROUND(input_ratios!H47*input_billed_kwh!H47,0)</f>
        <v>287171</v>
      </c>
      <c r="I47" s="2">
        <f>ROUND(input_ratios!I47*input_billed_kwh!I47,0)</f>
        <v>2120</v>
      </c>
      <c r="J47" s="3">
        <f>ROUND((input_billed_kwh!J47+input_billed_kwh!O47)*input_ratios!J47,0)</f>
        <v>11590760</v>
      </c>
      <c r="K47" s="2">
        <f>ROUND(input_ratios!K47*input_billed_kwh!K47,0)</f>
        <v>84053</v>
      </c>
      <c r="L47" s="2">
        <f>ROUND(input_ratios!L47*input_billed_kwh!L47,0)</f>
        <v>130367</v>
      </c>
      <c r="M47" s="2">
        <f>ROUND(input_ratios!M47*input_billed_kwh!M47,0)</f>
        <v>1961863</v>
      </c>
      <c r="N47" s="2">
        <f>ROUND(input_ratios!N47*input_billed_kwh!N47,0)</f>
        <v>1898746</v>
      </c>
      <c r="O47" s="3">
        <v>0</v>
      </c>
      <c r="P47" s="2">
        <f>ROUND(input_ratios!P47*input_billed_kwh!P47,0)</f>
        <v>0</v>
      </c>
      <c r="Q47" s="2">
        <f>ROUND(input_ratios!Q47*input_billed_kwh!Q47,0)</f>
        <v>99702</v>
      </c>
      <c r="R47" s="2">
        <f>ROUND(input_ratios!R47*input_billed_kwh!R47,0)</f>
        <v>13954</v>
      </c>
      <c r="S47" s="2">
        <f>ROUND(input_ratios!S47*input_billed_kwh!S47,0)</f>
        <v>-437</v>
      </c>
      <c r="T47" s="2">
        <f>ROUND(input_ratios!T47*input_billed_kwh!T47,0)</f>
        <v>130614</v>
      </c>
      <c r="U47" s="2">
        <f>ROUND(input_ratios!U47*input_billed_kwh!U47,0)</f>
        <v>208246</v>
      </c>
      <c r="V47" s="2">
        <f>ROUND(input_ratios!V47*input_billed_kwh!V47,0)</f>
        <v>0</v>
      </c>
      <c r="W47" s="2">
        <f>ROUND(input_ratios!W47*input_billed_kwh!W47,0)</f>
        <v>0</v>
      </c>
      <c r="X47" s="2">
        <f>ROUND(input_ratios!X47*input_billed_kwh!X47,0)</f>
        <v>0</v>
      </c>
      <c r="Y47" s="2">
        <f>ROUND(input_ratios!Y47*input_billed_kwh!Y47,0)</f>
        <v>0</v>
      </c>
      <c r="Z47" s="2">
        <f>ROUND(input_ratios!Z47*input_billed_kwh!Z47,0)</f>
        <v>45357</v>
      </c>
      <c r="AA47" s="2">
        <f>ROUND(input_ratios!AA47*input_billed_kwh!AA47,0)</f>
        <v>73642</v>
      </c>
      <c r="AB47" s="2">
        <f>ROUND(input_ratios!AB47*input_billed_kwh!AB47,0)</f>
        <v>0</v>
      </c>
      <c r="AC47" s="2">
        <f>ROUND(input_ratios!AC47*input_billed_kwh!AC47,0)</f>
        <v>111998</v>
      </c>
      <c r="AD47" s="2">
        <f>ROUND(input_ratios!AD47*input_billed_kwh!AD47,0)</f>
        <v>1589</v>
      </c>
      <c r="AE47" s="2">
        <f>ROUND(input_ratios!AE47*input_billed_kwh!AE47,0)</f>
        <v>0</v>
      </c>
      <c r="AF47" s="2">
        <f>ROUND(input_ratios!AF47*input_billed_kwh!AF47,0)</f>
        <v>0</v>
      </c>
    </row>
    <row r="48" spans="3:32">
      <c r="C48" s="5">
        <f>input_ratios!C48</f>
        <v>2015</v>
      </c>
      <c r="D48" s="5">
        <f>input_ratios!D48</f>
        <v>4</v>
      </c>
      <c r="E48" s="2">
        <f>ROUND(input_ratios!E48*input_billed_kwh!E48,0)</f>
        <v>-3090893</v>
      </c>
      <c r="F48" s="2">
        <f>ROUND(input_ratios!F48*input_billed_kwh!F48,0)</f>
        <v>-44915</v>
      </c>
      <c r="G48" s="2">
        <f>ROUND(input_ratios!G48*input_billed_kwh!G48,0)</f>
        <v>-135132</v>
      </c>
      <c r="H48" s="2">
        <f>ROUND(input_ratios!H48*input_billed_kwh!H48,0)</f>
        <v>354980</v>
      </c>
      <c r="I48" s="2">
        <f>ROUND(input_ratios!I48*input_billed_kwh!I48,0)</f>
        <v>2617</v>
      </c>
      <c r="J48" s="3">
        <f>ROUND((input_billed_kwh!J48+input_billed_kwh!O48)*input_ratios!J48,0)</f>
        <v>2942781</v>
      </c>
      <c r="K48" s="2">
        <f>ROUND(input_ratios!K48*input_billed_kwh!K48,0)</f>
        <v>23188</v>
      </c>
      <c r="L48" s="2">
        <f>ROUND(input_ratios!L48*input_billed_kwh!L48,0)</f>
        <v>33130</v>
      </c>
      <c r="M48" s="2">
        <f>ROUND(input_ratios!M48*input_billed_kwh!M48,0)</f>
        <v>500674</v>
      </c>
      <c r="N48" s="2">
        <f>ROUND(input_ratios!N48*input_billed_kwh!N48,0)</f>
        <v>463064</v>
      </c>
      <c r="O48" s="3">
        <v>0</v>
      </c>
      <c r="P48" s="2">
        <f>ROUND(input_ratios!P48*input_billed_kwh!P48,0)</f>
        <v>0</v>
      </c>
      <c r="Q48" s="2">
        <f>ROUND(input_ratios!Q48*input_billed_kwh!Q48,0)</f>
        <v>259792</v>
      </c>
      <c r="R48" s="2">
        <f>ROUND(input_ratios!R48*input_billed_kwh!R48,0)</f>
        <v>11107</v>
      </c>
      <c r="S48" s="2">
        <f>ROUND(input_ratios!S48*input_billed_kwh!S48,0)</f>
        <v>1804</v>
      </c>
      <c r="T48" s="2">
        <f>ROUND(input_ratios!T48*input_billed_kwh!T48,0)</f>
        <v>345610</v>
      </c>
      <c r="U48" s="2">
        <f>ROUND(input_ratios!U48*input_billed_kwh!U48,0)</f>
        <v>668798</v>
      </c>
      <c r="V48" s="2">
        <f>ROUND(input_ratios!V48*input_billed_kwh!V48,0)</f>
        <v>0</v>
      </c>
      <c r="W48" s="2">
        <f>ROUND(input_ratios!W48*input_billed_kwh!W48,0)</f>
        <v>0</v>
      </c>
      <c r="X48" s="2">
        <f>ROUND(input_ratios!X48*input_billed_kwh!X48,0)</f>
        <v>0</v>
      </c>
      <c r="Y48" s="2">
        <f>ROUND(input_ratios!Y48*input_billed_kwh!Y48,0)</f>
        <v>0</v>
      </c>
      <c r="Z48" s="2">
        <f>ROUND(input_ratios!Z48*input_billed_kwh!Z48,0)</f>
        <v>98429</v>
      </c>
      <c r="AA48" s="2">
        <f>ROUND(input_ratios!AA48*input_billed_kwh!AA48,0)</f>
        <v>337806</v>
      </c>
      <c r="AB48" s="2">
        <f>ROUND(input_ratios!AB48*input_billed_kwh!AB48,0)</f>
        <v>0</v>
      </c>
      <c r="AC48" s="2">
        <f>ROUND(input_ratios!AC48*input_billed_kwh!AC48,0)</f>
        <v>206175</v>
      </c>
      <c r="AD48" s="2">
        <f>ROUND(input_ratios!AD48*input_billed_kwh!AD48,0)</f>
        <v>4964</v>
      </c>
      <c r="AE48" s="2">
        <f>ROUND(input_ratios!AE48*input_billed_kwh!AE48,0)</f>
        <v>0</v>
      </c>
      <c r="AF48" s="2">
        <f>ROUND(input_ratios!AF48*input_billed_kwh!AF48,0)</f>
        <v>0</v>
      </c>
    </row>
    <row r="49" spans="3:32">
      <c r="C49" s="5">
        <f>input_ratios!C49</f>
        <v>2015</v>
      </c>
      <c r="D49" s="5">
        <f>input_ratios!D49</f>
        <v>5</v>
      </c>
      <c r="E49" s="2">
        <f>ROUND(input_ratios!E49*input_billed_kwh!E49,0)</f>
        <v>86912034</v>
      </c>
      <c r="F49" s="2">
        <f>ROUND(input_ratios!F49*input_billed_kwh!F49,0)</f>
        <v>1250206</v>
      </c>
      <c r="G49" s="2">
        <f>ROUND(input_ratios!G49*input_billed_kwh!G49,0)</f>
        <v>3815773</v>
      </c>
      <c r="H49" s="2">
        <f>ROUND(input_ratios!H49*input_billed_kwh!H49,0)</f>
        <v>3728659</v>
      </c>
      <c r="I49" s="2">
        <f>ROUND(input_ratios!I49*input_billed_kwh!I49,0)</f>
        <v>27459</v>
      </c>
      <c r="J49" s="3">
        <f>ROUND((input_billed_kwh!J49+input_billed_kwh!O49)*input_ratios!J49,0)</f>
        <v>29544236</v>
      </c>
      <c r="K49" s="2">
        <f>ROUND(input_ratios!K49*input_billed_kwh!K49,0)</f>
        <v>235332</v>
      </c>
      <c r="L49" s="2">
        <f>ROUND(input_ratios!L49*input_billed_kwh!L49,0)</f>
        <v>329615</v>
      </c>
      <c r="M49" s="2">
        <f>ROUND(input_ratios!M49*input_billed_kwh!M49,0)</f>
        <v>4741911</v>
      </c>
      <c r="N49" s="2">
        <f>ROUND(input_ratios!N49*input_billed_kwh!N49,0)</f>
        <v>4431044</v>
      </c>
      <c r="O49" s="3">
        <v>0</v>
      </c>
      <c r="P49" s="2">
        <f>ROUND(input_ratios!P49*input_billed_kwh!P49,0)</f>
        <v>0</v>
      </c>
      <c r="Q49" s="2">
        <f>ROUND(input_ratios!Q49*input_billed_kwh!Q49,0)</f>
        <v>663104</v>
      </c>
      <c r="R49" s="2">
        <f>ROUND(input_ratios!R49*input_billed_kwh!R49,0)</f>
        <v>23230</v>
      </c>
      <c r="S49" s="2">
        <f>ROUND(input_ratios!S49*input_billed_kwh!S49,0)</f>
        <v>5345</v>
      </c>
      <c r="T49" s="2">
        <f>ROUND(input_ratios!T49*input_billed_kwh!T49,0)</f>
        <v>873193</v>
      </c>
      <c r="U49" s="2">
        <f>ROUND(input_ratios!U49*input_billed_kwh!U49,0)</f>
        <v>987172</v>
      </c>
      <c r="V49" s="2">
        <f>ROUND(input_ratios!V49*input_billed_kwh!V49,0)</f>
        <v>0</v>
      </c>
      <c r="W49" s="2">
        <f>ROUND(input_ratios!W49*input_billed_kwh!W49,0)</f>
        <v>0</v>
      </c>
      <c r="X49" s="2">
        <f>ROUND(input_ratios!X49*input_billed_kwh!X49,0)</f>
        <v>0</v>
      </c>
      <c r="Y49" s="2">
        <f>ROUND(input_ratios!Y49*input_billed_kwh!Y49,0)</f>
        <v>0</v>
      </c>
      <c r="Z49" s="2">
        <f>ROUND(input_ratios!Z49*input_billed_kwh!Z49,0)</f>
        <v>186273</v>
      </c>
      <c r="AA49" s="2">
        <f>ROUND(input_ratios!AA49*input_billed_kwh!AA49,0)</f>
        <v>573469</v>
      </c>
      <c r="AB49" s="2">
        <f>ROUND(input_ratios!AB49*input_billed_kwh!AB49,0)</f>
        <v>0</v>
      </c>
      <c r="AC49" s="2">
        <f>ROUND(input_ratios!AC49*input_billed_kwh!AC49,0)</f>
        <v>412302</v>
      </c>
      <c r="AD49" s="2">
        <f>ROUND(input_ratios!AD49*input_billed_kwh!AD49,0)</f>
        <v>8870</v>
      </c>
      <c r="AE49" s="2">
        <f>ROUND(input_ratios!AE49*input_billed_kwh!AE49,0)</f>
        <v>0</v>
      </c>
      <c r="AF49" s="2">
        <f>ROUND(input_ratios!AF49*input_billed_kwh!AF49,0)</f>
        <v>0</v>
      </c>
    </row>
    <row r="50" spans="3:32">
      <c r="C50" s="5">
        <f>input_ratios!C50</f>
        <v>2015</v>
      </c>
      <c r="D50" s="5">
        <f>input_ratios!D50</f>
        <v>6</v>
      </c>
      <c r="E50" s="2">
        <f>ROUND(input_ratios!E50*input_billed_kwh!E50,0)</f>
        <v>43411755</v>
      </c>
      <c r="F50" s="2">
        <f>ROUND(input_ratios!F50*input_billed_kwh!F50,0)</f>
        <v>617772</v>
      </c>
      <c r="G50" s="2">
        <f>ROUND(input_ratios!G50*input_billed_kwh!G50,0)</f>
        <v>1914694</v>
      </c>
      <c r="H50" s="2">
        <f>ROUND(input_ratios!H50*input_billed_kwh!H50,0)</f>
        <v>1356745</v>
      </c>
      <c r="I50" s="2">
        <f>ROUND(input_ratios!I50*input_billed_kwh!I50,0)</f>
        <v>9975</v>
      </c>
      <c r="J50" s="3">
        <f>ROUND((input_billed_kwh!J50+input_billed_kwh!O50)*input_ratios!J50,0)</f>
        <v>6636267</v>
      </c>
      <c r="K50" s="2">
        <f>ROUND(input_ratios!K50*input_billed_kwh!K50,0)</f>
        <v>57280</v>
      </c>
      <c r="L50" s="2">
        <f>ROUND(input_ratios!L50*input_billed_kwh!L50,0)</f>
        <v>77327</v>
      </c>
      <c r="M50" s="2">
        <f>ROUND(input_ratios!M50*input_billed_kwh!M50,0)</f>
        <v>1032743</v>
      </c>
      <c r="N50" s="2">
        <f>ROUND(input_ratios!N50*input_billed_kwh!N50,0)</f>
        <v>906186</v>
      </c>
      <c r="O50" s="3">
        <v>0</v>
      </c>
      <c r="P50" s="2">
        <f>ROUND(input_ratios!P50*input_billed_kwh!P50,0)</f>
        <v>0</v>
      </c>
      <c r="Q50" s="2">
        <f>ROUND(input_ratios!Q50*input_billed_kwh!Q50,0)</f>
        <v>-22884</v>
      </c>
      <c r="R50" s="2">
        <f>ROUND(input_ratios!R50*input_billed_kwh!R50,0)</f>
        <v>-5815</v>
      </c>
      <c r="S50" s="2">
        <f>ROUND(input_ratios!S50*input_billed_kwh!S50,0)</f>
        <v>-1300</v>
      </c>
      <c r="T50" s="2">
        <f>ROUND(input_ratios!T50*input_billed_kwh!T50,0)</f>
        <v>29327</v>
      </c>
      <c r="U50" s="2">
        <f>ROUND(input_ratios!U50*input_billed_kwh!U50,0)</f>
        <v>27691</v>
      </c>
      <c r="V50" s="2">
        <f>ROUND(input_ratios!V50*input_billed_kwh!V50,0)</f>
        <v>0</v>
      </c>
      <c r="W50" s="2">
        <f>ROUND(input_ratios!W50*input_billed_kwh!W50,0)</f>
        <v>0</v>
      </c>
      <c r="X50" s="2">
        <f>ROUND(input_ratios!X50*input_billed_kwh!X50,0)</f>
        <v>0</v>
      </c>
      <c r="Y50" s="2">
        <f>ROUND(input_ratios!Y50*input_billed_kwh!Y50,0)</f>
        <v>0</v>
      </c>
      <c r="Z50" s="2">
        <f>ROUND(input_ratios!Z50*input_billed_kwh!Z50,0)</f>
        <v>-95583</v>
      </c>
      <c r="AA50" s="2">
        <f>ROUND(input_ratios!AA50*input_billed_kwh!AA50,0)</f>
        <v>-297433</v>
      </c>
      <c r="AB50" s="2">
        <f>ROUND(input_ratios!AB50*input_billed_kwh!AB50,0)</f>
        <v>0</v>
      </c>
      <c r="AC50" s="2">
        <f>ROUND(input_ratios!AC50*input_billed_kwh!AC50,0)</f>
        <v>-191812</v>
      </c>
      <c r="AD50" s="2">
        <f>ROUND(input_ratios!AD50*input_billed_kwh!AD50,0)</f>
        <v>-4625</v>
      </c>
      <c r="AE50" s="2">
        <f>ROUND(input_ratios!AE50*input_billed_kwh!AE50,0)</f>
        <v>0</v>
      </c>
      <c r="AF50" s="2">
        <f>ROUND(input_ratios!AF50*input_billed_kwh!AF50,0)</f>
        <v>0</v>
      </c>
    </row>
    <row r="51" spans="3:32">
      <c r="C51" s="5">
        <f>input_ratios!C51</f>
        <v>2015</v>
      </c>
      <c r="D51" s="5">
        <f>input_ratios!D51</f>
        <v>7</v>
      </c>
      <c r="E51" s="2">
        <f>ROUND(input_ratios!E51*input_billed_kwh!E51,0)</f>
        <v>17724734</v>
      </c>
      <c r="F51" s="2">
        <f>ROUND(input_ratios!F51*input_billed_kwh!F51,0)</f>
        <v>249764</v>
      </c>
      <c r="G51" s="2">
        <f>ROUND(input_ratios!G51*input_billed_kwh!G51,0)</f>
        <v>786904</v>
      </c>
      <c r="H51" s="2">
        <f>ROUND(input_ratios!H51*input_billed_kwh!H51,0)</f>
        <v>791837</v>
      </c>
      <c r="I51" s="2">
        <f>ROUND(input_ratios!I51*input_billed_kwh!I51,0)</f>
        <v>5815</v>
      </c>
      <c r="J51" s="3">
        <f>ROUND((input_billed_kwh!J51+input_billed_kwh!O51)*input_ratios!J51,0)</f>
        <v>6274974</v>
      </c>
      <c r="K51" s="2">
        <f>ROUND(input_ratios!K51*input_billed_kwh!K51,0)</f>
        <v>53439</v>
      </c>
      <c r="L51" s="2">
        <f>ROUND(input_ratios!L51*input_billed_kwh!L51,0)</f>
        <v>73442</v>
      </c>
      <c r="M51" s="2">
        <f>ROUND(input_ratios!M51*input_billed_kwh!M51,0)</f>
        <v>947515</v>
      </c>
      <c r="N51" s="2">
        <f>ROUND(input_ratios!N51*input_billed_kwh!N51,0)</f>
        <v>828461</v>
      </c>
      <c r="O51" s="3">
        <v>0</v>
      </c>
      <c r="P51" s="2">
        <f>ROUND(input_ratios!P51*input_billed_kwh!P51,0)</f>
        <v>0</v>
      </c>
      <c r="Q51" s="2">
        <f>ROUND(input_ratios!Q51*input_billed_kwh!Q51,0)</f>
        <v>-49534</v>
      </c>
      <c r="R51" s="2">
        <f>ROUND(input_ratios!R51*input_billed_kwh!R51,0)</f>
        <v>-8450</v>
      </c>
      <c r="S51" s="2">
        <f>ROUND(input_ratios!S51*input_billed_kwh!S51,0)</f>
        <v>-2055</v>
      </c>
      <c r="T51" s="2">
        <f>ROUND(input_ratios!T51*input_billed_kwh!T51,0)</f>
        <v>-151928</v>
      </c>
      <c r="U51" s="2">
        <f>ROUND(input_ratios!U51*input_billed_kwh!U51,0)</f>
        <v>-32538</v>
      </c>
      <c r="V51" s="2">
        <f>ROUND(input_ratios!V51*input_billed_kwh!V51,0)</f>
        <v>0</v>
      </c>
      <c r="W51" s="2">
        <f>ROUND(input_ratios!W51*input_billed_kwh!W51,0)</f>
        <v>0</v>
      </c>
      <c r="X51" s="2">
        <f>ROUND(input_ratios!X51*input_billed_kwh!X51,0)</f>
        <v>0</v>
      </c>
      <c r="Y51" s="2">
        <f>ROUND(input_ratios!Y51*input_billed_kwh!Y51,0)</f>
        <v>0</v>
      </c>
      <c r="Z51" s="2">
        <f>ROUND(input_ratios!Z51*input_billed_kwh!Z51,0)</f>
        <v>-96039</v>
      </c>
      <c r="AA51" s="2">
        <f>ROUND(input_ratios!AA51*input_billed_kwh!AA51,0)</f>
        <v>-261563</v>
      </c>
      <c r="AB51" s="2">
        <f>ROUND(input_ratios!AB51*input_billed_kwh!AB51,0)</f>
        <v>0</v>
      </c>
      <c r="AC51" s="2">
        <f>ROUND(input_ratios!AC51*input_billed_kwh!AC51,0)</f>
        <v>-182165</v>
      </c>
      <c r="AD51" s="2">
        <f>ROUND(input_ratios!AD51*input_billed_kwh!AD51,0)</f>
        <v>-4113</v>
      </c>
      <c r="AE51" s="2">
        <f>ROUND(input_ratios!AE51*input_billed_kwh!AE51,0)</f>
        <v>0</v>
      </c>
      <c r="AF51" s="2">
        <f>ROUND(input_ratios!AF51*input_billed_kwh!AF51,0)</f>
        <v>0</v>
      </c>
    </row>
    <row r="52" spans="3:32">
      <c r="C52" s="5">
        <f>input_ratios!C52</f>
        <v>2015</v>
      </c>
      <c r="D52" s="5">
        <f>input_ratios!D52</f>
        <v>8</v>
      </c>
      <c r="E52" s="2">
        <f>ROUND(input_ratios!E52*input_billed_kwh!E52,0)</f>
        <v>-3157370</v>
      </c>
      <c r="F52" s="2">
        <f>ROUND(input_ratios!F52*input_billed_kwh!F52,0)</f>
        <v>-44077</v>
      </c>
      <c r="G52" s="2">
        <f>ROUND(input_ratios!G52*input_billed_kwh!G52,0)</f>
        <v>-141414</v>
      </c>
      <c r="H52" s="2">
        <f>ROUND(input_ratios!H52*input_billed_kwh!H52,0)</f>
        <v>204660</v>
      </c>
      <c r="I52" s="2">
        <f>ROUND(input_ratios!I52*input_billed_kwh!I52,0)</f>
        <v>1502</v>
      </c>
      <c r="J52" s="3">
        <f>ROUND((input_billed_kwh!J52+input_billed_kwh!O52)*input_ratios!J52,0)</f>
        <v>4152530</v>
      </c>
      <c r="K52" s="2">
        <f>ROUND(input_ratios!K52*input_billed_kwh!K52,0)</f>
        <v>36519</v>
      </c>
      <c r="L52" s="2">
        <f>ROUND(input_ratios!L52*input_billed_kwh!L52,0)</f>
        <v>48291</v>
      </c>
      <c r="M52" s="2">
        <f>ROUND(input_ratios!M52*input_billed_kwh!M52,0)</f>
        <v>639642</v>
      </c>
      <c r="N52" s="2">
        <f>ROUND(input_ratios!N52*input_billed_kwh!N52,0)</f>
        <v>556422</v>
      </c>
      <c r="O52" s="3">
        <v>0</v>
      </c>
      <c r="P52" s="2">
        <f>ROUND(input_ratios!P52*input_billed_kwh!P52,0)</f>
        <v>0</v>
      </c>
      <c r="Q52" s="2">
        <f>ROUND(input_ratios!Q52*input_billed_kwh!Q52,0)</f>
        <v>-86315</v>
      </c>
      <c r="R52" s="2">
        <f>ROUND(input_ratios!R52*input_billed_kwh!R52,0)</f>
        <v>1580</v>
      </c>
      <c r="S52" s="2">
        <f>ROUND(input_ratios!S52*input_billed_kwh!S52,0)</f>
        <v>-1814</v>
      </c>
      <c r="T52" s="2">
        <f>ROUND(input_ratios!T52*input_billed_kwh!T52,0)</f>
        <v>82750</v>
      </c>
      <c r="U52" s="2">
        <f>ROUND(input_ratios!U52*input_billed_kwh!U52,0)</f>
        <v>-98081</v>
      </c>
      <c r="V52" s="2">
        <f>ROUND(input_ratios!V52*input_billed_kwh!V52,0)</f>
        <v>0</v>
      </c>
      <c r="W52" s="2">
        <f>ROUND(input_ratios!W52*input_billed_kwh!W52,0)</f>
        <v>0</v>
      </c>
      <c r="X52" s="2">
        <f>ROUND(input_ratios!X52*input_billed_kwh!X52,0)</f>
        <v>0</v>
      </c>
      <c r="Y52" s="2">
        <f>ROUND(input_ratios!Y52*input_billed_kwh!Y52,0)</f>
        <v>0</v>
      </c>
      <c r="Z52" s="2">
        <f>ROUND(input_ratios!Z52*input_billed_kwh!Z52,0)</f>
        <v>-25483</v>
      </c>
      <c r="AA52" s="2">
        <f>ROUND(input_ratios!AA52*input_billed_kwh!AA52,0)</f>
        <v>-108306</v>
      </c>
      <c r="AB52" s="2">
        <f>ROUND(input_ratios!AB52*input_billed_kwh!AB52,0)</f>
        <v>0</v>
      </c>
      <c r="AC52" s="2">
        <f>ROUND(input_ratios!AC52*input_billed_kwh!AC52,0)</f>
        <v>-67480</v>
      </c>
      <c r="AD52" s="2">
        <f>ROUND(input_ratios!AD52*input_billed_kwh!AD52,0)</f>
        <v>-341</v>
      </c>
      <c r="AE52" s="2">
        <f>ROUND(input_ratios!AE52*input_billed_kwh!AE52,0)</f>
        <v>0</v>
      </c>
      <c r="AF52" s="2">
        <f>ROUND(input_ratios!AF52*input_billed_kwh!AF52,0)</f>
        <v>0</v>
      </c>
    </row>
    <row r="53" spans="3:32">
      <c r="C53" s="5">
        <f>input_ratios!C53</f>
        <v>2015</v>
      </c>
      <c r="D53" s="5">
        <f>input_ratios!D53</f>
        <v>9</v>
      </c>
      <c r="E53" s="2">
        <f>ROUND(input_ratios!E53*input_billed_kwh!E53,0)</f>
        <v>-61472315</v>
      </c>
      <c r="F53" s="2">
        <f>ROUND(input_ratios!F53*input_billed_kwh!F53,0)</f>
        <v>-851388</v>
      </c>
      <c r="G53" s="2">
        <f>ROUND(input_ratios!G53*input_billed_kwh!G53,0)</f>
        <v>-2776855</v>
      </c>
      <c r="H53" s="2">
        <f>ROUND(input_ratios!H53*input_billed_kwh!H53,0)</f>
        <v>-2525777</v>
      </c>
      <c r="I53" s="2">
        <f>ROUND(input_ratios!I53*input_billed_kwh!I53,0)</f>
        <v>-18531</v>
      </c>
      <c r="J53" s="3">
        <f>ROUND((input_billed_kwh!J53+input_billed_kwh!O53)*input_ratios!J53,0)</f>
        <v>-20463562</v>
      </c>
      <c r="K53" s="2">
        <f>ROUND(input_ratios!K53*input_billed_kwh!K53,0)</f>
        <v>-162501</v>
      </c>
      <c r="L53" s="2">
        <f>ROUND(input_ratios!L53*input_billed_kwh!L53,0)</f>
        <v>-234698</v>
      </c>
      <c r="M53" s="2">
        <f>ROUND(input_ratios!M53*input_billed_kwh!M53,0)</f>
        <v>-3084102</v>
      </c>
      <c r="N53" s="2">
        <f>ROUND(input_ratios!N53*input_billed_kwh!N53,0)</f>
        <v>-2566852</v>
      </c>
      <c r="O53" s="3">
        <v>0</v>
      </c>
      <c r="P53" s="2">
        <f>ROUND(input_ratios!P53*input_billed_kwh!P53,0)</f>
        <v>0</v>
      </c>
      <c r="Q53" s="2">
        <f>ROUND(input_ratios!Q53*input_billed_kwh!Q53,0)</f>
        <v>-394573</v>
      </c>
      <c r="R53" s="2">
        <f>ROUND(input_ratios!R53*input_billed_kwh!R53,0)</f>
        <v>-17508</v>
      </c>
      <c r="S53" s="2">
        <f>ROUND(input_ratios!S53*input_billed_kwh!S53,0)</f>
        <v>-260</v>
      </c>
      <c r="T53" s="2">
        <f>ROUND(input_ratios!T53*input_billed_kwh!T53,0)</f>
        <v>-500123</v>
      </c>
      <c r="U53" s="2">
        <f>ROUND(input_ratios!U53*input_billed_kwh!U53,0)</f>
        <v>-800020</v>
      </c>
      <c r="V53" s="2">
        <f>ROUND(input_ratios!V53*input_billed_kwh!V53,0)</f>
        <v>0</v>
      </c>
      <c r="W53" s="2">
        <f>ROUND(input_ratios!W53*input_billed_kwh!W53,0)</f>
        <v>0</v>
      </c>
      <c r="X53" s="2">
        <f>ROUND(input_ratios!X53*input_billed_kwh!X53,0)</f>
        <v>0</v>
      </c>
      <c r="Y53" s="2">
        <f>ROUND(input_ratios!Y53*input_billed_kwh!Y53,0)</f>
        <v>0</v>
      </c>
      <c r="Z53" s="2">
        <f>ROUND(input_ratios!Z53*input_billed_kwh!Z53,0)</f>
        <v>-97365</v>
      </c>
      <c r="AA53" s="2">
        <f>ROUND(input_ratios!AA53*input_billed_kwh!AA53,0)</f>
        <v>-295790</v>
      </c>
      <c r="AB53" s="2">
        <f>ROUND(input_ratios!AB53*input_billed_kwh!AB53,0)</f>
        <v>0</v>
      </c>
      <c r="AC53" s="2">
        <f>ROUND(input_ratios!AC53*input_billed_kwh!AC53,0)</f>
        <v>-165472</v>
      </c>
      <c r="AD53" s="2">
        <f>ROUND(input_ratios!AD53*input_billed_kwh!AD53,0)</f>
        <v>-4227</v>
      </c>
      <c r="AE53" s="2">
        <f>ROUND(input_ratios!AE53*input_billed_kwh!AE53,0)</f>
        <v>0</v>
      </c>
      <c r="AF53" s="2">
        <f>ROUND(input_ratios!AF53*input_billed_kwh!AF53,0)</f>
        <v>0</v>
      </c>
    </row>
    <row r="54" spans="3:32">
      <c r="C54" s="5">
        <f>input_ratios!C54</f>
        <v>2015</v>
      </c>
      <c r="D54" s="5">
        <f>input_ratios!D54</f>
        <v>10</v>
      </c>
      <c r="E54" s="2">
        <f>ROUND(input_ratios!E54*input_billed_kwh!E54,0)</f>
        <v>-71181317</v>
      </c>
      <c r="F54" s="2">
        <f>ROUND(input_ratios!F54*input_billed_kwh!F54,0)</f>
        <v>-978004</v>
      </c>
      <c r="G54" s="2">
        <f>ROUND(input_ratios!G54*input_billed_kwh!G54,0)</f>
        <v>-3242359</v>
      </c>
      <c r="H54" s="2">
        <f>ROUND(input_ratios!H54*input_billed_kwh!H54,0)</f>
        <v>-2780391</v>
      </c>
      <c r="I54" s="2">
        <f>ROUND(input_ratios!I54*input_billed_kwh!I54,0)</f>
        <v>-20397</v>
      </c>
      <c r="J54" s="3">
        <f>ROUND((input_billed_kwh!J54+input_billed_kwh!O54)*input_ratios!J54,0)</f>
        <v>-20190845</v>
      </c>
      <c r="K54" s="2">
        <f>ROUND(input_ratios!K54*input_billed_kwh!K54,0)</f>
        <v>-147174</v>
      </c>
      <c r="L54" s="2">
        <f>ROUND(input_ratios!L54*input_billed_kwh!L54,0)</f>
        <v>-228865</v>
      </c>
      <c r="M54" s="2">
        <f>ROUND(input_ratios!M54*input_billed_kwh!M54,0)</f>
        <v>-3058498</v>
      </c>
      <c r="N54" s="2">
        <f>ROUND(input_ratios!N54*input_billed_kwh!N54,0)</f>
        <v>-2565387</v>
      </c>
      <c r="O54" s="3">
        <v>0</v>
      </c>
      <c r="P54" s="2">
        <f>ROUND(input_ratios!P54*input_billed_kwh!P54,0)</f>
        <v>0</v>
      </c>
      <c r="Q54" s="2">
        <f>ROUND(input_ratios!Q54*input_billed_kwh!Q54,0)</f>
        <v>-204700</v>
      </c>
      <c r="R54" s="2">
        <f>ROUND(input_ratios!R54*input_billed_kwh!R54,0)</f>
        <v>-3099</v>
      </c>
      <c r="S54" s="2">
        <f>ROUND(input_ratios!S54*input_billed_kwh!S54,0)</f>
        <v>-2592</v>
      </c>
      <c r="T54" s="2">
        <f>ROUND(input_ratios!T54*input_billed_kwh!T54,0)</f>
        <v>-377294</v>
      </c>
      <c r="U54" s="2">
        <f>ROUND(input_ratios!U54*input_billed_kwh!U54,0)</f>
        <v>-226917</v>
      </c>
      <c r="V54" s="2">
        <f>ROUND(input_ratios!V54*input_billed_kwh!V54,0)</f>
        <v>0</v>
      </c>
      <c r="W54" s="2">
        <f>ROUND(input_ratios!W54*input_billed_kwh!W54,0)</f>
        <v>0</v>
      </c>
      <c r="X54" s="2">
        <f>ROUND(input_ratios!X54*input_billed_kwh!X54,0)</f>
        <v>0</v>
      </c>
      <c r="Y54" s="2">
        <f>ROUND(input_ratios!Y54*input_billed_kwh!Y54,0)</f>
        <v>0</v>
      </c>
      <c r="Z54" s="2">
        <f>ROUND(input_ratios!Z54*input_billed_kwh!Z54,0)</f>
        <v>11852</v>
      </c>
      <c r="AA54" s="2">
        <f>ROUND(input_ratios!AA54*input_billed_kwh!AA54,0)</f>
        <v>45810</v>
      </c>
      <c r="AB54" s="2">
        <f>ROUND(input_ratios!AB54*input_billed_kwh!AB54,0)</f>
        <v>0</v>
      </c>
      <c r="AC54" s="2">
        <f>ROUND(input_ratios!AC54*input_billed_kwh!AC54,0)</f>
        <v>26326</v>
      </c>
      <c r="AD54" s="2">
        <f>ROUND(input_ratios!AD54*input_billed_kwh!AD54,0)</f>
        <v>-490</v>
      </c>
      <c r="AE54" s="2">
        <f>ROUND(input_ratios!AE54*input_billed_kwh!AE54,0)</f>
        <v>0</v>
      </c>
      <c r="AF54" s="2">
        <f>ROUND(input_ratios!AF54*input_billed_kwh!AF54,0)</f>
        <v>0</v>
      </c>
    </row>
    <row r="55" spans="3:32">
      <c r="C55" s="5">
        <f>input_ratios!C55</f>
        <v>2015</v>
      </c>
      <c r="D55" s="5">
        <f>input_ratios!D55</f>
        <v>11</v>
      </c>
      <c r="E55" s="2">
        <f>ROUND(input_ratios!E55*input_billed_kwh!E55,0)</f>
        <v>21335284</v>
      </c>
      <c r="F55" s="2">
        <f>ROUND(input_ratios!F55*input_billed_kwh!F55,0)</f>
        <v>290613</v>
      </c>
      <c r="G55" s="2">
        <f>ROUND(input_ratios!G55*input_billed_kwh!G55,0)</f>
        <v>977414</v>
      </c>
      <c r="H55" s="2">
        <f>ROUND(input_ratios!H55*input_billed_kwh!H55,0)</f>
        <v>280086</v>
      </c>
      <c r="I55" s="2">
        <f>ROUND(input_ratios!I55*input_billed_kwh!I55,0)</f>
        <v>2054</v>
      </c>
      <c r="J55" s="3">
        <f>ROUND((input_billed_kwh!J55+input_billed_kwh!O55)*input_ratios!J55,0)</f>
        <v>-2242028</v>
      </c>
      <c r="K55" s="2">
        <f>ROUND(input_ratios!K55*input_billed_kwh!K55,0)</f>
        <v>-16239</v>
      </c>
      <c r="L55" s="2">
        <f>ROUND(input_ratios!L55*input_billed_kwh!L55,0)</f>
        <v>-25281</v>
      </c>
      <c r="M55" s="2">
        <f>ROUND(input_ratios!M55*input_billed_kwh!M55,0)</f>
        <v>-364846</v>
      </c>
      <c r="N55" s="2">
        <f>ROUND(input_ratios!N55*input_billed_kwh!N55,0)</f>
        <v>-330449</v>
      </c>
      <c r="O55" s="3">
        <v>0</v>
      </c>
      <c r="P55" s="2">
        <f>ROUND(input_ratios!P55*input_billed_kwh!P55,0)</f>
        <v>0</v>
      </c>
      <c r="Q55" s="2">
        <f>ROUND(input_ratios!Q55*input_billed_kwh!Q55,0)</f>
        <v>213660</v>
      </c>
      <c r="R55" s="2">
        <f>ROUND(input_ratios!R55*input_billed_kwh!R55,0)</f>
        <v>19896</v>
      </c>
      <c r="S55" s="2">
        <f>ROUND(input_ratios!S55*input_billed_kwh!S55,0)</f>
        <v>1490</v>
      </c>
      <c r="T55" s="2">
        <f>ROUND(input_ratios!T55*input_billed_kwh!T55,0)</f>
        <v>288157</v>
      </c>
      <c r="U55" s="2">
        <f>ROUND(input_ratios!U55*input_billed_kwh!U55,0)</f>
        <v>282733</v>
      </c>
      <c r="V55" s="2">
        <f>ROUND(input_ratios!V55*input_billed_kwh!V55,0)</f>
        <v>0</v>
      </c>
      <c r="W55" s="2">
        <f>ROUND(input_ratios!W55*input_billed_kwh!W55,0)</f>
        <v>0</v>
      </c>
      <c r="X55" s="2">
        <f>ROUND(input_ratios!X55*input_billed_kwh!X55,0)</f>
        <v>0</v>
      </c>
      <c r="Y55" s="2">
        <f>ROUND(input_ratios!Y55*input_billed_kwh!Y55,0)</f>
        <v>0</v>
      </c>
      <c r="Z55" s="2">
        <f>ROUND(input_ratios!Z55*input_billed_kwh!Z55,0)</f>
        <v>196953</v>
      </c>
      <c r="AA55" s="2">
        <f>ROUND(input_ratios!AA55*input_billed_kwh!AA55,0)</f>
        <v>587293</v>
      </c>
      <c r="AB55" s="2">
        <f>ROUND(input_ratios!AB55*input_billed_kwh!AB55,0)</f>
        <v>0</v>
      </c>
      <c r="AC55" s="2">
        <f>ROUND(input_ratios!AC55*input_billed_kwh!AC55,0)</f>
        <v>404389</v>
      </c>
      <c r="AD55" s="2">
        <f>ROUND(input_ratios!AD55*input_billed_kwh!AD55,0)</f>
        <v>10001</v>
      </c>
      <c r="AE55" s="2">
        <f>ROUND(input_ratios!AE55*input_billed_kwh!AE55,0)</f>
        <v>0</v>
      </c>
      <c r="AF55" s="2">
        <f>ROUND(input_ratios!AF55*input_billed_kwh!AF55,0)</f>
        <v>0</v>
      </c>
    </row>
    <row r="56" spans="3:32">
      <c r="C56" s="5">
        <f>input_ratios!C56</f>
        <v>2015</v>
      </c>
      <c r="D56" s="5">
        <f>input_ratios!D56</f>
        <v>12</v>
      </c>
      <c r="E56" s="2">
        <f>ROUND(input_ratios!E56*input_billed_kwh!E56,0)</f>
        <v>42775133</v>
      </c>
      <c r="F56" s="2">
        <f>ROUND(input_ratios!F56*input_billed_kwh!F56,0)</f>
        <v>577553</v>
      </c>
      <c r="G56" s="2">
        <f>ROUND(input_ratios!G56*input_billed_kwh!G56,0)</f>
        <v>1967961</v>
      </c>
      <c r="H56" s="2">
        <f>ROUND(input_ratios!H56*input_billed_kwh!H56,0)</f>
        <v>1468990</v>
      </c>
      <c r="I56" s="2">
        <f>ROUND(input_ratios!I56*input_billed_kwh!I56,0)</f>
        <v>10766</v>
      </c>
      <c r="J56" s="3">
        <f>ROUND((input_billed_kwh!J56+input_billed_kwh!O56)*input_ratios!J56,0)</f>
        <v>-340287</v>
      </c>
      <c r="K56" s="2">
        <f>ROUND(input_ratios!K56*input_billed_kwh!K56,0)</f>
        <v>-2603</v>
      </c>
      <c r="L56" s="2">
        <f>ROUND(input_ratios!L56*input_billed_kwh!L56,0)</f>
        <v>-3595</v>
      </c>
      <c r="M56" s="2">
        <f>ROUND(input_ratios!M56*input_billed_kwh!M56,0)</f>
        <v>-55977</v>
      </c>
      <c r="N56" s="2">
        <f>ROUND(input_ratios!N56*input_billed_kwh!N56,0)</f>
        <v>-51524</v>
      </c>
      <c r="O56" s="3">
        <v>0</v>
      </c>
      <c r="P56" s="2">
        <f>ROUND(input_ratios!P56*input_billed_kwh!P56,0)</f>
        <v>0</v>
      </c>
      <c r="Q56" s="2">
        <f>ROUND(input_ratios!Q56*input_billed_kwh!Q56,0)</f>
        <v>18220</v>
      </c>
      <c r="R56" s="2">
        <f>ROUND(input_ratios!R56*input_billed_kwh!R56,0)</f>
        <v>-8174</v>
      </c>
      <c r="S56" s="2">
        <f>ROUND(input_ratios!S56*input_billed_kwh!S56,0)</f>
        <v>447</v>
      </c>
      <c r="T56" s="2">
        <f>ROUND(input_ratios!T56*input_billed_kwh!T56,0)</f>
        <v>121858</v>
      </c>
      <c r="U56" s="2">
        <f>ROUND(input_ratios!U56*input_billed_kwh!U56,0)</f>
        <v>369248</v>
      </c>
      <c r="V56" s="2">
        <f>ROUND(input_ratios!V56*input_billed_kwh!V56,0)</f>
        <v>0</v>
      </c>
      <c r="W56" s="2">
        <f>ROUND(input_ratios!W56*input_billed_kwh!W56,0)</f>
        <v>0</v>
      </c>
      <c r="X56" s="2">
        <f>ROUND(input_ratios!X56*input_billed_kwh!X56,0)</f>
        <v>0</v>
      </c>
      <c r="Y56" s="2">
        <f>ROUND(input_ratios!Y56*input_billed_kwh!Y56,0)</f>
        <v>0</v>
      </c>
      <c r="Z56" s="2">
        <f>ROUND(input_ratios!Z56*input_billed_kwh!Z56,0)</f>
        <v>39335</v>
      </c>
      <c r="AA56" s="2">
        <f>ROUND(input_ratios!AA56*input_billed_kwh!AA56,0)</f>
        <v>150070</v>
      </c>
      <c r="AB56" s="2">
        <f>ROUND(input_ratios!AB56*input_billed_kwh!AB56,0)</f>
        <v>0</v>
      </c>
      <c r="AC56" s="2">
        <f>ROUND(input_ratios!AC56*input_billed_kwh!AC56,0)</f>
        <v>122975</v>
      </c>
      <c r="AD56" s="2">
        <f>ROUND(input_ratios!AD56*input_billed_kwh!AD56,0)</f>
        <v>937</v>
      </c>
      <c r="AE56" s="2">
        <f>ROUND(input_ratios!AE56*input_billed_kwh!AE56,0)</f>
        <v>0</v>
      </c>
      <c r="AF56" s="2">
        <f>ROUND(input_ratios!AF56*input_billed_kwh!AF56,0)</f>
        <v>0</v>
      </c>
    </row>
    <row r="57" spans="3:32">
      <c r="C57" s="5">
        <f>input_ratios!C57</f>
        <v>2016</v>
      </c>
      <c r="D57" s="5">
        <f>input_ratios!D57</f>
        <v>1</v>
      </c>
      <c r="E57" s="2">
        <f>ROUND(input_ratios!E57*input_billed_kwh!E57,0)</f>
        <v>-11734971</v>
      </c>
      <c r="F57" s="2">
        <f>ROUND(input_ratios!F57*input_billed_kwh!F57,0)</f>
        <v>-156771</v>
      </c>
      <c r="G57" s="2">
        <f>ROUND(input_ratios!G57*input_billed_kwh!G57,0)</f>
        <v>-540724</v>
      </c>
      <c r="H57" s="2">
        <f>ROUND(input_ratios!H57*input_billed_kwh!H57,0)</f>
        <v>-442191</v>
      </c>
      <c r="I57" s="2">
        <f>ROUND(input_ratios!I57*input_billed_kwh!I57,0)</f>
        <v>-3235</v>
      </c>
      <c r="J57" s="3">
        <f>ROUND((input_billed_kwh!J57+input_billed_kwh!O57)*input_ratios!J57,0)</f>
        <v>-2144529</v>
      </c>
      <c r="K57" s="2">
        <f>ROUND(input_ratios!K57*input_billed_kwh!K57,0)</f>
        <v>-15951</v>
      </c>
      <c r="L57" s="2">
        <f>ROUND(input_ratios!L57*input_billed_kwh!L57,0)</f>
        <v>-22303</v>
      </c>
      <c r="M57" s="2">
        <f>ROUND(input_ratios!M57*input_billed_kwh!M57,0)</f>
        <v>-338346</v>
      </c>
      <c r="N57" s="2">
        <f>ROUND(input_ratios!N57*input_billed_kwh!N57,0)</f>
        <v>-313448</v>
      </c>
      <c r="O57" s="3">
        <v>0</v>
      </c>
      <c r="P57" s="2">
        <f>ROUND(input_ratios!P57*input_billed_kwh!P57,0)</f>
        <v>0</v>
      </c>
      <c r="Q57" s="2">
        <f>ROUND(input_ratios!Q57*input_billed_kwh!Q57,0)</f>
        <v>-168497</v>
      </c>
      <c r="R57" s="2">
        <f>ROUND(input_ratios!R57*input_billed_kwh!R57,0)</f>
        <v>-13750</v>
      </c>
      <c r="S57" s="2">
        <f>ROUND(input_ratios!S57*input_billed_kwh!S57,0)</f>
        <v>-915</v>
      </c>
      <c r="T57" s="2">
        <f>ROUND(input_ratios!T57*input_billed_kwh!T57,0)</f>
        <v>-399402</v>
      </c>
      <c r="U57" s="2">
        <f>ROUND(input_ratios!U57*input_billed_kwh!U57,0)</f>
        <v>-522739</v>
      </c>
      <c r="V57" s="2">
        <f>ROUND(input_ratios!V57*input_billed_kwh!V57,0)</f>
        <v>0</v>
      </c>
      <c r="W57" s="2">
        <f>ROUND(input_ratios!W57*input_billed_kwh!W57,0)</f>
        <v>0</v>
      </c>
      <c r="X57" s="2">
        <f>ROUND(input_ratios!X57*input_billed_kwh!X57,0)</f>
        <v>0</v>
      </c>
      <c r="Y57" s="2">
        <f>ROUND(input_ratios!Y57*input_billed_kwh!Y57,0)</f>
        <v>0</v>
      </c>
      <c r="Z57" s="2">
        <f>ROUND(input_ratios!Z57*input_billed_kwh!Z57,0)</f>
        <v>-148757</v>
      </c>
      <c r="AA57" s="2">
        <f>ROUND(input_ratios!AA57*input_billed_kwh!AA57,0)</f>
        <v>-416006</v>
      </c>
      <c r="AB57" s="2">
        <f>ROUND(input_ratios!AB57*input_billed_kwh!AB57,0)</f>
        <v>0</v>
      </c>
      <c r="AC57" s="2">
        <f>ROUND(input_ratios!AC57*input_billed_kwh!AC57,0)</f>
        <v>-322918</v>
      </c>
      <c r="AD57" s="2">
        <f>ROUND(input_ratios!AD57*input_billed_kwh!AD57,0)</f>
        <v>-7189</v>
      </c>
      <c r="AE57" s="2">
        <f>ROUND(input_ratios!AE57*input_billed_kwh!AE57,0)</f>
        <v>0</v>
      </c>
      <c r="AF57" s="2">
        <f>ROUND(input_ratios!AF57*input_billed_kwh!AF57,0)</f>
        <v>0</v>
      </c>
    </row>
    <row r="58" spans="3:32">
      <c r="C58" s="5">
        <f>input_ratios!C58</f>
        <v>2016</v>
      </c>
      <c r="D58" s="5">
        <f>input_ratios!D58</f>
        <v>2</v>
      </c>
      <c r="E58" s="2">
        <f>ROUND(input_ratios!E58*input_billed_kwh!E58,0)</f>
        <v>-39600073</v>
      </c>
      <c r="F58" s="2">
        <f>ROUND(input_ratios!F58*input_billed_kwh!F58,0)</f>
        <v>-523573</v>
      </c>
      <c r="G58" s="2">
        <f>ROUND(input_ratios!G58*input_billed_kwh!G58,0)</f>
        <v>-1829346</v>
      </c>
      <c r="H58" s="2">
        <f>ROUND(input_ratios!H58*input_billed_kwh!H58,0)</f>
        <v>-1764285</v>
      </c>
      <c r="I58" s="2">
        <f>ROUND(input_ratios!I58*input_billed_kwh!I58,0)</f>
        <v>-12890</v>
      </c>
      <c r="J58" s="3">
        <f>ROUND((input_billed_kwh!J58+input_billed_kwh!O58)*input_ratios!J58,0)</f>
        <v>-6756048</v>
      </c>
      <c r="K58" s="2">
        <f>ROUND(input_ratios!K58*input_billed_kwh!K58,0)</f>
        <v>-50471</v>
      </c>
      <c r="L58" s="2">
        <f>ROUND(input_ratios!L58*input_billed_kwh!L58,0)</f>
        <v>-73880</v>
      </c>
      <c r="M58" s="2">
        <f>ROUND(input_ratios!M58*input_billed_kwh!M58,0)</f>
        <v>-1093797</v>
      </c>
      <c r="N58" s="2">
        <f>ROUND(input_ratios!N58*input_billed_kwh!N58,0)</f>
        <v>-981419</v>
      </c>
      <c r="O58" s="3">
        <v>0</v>
      </c>
      <c r="P58" s="2">
        <f>ROUND(input_ratios!P58*input_billed_kwh!P58,0)</f>
        <v>0</v>
      </c>
      <c r="Q58" s="2">
        <f>ROUND(input_ratios!Q58*input_billed_kwh!Q58,0)</f>
        <v>-277090</v>
      </c>
      <c r="R58" s="2">
        <f>ROUND(input_ratios!R58*input_billed_kwh!R58,0)</f>
        <v>-5695</v>
      </c>
      <c r="S58" s="2">
        <f>ROUND(input_ratios!S58*input_billed_kwh!S58,0)</f>
        <v>-785</v>
      </c>
      <c r="T58" s="2">
        <f>ROUND(input_ratios!T58*input_billed_kwh!T58,0)</f>
        <v>-474089</v>
      </c>
      <c r="U58" s="2">
        <f>ROUND(input_ratios!U58*input_billed_kwh!U58,0)</f>
        <v>-671295</v>
      </c>
      <c r="V58" s="2">
        <f>ROUND(input_ratios!V58*input_billed_kwh!V58,0)</f>
        <v>0</v>
      </c>
      <c r="W58" s="2">
        <f>ROUND(input_ratios!W58*input_billed_kwh!W58,0)</f>
        <v>0</v>
      </c>
      <c r="X58" s="2">
        <f>ROUND(input_ratios!X58*input_billed_kwh!X58,0)</f>
        <v>0</v>
      </c>
      <c r="Y58" s="2">
        <f>ROUND(input_ratios!Y58*input_billed_kwh!Y58,0)</f>
        <v>0</v>
      </c>
      <c r="Z58" s="2">
        <f>ROUND(input_ratios!Z58*input_billed_kwh!Z58,0)</f>
        <v>-103150</v>
      </c>
      <c r="AA58" s="2">
        <f>ROUND(input_ratios!AA58*input_billed_kwh!AA58,0)</f>
        <v>-326752</v>
      </c>
      <c r="AB58" s="2">
        <f>ROUND(input_ratios!AB58*input_billed_kwh!AB58,0)</f>
        <v>0</v>
      </c>
      <c r="AC58" s="2">
        <f>ROUND(input_ratios!AC58*input_billed_kwh!AC58,0)</f>
        <v>-214697</v>
      </c>
      <c r="AD58" s="2">
        <f>ROUND(input_ratios!AD58*input_billed_kwh!AD58,0)</f>
        <v>-3751</v>
      </c>
      <c r="AE58" s="2">
        <f>ROUND(input_ratios!AE58*input_billed_kwh!AE58,0)</f>
        <v>0</v>
      </c>
      <c r="AF58" s="2">
        <f>ROUND(input_ratios!AF58*input_billed_kwh!AF58,0)</f>
        <v>0</v>
      </c>
    </row>
    <row r="59" spans="3:32">
      <c r="C59" s="5">
        <f>input_ratios!C59</f>
        <v>2016</v>
      </c>
      <c r="D59" s="5">
        <f>input_ratios!D59</f>
        <v>3</v>
      </c>
      <c r="E59" s="2">
        <f>ROUND(input_ratios!E59*input_billed_kwh!E59,0)</f>
        <v>-17824262</v>
      </c>
      <c r="F59" s="2">
        <f>ROUND(input_ratios!F59*input_billed_kwh!F59,0)</f>
        <v>-233282</v>
      </c>
      <c r="G59" s="2">
        <f>ROUND(input_ratios!G59*input_billed_kwh!G59,0)</f>
        <v>-824432</v>
      </c>
      <c r="H59" s="2">
        <f>ROUND(input_ratios!H59*input_billed_kwh!H59,0)</f>
        <v>-396944</v>
      </c>
      <c r="I59" s="2">
        <f>ROUND(input_ratios!I59*input_billed_kwh!I59,0)</f>
        <v>-2896</v>
      </c>
      <c r="J59" s="3">
        <f>ROUND((input_billed_kwh!J59+input_billed_kwh!O59)*input_ratios!J59,0)</f>
        <v>5176054</v>
      </c>
      <c r="K59" s="2">
        <f>ROUND(input_ratios!K59*input_billed_kwh!K59,0)</f>
        <v>35448</v>
      </c>
      <c r="L59" s="2">
        <f>ROUND(input_ratios!L59*input_billed_kwh!L59,0)</f>
        <v>58438</v>
      </c>
      <c r="M59" s="2">
        <f>ROUND(input_ratios!M59*input_billed_kwh!M59,0)</f>
        <v>885477</v>
      </c>
      <c r="N59" s="2">
        <f>ROUND(input_ratios!N59*input_billed_kwh!N59,0)</f>
        <v>808169</v>
      </c>
      <c r="O59" s="3">
        <v>0</v>
      </c>
      <c r="P59" s="2">
        <f>ROUND(input_ratios!P59*input_billed_kwh!P59,0)</f>
        <v>0</v>
      </c>
      <c r="Q59" s="2">
        <f>ROUND(input_ratios!Q59*input_billed_kwh!Q59,0)</f>
        <v>102643</v>
      </c>
      <c r="R59" s="2">
        <f>ROUND(input_ratios!R59*input_billed_kwh!R59,0)</f>
        <v>14190</v>
      </c>
      <c r="S59" s="2">
        <f>ROUND(input_ratios!S59*input_billed_kwh!S59,0)</f>
        <v>-445</v>
      </c>
      <c r="T59" s="2">
        <f>ROUND(input_ratios!T59*input_billed_kwh!T59,0)</f>
        <v>131709</v>
      </c>
      <c r="U59" s="2">
        <f>ROUND(input_ratios!U59*input_billed_kwh!U59,0)</f>
        <v>208550</v>
      </c>
      <c r="V59" s="2">
        <f>ROUND(input_ratios!V59*input_billed_kwh!V59,0)</f>
        <v>0</v>
      </c>
      <c r="W59" s="2">
        <f>ROUND(input_ratios!W59*input_billed_kwh!W59,0)</f>
        <v>0</v>
      </c>
      <c r="X59" s="2">
        <f>ROUND(input_ratios!X59*input_billed_kwh!X59,0)</f>
        <v>0</v>
      </c>
      <c r="Y59" s="2">
        <f>ROUND(input_ratios!Y59*input_billed_kwh!Y59,0)</f>
        <v>0</v>
      </c>
      <c r="Z59" s="2">
        <f>ROUND(input_ratios!Z59*input_billed_kwh!Z59,0)</f>
        <v>45357</v>
      </c>
      <c r="AA59" s="2">
        <f>ROUND(input_ratios!AA59*input_billed_kwh!AA59,0)</f>
        <v>74382</v>
      </c>
      <c r="AB59" s="2">
        <f>ROUND(input_ratios!AB59*input_billed_kwh!AB59,0)</f>
        <v>0</v>
      </c>
      <c r="AC59" s="2">
        <f>ROUND(input_ratios!AC59*input_billed_kwh!AC59,0)</f>
        <v>111998</v>
      </c>
      <c r="AD59" s="2">
        <f>ROUND(input_ratios!AD59*input_billed_kwh!AD59,0)</f>
        <v>1589</v>
      </c>
      <c r="AE59" s="2">
        <f>ROUND(input_ratios!AE59*input_billed_kwh!AE59,0)</f>
        <v>0</v>
      </c>
      <c r="AF59" s="2">
        <f>ROUND(input_ratios!AF59*input_billed_kwh!AF59,0)</f>
        <v>0</v>
      </c>
    </row>
    <row r="60" spans="3:32">
      <c r="C60" s="5">
        <f>input_ratios!C60</f>
        <v>2016</v>
      </c>
      <c r="D60" s="5">
        <f>input_ratios!D60</f>
        <v>4</v>
      </c>
      <c r="E60" s="2">
        <f>ROUND(input_ratios!E60*input_billed_kwh!E60,0)</f>
        <v>-3165532</v>
      </c>
      <c r="F60" s="2">
        <f>ROUND(input_ratios!F60*input_billed_kwh!F60,0)</f>
        <v>-41016</v>
      </c>
      <c r="G60" s="2">
        <f>ROUND(input_ratios!G60*input_billed_kwh!G60,0)</f>
        <v>-147108</v>
      </c>
      <c r="H60" s="2">
        <f>ROUND(input_ratios!H60*input_billed_kwh!H60,0)</f>
        <v>364924</v>
      </c>
      <c r="I60" s="2">
        <f>ROUND(input_ratios!I60*input_billed_kwh!I60,0)</f>
        <v>2659</v>
      </c>
      <c r="J60" s="3">
        <f>ROUND((input_billed_kwh!J60+input_billed_kwh!O60)*input_ratios!J60,0)</f>
        <v>3047407</v>
      </c>
      <c r="K60" s="2">
        <f>ROUND(input_ratios!K60*input_billed_kwh!K60,0)</f>
        <v>22738</v>
      </c>
      <c r="L60" s="2">
        <f>ROUND(input_ratios!L60*input_billed_kwh!L60,0)</f>
        <v>34420</v>
      </c>
      <c r="M60" s="2">
        <f>ROUND(input_ratios!M60*input_billed_kwh!M60,0)</f>
        <v>524989</v>
      </c>
      <c r="N60" s="2">
        <f>ROUND(input_ratios!N60*input_billed_kwh!N60,0)</f>
        <v>463064</v>
      </c>
      <c r="O60" s="3">
        <v>0</v>
      </c>
      <c r="P60" s="2">
        <f>ROUND(input_ratios!P60*input_billed_kwh!P60,0)</f>
        <v>0</v>
      </c>
      <c r="Q60" s="2">
        <f>ROUND(input_ratios!Q60*input_billed_kwh!Q60,0)</f>
        <v>263054</v>
      </c>
      <c r="R60" s="2">
        <f>ROUND(input_ratios!R60*input_billed_kwh!R60,0)</f>
        <v>11107</v>
      </c>
      <c r="S60" s="2">
        <f>ROUND(input_ratios!S60*input_billed_kwh!S60,0)</f>
        <v>1804</v>
      </c>
      <c r="T60" s="2">
        <f>ROUND(input_ratios!T60*input_billed_kwh!T60,0)</f>
        <v>345227</v>
      </c>
      <c r="U60" s="2">
        <f>ROUND(input_ratios!U60*input_billed_kwh!U60,0)</f>
        <v>668646</v>
      </c>
      <c r="V60" s="2">
        <f>ROUND(input_ratios!V60*input_billed_kwh!V60,0)</f>
        <v>0</v>
      </c>
      <c r="W60" s="2">
        <f>ROUND(input_ratios!W60*input_billed_kwh!W60,0)</f>
        <v>0</v>
      </c>
      <c r="X60" s="2">
        <f>ROUND(input_ratios!X60*input_billed_kwh!X60,0)</f>
        <v>0</v>
      </c>
      <c r="Y60" s="2">
        <f>ROUND(input_ratios!Y60*input_billed_kwh!Y60,0)</f>
        <v>0</v>
      </c>
      <c r="Z60" s="2">
        <f>ROUND(input_ratios!Z60*input_billed_kwh!Z60,0)</f>
        <v>98429</v>
      </c>
      <c r="AA60" s="2">
        <f>ROUND(input_ratios!AA60*input_billed_kwh!AA60,0)</f>
        <v>341199</v>
      </c>
      <c r="AB60" s="2">
        <f>ROUND(input_ratios!AB60*input_billed_kwh!AB60,0)</f>
        <v>0</v>
      </c>
      <c r="AC60" s="2">
        <f>ROUND(input_ratios!AC60*input_billed_kwh!AC60,0)</f>
        <v>206175</v>
      </c>
      <c r="AD60" s="2">
        <f>ROUND(input_ratios!AD60*input_billed_kwh!AD60,0)</f>
        <v>4964</v>
      </c>
      <c r="AE60" s="2">
        <f>ROUND(input_ratios!AE60*input_billed_kwh!AE60,0)</f>
        <v>0</v>
      </c>
      <c r="AF60" s="2">
        <f>ROUND(input_ratios!AF60*input_billed_kwh!AF60,0)</f>
        <v>0</v>
      </c>
    </row>
    <row r="61" spans="3:32">
      <c r="C61" s="5">
        <f>input_ratios!C61</f>
        <v>2016</v>
      </c>
      <c r="D61" s="5">
        <f>input_ratios!D61</f>
        <v>5</v>
      </c>
      <c r="E61" s="2">
        <f>ROUND(input_ratios!E61*input_billed_kwh!E61,0)</f>
        <v>88894687</v>
      </c>
      <c r="F61" s="2">
        <f>ROUND(input_ratios!F61*input_billed_kwh!F61,0)</f>
        <v>1140165</v>
      </c>
      <c r="G61" s="2">
        <f>ROUND(input_ratios!G61*input_billed_kwh!G61,0)</f>
        <v>4146378</v>
      </c>
      <c r="H61" s="2">
        <f>ROUND(input_ratios!H61*input_billed_kwh!H61,0)</f>
        <v>3824310</v>
      </c>
      <c r="I61" s="2">
        <f>ROUND(input_ratios!I61*input_billed_kwh!I61,0)</f>
        <v>27833</v>
      </c>
      <c r="J61" s="3">
        <f>ROUND((input_billed_kwh!J61+input_billed_kwh!O61)*input_ratios!J61,0)</f>
        <v>30571280</v>
      </c>
      <c r="K61" s="2">
        <f>ROUND(input_ratios!K61*input_billed_kwh!K61,0)</f>
        <v>230763</v>
      </c>
      <c r="L61" s="2">
        <f>ROUND(input_ratios!L61*input_billed_kwh!L61,0)</f>
        <v>342943</v>
      </c>
      <c r="M61" s="2">
        <f>ROUND(input_ratios!M61*input_billed_kwh!M61,0)</f>
        <v>4940487</v>
      </c>
      <c r="N61" s="2">
        <f>ROUND(input_ratios!N61*input_billed_kwh!N61,0)</f>
        <v>4431044</v>
      </c>
      <c r="O61" s="3">
        <v>0</v>
      </c>
      <c r="P61" s="2">
        <f>ROUND(input_ratios!P61*input_billed_kwh!P61,0)</f>
        <v>0</v>
      </c>
      <c r="Q61" s="2">
        <f>ROUND(input_ratios!Q61*input_billed_kwh!Q61,0)</f>
        <v>671426</v>
      </c>
      <c r="R61" s="2">
        <f>ROUND(input_ratios!R61*input_billed_kwh!R61,0)</f>
        <v>23230</v>
      </c>
      <c r="S61" s="2">
        <f>ROUND(input_ratios!S61*input_billed_kwh!S61,0)</f>
        <v>5345</v>
      </c>
      <c r="T61" s="2">
        <f>ROUND(input_ratios!T61*input_billed_kwh!T61,0)</f>
        <v>872126</v>
      </c>
      <c r="U61" s="2">
        <f>ROUND(input_ratios!U61*input_billed_kwh!U61,0)</f>
        <v>986910</v>
      </c>
      <c r="V61" s="2">
        <f>ROUND(input_ratios!V61*input_billed_kwh!V61,0)</f>
        <v>0</v>
      </c>
      <c r="W61" s="2">
        <f>ROUND(input_ratios!W61*input_billed_kwh!W61,0)</f>
        <v>0</v>
      </c>
      <c r="X61" s="2">
        <f>ROUND(input_ratios!X61*input_billed_kwh!X61,0)</f>
        <v>0</v>
      </c>
      <c r="Y61" s="2">
        <f>ROUND(input_ratios!Y61*input_billed_kwh!Y61,0)</f>
        <v>0</v>
      </c>
      <c r="Z61" s="2">
        <f>ROUND(input_ratios!Z61*input_billed_kwh!Z61,0)</f>
        <v>186273</v>
      </c>
      <c r="AA61" s="2">
        <f>ROUND(input_ratios!AA61*input_billed_kwh!AA61,0)</f>
        <v>579230</v>
      </c>
      <c r="AB61" s="2">
        <f>ROUND(input_ratios!AB61*input_billed_kwh!AB61,0)</f>
        <v>0</v>
      </c>
      <c r="AC61" s="2">
        <f>ROUND(input_ratios!AC61*input_billed_kwh!AC61,0)</f>
        <v>412302</v>
      </c>
      <c r="AD61" s="2">
        <f>ROUND(input_ratios!AD61*input_billed_kwh!AD61,0)</f>
        <v>8870</v>
      </c>
      <c r="AE61" s="2">
        <f>ROUND(input_ratios!AE61*input_billed_kwh!AE61,0)</f>
        <v>0</v>
      </c>
      <c r="AF61" s="2">
        <f>ROUND(input_ratios!AF61*input_billed_kwh!AF61,0)</f>
        <v>0</v>
      </c>
    </row>
    <row r="62" spans="3:32">
      <c r="C62" s="5">
        <f>input_ratios!C62</f>
        <v>2016</v>
      </c>
      <c r="D62" s="5">
        <f>input_ratios!D62</f>
        <v>6</v>
      </c>
      <c r="E62" s="2">
        <f>ROUND(input_ratios!E62*input_billed_kwh!E62,0)</f>
        <v>44328657</v>
      </c>
      <c r="F62" s="2">
        <f>ROUND(input_ratios!F62*input_billed_kwh!F62,0)</f>
        <v>562442</v>
      </c>
      <c r="G62" s="2">
        <f>ROUND(input_ratios!G62*input_billed_kwh!G62,0)</f>
        <v>2075903</v>
      </c>
      <c r="H62" s="2">
        <f>ROUND(input_ratios!H62*input_billed_kwh!H62,0)</f>
        <v>1387566</v>
      </c>
      <c r="I62" s="2">
        <f>ROUND(input_ratios!I62*input_billed_kwh!I62,0)</f>
        <v>10082</v>
      </c>
      <c r="J62" s="3">
        <f>ROUND((input_billed_kwh!J62+input_billed_kwh!O62)*input_ratios!J62,0)</f>
        <v>6857330</v>
      </c>
      <c r="K62" s="2">
        <f>ROUND(input_ratios!K62*input_billed_kwh!K62,0)</f>
        <v>56167</v>
      </c>
      <c r="L62" s="2">
        <f>ROUND(input_ratios!L62*input_billed_kwh!L62,0)</f>
        <v>80564</v>
      </c>
      <c r="M62" s="2">
        <f>ROUND(input_ratios!M62*input_billed_kwh!M62,0)</f>
        <v>1069901</v>
      </c>
      <c r="N62" s="2">
        <f>ROUND(input_ratios!N62*input_billed_kwh!N62,0)</f>
        <v>906186</v>
      </c>
      <c r="O62" s="3">
        <v>0</v>
      </c>
      <c r="P62" s="2">
        <f>ROUND(input_ratios!P62*input_billed_kwh!P62,0)</f>
        <v>0</v>
      </c>
      <c r="Q62" s="2">
        <f>ROUND(input_ratios!Q62*input_billed_kwh!Q62,0)</f>
        <v>-23171</v>
      </c>
      <c r="R62" s="2">
        <f>ROUND(input_ratios!R62*input_billed_kwh!R62,0)</f>
        <v>-5815</v>
      </c>
      <c r="S62" s="2">
        <f>ROUND(input_ratios!S62*input_billed_kwh!S62,0)</f>
        <v>-1300</v>
      </c>
      <c r="T62" s="2">
        <f>ROUND(input_ratios!T62*input_billed_kwh!T62,0)</f>
        <v>29297</v>
      </c>
      <c r="U62" s="2">
        <f>ROUND(input_ratios!U62*input_billed_kwh!U62,0)</f>
        <v>27685</v>
      </c>
      <c r="V62" s="2">
        <f>ROUND(input_ratios!V62*input_billed_kwh!V62,0)</f>
        <v>0</v>
      </c>
      <c r="W62" s="2">
        <f>ROUND(input_ratios!W62*input_billed_kwh!W62,0)</f>
        <v>0</v>
      </c>
      <c r="X62" s="2">
        <f>ROUND(input_ratios!X62*input_billed_kwh!X62,0)</f>
        <v>0</v>
      </c>
      <c r="Y62" s="2">
        <f>ROUND(input_ratios!Y62*input_billed_kwh!Y62,0)</f>
        <v>0</v>
      </c>
      <c r="Z62" s="2">
        <f>ROUND(input_ratios!Z62*input_billed_kwh!Z62,0)</f>
        <v>-95583</v>
      </c>
      <c r="AA62" s="2">
        <f>ROUND(input_ratios!AA62*input_billed_kwh!AA62,0)</f>
        <v>-300421</v>
      </c>
      <c r="AB62" s="2">
        <f>ROUND(input_ratios!AB62*input_billed_kwh!AB62,0)</f>
        <v>0</v>
      </c>
      <c r="AC62" s="2">
        <f>ROUND(input_ratios!AC62*input_billed_kwh!AC62,0)</f>
        <v>-191812</v>
      </c>
      <c r="AD62" s="2">
        <f>ROUND(input_ratios!AD62*input_billed_kwh!AD62,0)</f>
        <v>-4625</v>
      </c>
      <c r="AE62" s="2">
        <f>ROUND(input_ratios!AE62*input_billed_kwh!AE62,0)</f>
        <v>0</v>
      </c>
      <c r="AF62" s="2">
        <f>ROUND(input_ratios!AF62*input_billed_kwh!AF62,0)</f>
        <v>0</v>
      </c>
    </row>
    <row r="63" spans="3:32">
      <c r="C63" s="5">
        <f>input_ratios!C63</f>
        <v>2016</v>
      </c>
      <c r="D63" s="5">
        <f>input_ratios!D63</f>
        <v>7</v>
      </c>
      <c r="E63" s="2">
        <f>ROUND(input_ratios!E63*input_billed_kwh!E63,0)</f>
        <v>18084037</v>
      </c>
      <c r="F63" s="2">
        <f>ROUND(input_ratios!F63*input_billed_kwh!F63,0)</f>
        <v>227203</v>
      </c>
      <c r="G63" s="2">
        <f>ROUND(input_ratios!G63*input_billed_kwh!G63,0)</f>
        <v>851877</v>
      </c>
      <c r="H63" s="2">
        <f>ROUND(input_ratios!H63*input_billed_kwh!H63,0)</f>
        <v>808711</v>
      </c>
      <c r="I63" s="2">
        <f>ROUND(input_ratios!I63*input_billed_kwh!I63,0)</f>
        <v>5869</v>
      </c>
      <c r="J63" s="3">
        <f>ROUND((input_billed_kwh!J63+input_billed_kwh!O63)*input_ratios!J63,0)</f>
        <v>6477520</v>
      </c>
      <c r="K63" s="2">
        <f>ROUND(input_ratios!K63*input_billed_kwh!K63,0)</f>
        <v>52402</v>
      </c>
      <c r="L63" s="2">
        <f>ROUND(input_ratios!L63*input_billed_kwh!L63,0)</f>
        <v>76507</v>
      </c>
      <c r="M63" s="2">
        <f>ROUND(input_ratios!M63*input_billed_kwh!M63,0)</f>
        <v>981080</v>
      </c>
      <c r="N63" s="2">
        <f>ROUND(input_ratios!N63*input_billed_kwh!N63,0)</f>
        <v>828461</v>
      </c>
      <c r="O63" s="3">
        <v>0</v>
      </c>
      <c r="P63" s="2">
        <f>ROUND(input_ratios!P63*input_billed_kwh!P63,0)</f>
        <v>0</v>
      </c>
      <c r="Q63" s="2">
        <f>ROUND(input_ratios!Q63*input_billed_kwh!Q63,0)</f>
        <v>-49844</v>
      </c>
      <c r="R63" s="2">
        <f>ROUND(input_ratios!R63*input_billed_kwh!R63,0)</f>
        <v>-8450</v>
      </c>
      <c r="S63" s="2">
        <f>ROUND(input_ratios!S63*input_billed_kwh!S63,0)</f>
        <v>-2055</v>
      </c>
      <c r="T63" s="2">
        <f>ROUND(input_ratios!T63*input_billed_kwh!T63,0)</f>
        <v>-151756</v>
      </c>
      <c r="U63" s="2">
        <f>ROUND(input_ratios!U63*input_billed_kwh!U63,0)</f>
        <v>-32530</v>
      </c>
      <c r="V63" s="2">
        <f>ROUND(input_ratios!V63*input_billed_kwh!V63,0)</f>
        <v>0</v>
      </c>
      <c r="W63" s="2">
        <f>ROUND(input_ratios!W63*input_billed_kwh!W63,0)</f>
        <v>0</v>
      </c>
      <c r="X63" s="2">
        <f>ROUND(input_ratios!X63*input_billed_kwh!X63,0)</f>
        <v>0</v>
      </c>
      <c r="Y63" s="2">
        <f>ROUND(input_ratios!Y63*input_billed_kwh!Y63,0)</f>
        <v>0</v>
      </c>
      <c r="Z63" s="2">
        <f>ROUND(input_ratios!Z63*input_billed_kwh!Z63,0)</f>
        <v>-96039</v>
      </c>
      <c r="AA63" s="2">
        <f>ROUND(input_ratios!AA63*input_billed_kwh!AA63,0)</f>
        <v>-264190</v>
      </c>
      <c r="AB63" s="2">
        <f>ROUND(input_ratios!AB63*input_billed_kwh!AB63,0)</f>
        <v>0</v>
      </c>
      <c r="AC63" s="2">
        <f>ROUND(input_ratios!AC63*input_billed_kwh!AC63,0)</f>
        <v>-182165</v>
      </c>
      <c r="AD63" s="2">
        <f>ROUND(input_ratios!AD63*input_billed_kwh!AD63,0)</f>
        <v>-4113</v>
      </c>
      <c r="AE63" s="2">
        <f>ROUND(input_ratios!AE63*input_billed_kwh!AE63,0)</f>
        <v>0</v>
      </c>
      <c r="AF63" s="2">
        <f>ROUND(input_ratios!AF63*input_billed_kwh!AF63,0)</f>
        <v>0</v>
      </c>
    </row>
    <row r="64" spans="3:32">
      <c r="C64" s="5">
        <f>input_ratios!C64</f>
        <v>2016</v>
      </c>
      <c r="D64" s="5">
        <f>input_ratios!D64</f>
        <v>8</v>
      </c>
      <c r="E64" s="2">
        <f>ROUND(input_ratios!E64*input_billed_kwh!E64,0)</f>
        <v>-3219582</v>
      </c>
      <c r="F64" s="2">
        <f>ROUND(input_ratios!F64*input_billed_kwh!F64,0)</f>
        <v>-40074</v>
      </c>
      <c r="G64" s="2">
        <f>ROUND(input_ratios!G64*input_billed_kwh!G64,0)</f>
        <v>-152886</v>
      </c>
      <c r="H64" s="2">
        <f>ROUND(input_ratios!H64*input_billed_kwh!H64,0)</f>
        <v>208888</v>
      </c>
      <c r="I64" s="2">
        <f>ROUND(input_ratios!I64*input_billed_kwh!I64,0)</f>
        <v>1514</v>
      </c>
      <c r="J64" s="3">
        <f>ROUND((input_billed_kwh!J64+input_billed_kwh!O64)*input_ratios!J64,0)</f>
        <v>4280335</v>
      </c>
      <c r="K64" s="2">
        <f>ROUND(input_ratios!K64*input_billed_kwh!K64,0)</f>
        <v>35810</v>
      </c>
      <c r="L64" s="2">
        <f>ROUND(input_ratios!L64*input_billed_kwh!L64,0)</f>
        <v>50297</v>
      </c>
      <c r="M64" s="2">
        <f>ROUND(input_ratios!M64*input_billed_kwh!M64,0)</f>
        <v>665887</v>
      </c>
      <c r="N64" s="2">
        <f>ROUND(input_ratios!N64*input_billed_kwh!N64,0)</f>
        <v>556422</v>
      </c>
      <c r="O64" s="3">
        <v>0</v>
      </c>
      <c r="P64" s="2">
        <f>ROUND(input_ratios!P64*input_billed_kwh!P64,0)</f>
        <v>0</v>
      </c>
      <c r="Q64" s="2">
        <f>ROUND(input_ratios!Q64*input_billed_kwh!Q64,0)</f>
        <v>-86315</v>
      </c>
      <c r="R64" s="2">
        <f>ROUND(input_ratios!R64*input_billed_kwh!R64,0)</f>
        <v>1580</v>
      </c>
      <c r="S64" s="2">
        <f>ROUND(input_ratios!S64*input_billed_kwh!S64,0)</f>
        <v>-1814</v>
      </c>
      <c r="T64" s="2">
        <f>ROUND(input_ratios!T64*input_billed_kwh!T64,0)</f>
        <v>82658</v>
      </c>
      <c r="U64" s="2">
        <f>ROUND(input_ratios!U64*input_billed_kwh!U64,0)</f>
        <v>-98060</v>
      </c>
      <c r="V64" s="2">
        <f>ROUND(input_ratios!V64*input_billed_kwh!V64,0)</f>
        <v>0</v>
      </c>
      <c r="W64" s="2">
        <f>ROUND(input_ratios!W64*input_billed_kwh!W64,0)</f>
        <v>0</v>
      </c>
      <c r="X64" s="2">
        <f>ROUND(input_ratios!X64*input_billed_kwh!X64,0)</f>
        <v>0</v>
      </c>
      <c r="Y64" s="2">
        <f>ROUND(input_ratios!Y64*input_billed_kwh!Y64,0)</f>
        <v>0</v>
      </c>
      <c r="Z64" s="2">
        <f>ROUND(input_ratios!Z64*input_billed_kwh!Z64,0)</f>
        <v>-25483</v>
      </c>
      <c r="AA64" s="2">
        <f>ROUND(input_ratios!AA64*input_billed_kwh!AA64,0)</f>
        <v>-109394</v>
      </c>
      <c r="AB64" s="2">
        <f>ROUND(input_ratios!AB64*input_billed_kwh!AB64,0)</f>
        <v>0</v>
      </c>
      <c r="AC64" s="2">
        <f>ROUND(input_ratios!AC64*input_billed_kwh!AC64,0)</f>
        <v>-67480</v>
      </c>
      <c r="AD64" s="2">
        <f>ROUND(input_ratios!AD64*input_billed_kwh!AD64,0)</f>
        <v>-341</v>
      </c>
      <c r="AE64" s="2">
        <f>ROUND(input_ratios!AE64*input_billed_kwh!AE64,0)</f>
        <v>0</v>
      </c>
      <c r="AF64" s="2">
        <f>ROUND(input_ratios!AF64*input_billed_kwh!AF64,0)</f>
        <v>0</v>
      </c>
    </row>
    <row r="65" spans="3:32">
      <c r="C65" s="5">
        <f>input_ratios!C65</f>
        <v>2016</v>
      </c>
      <c r="D65" s="5">
        <f>input_ratios!D65</f>
        <v>9</v>
      </c>
      <c r="E65" s="2">
        <f>ROUND(input_ratios!E65*input_billed_kwh!E65,0)</f>
        <v>-62648948</v>
      </c>
      <c r="F65" s="2">
        <f>ROUND(input_ratios!F65*input_billed_kwh!F65,0)</f>
        <v>-773657</v>
      </c>
      <c r="G65" s="2">
        <f>ROUND(input_ratios!G65*input_billed_kwh!G65,0)</f>
        <v>-2998637</v>
      </c>
      <c r="H65" s="2">
        <f>ROUND(input_ratios!H65*input_billed_kwh!H65,0)</f>
        <v>-2577437</v>
      </c>
      <c r="I65" s="2">
        <f>ROUND(input_ratios!I65*input_billed_kwh!I65,0)</f>
        <v>-18686</v>
      </c>
      <c r="J65" s="3">
        <f>ROUND((input_billed_kwh!J65+input_billed_kwh!O65)*input_ratios!J65,0)</f>
        <v>-21062453</v>
      </c>
      <c r="K65" s="2">
        <f>ROUND(input_ratios!K65*input_billed_kwh!K65,0)</f>
        <v>-162501</v>
      </c>
      <c r="L65" s="2">
        <f>ROUND(input_ratios!L65*input_billed_kwh!L65,0)</f>
        <v>-244057</v>
      </c>
      <c r="M65" s="2">
        <f>ROUND(input_ratios!M65*input_billed_kwh!M65,0)</f>
        <v>-3228426</v>
      </c>
      <c r="N65" s="2">
        <f>ROUND(input_ratios!N65*input_billed_kwh!N65,0)</f>
        <v>-2566852</v>
      </c>
      <c r="O65" s="3">
        <v>0</v>
      </c>
      <c r="P65" s="2">
        <f>ROUND(input_ratios!P65*input_billed_kwh!P65,0)</f>
        <v>0</v>
      </c>
      <c r="Q65" s="2">
        <f>ROUND(input_ratios!Q65*input_billed_kwh!Q65,0)</f>
        <v>-394573</v>
      </c>
      <c r="R65" s="2">
        <f>ROUND(input_ratios!R65*input_billed_kwh!R65,0)</f>
        <v>-17508</v>
      </c>
      <c r="S65" s="2">
        <f>ROUND(input_ratios!S65*input_billed_kwh!S65,0)</f>
        <v>-260</v>
      </c>
      <c r="T65" s="2">
        <f>ROUND(input_ratios!T65*input_billed_kwh!T65,0)</f>
        <v>-499626</v>
      </c>
      <c r="U65" s="2">
        <f>ROUND(input_ratios!U65*input_billed_kwh!U65,0)</f>
        <v>-799868</v>
      </c>
      <c r="V65" s="2">
        <f>ROUND(input_ratios!V65*input_billed_kwh!V65,0)</f>
        <v>0</v>
      </c>
      <c r="W65" s="2">
        <f>ROUND(input_ratios!W65*input_billed_kwh!W65,0)</f>
        <v>0</v>
      </c>
      <c r="X65" s="2">
        <f>ROUND(input_ratios!X65*input_billed_kwh!X65,0)</f>
        <v>0</v>
      </c>
      <c r="Y65" s="2">
        <f>ROUND(input_ratios!Y65*input_billed_kwh!Y65,0)</f>
        <v>0</v>
      </c>
      <c r="Z65" s="2">
        <f>ROUND(input_ratios!Z65*input_billed_kwh!Z65,0)</f>
        <v>-97365</v>
      </c>
      <c r="AA65" s="2">
        <f>ROUND(input_ratios!AA65*input_billed_kwh!AA65,0)</f>
        <v>-298762</v>
      </c>
      <c r="AB65" s="2">
        <f>ROUND(input_ratios!AB65*input_billed_kwh!AB65,0)</f>
        <v>0</v>
      </c>
      <c r="AC65" s="2">
        <f>ROUND(input_ratios!AC65*input_billed_kwh!AC65,0)</f>
        <v>-165472</v>
      </c>
      <c r="AD65" s="2">
        <f>ROUND(input_ratios!AD65*input_billed_kwh!AD65,0)</f>
        <v>-4227</v>
      </c>
      <c r="AE65" s="2">
        <f>ROUND(input_ratios!AE65*input_billed_kwh!AE65,0)</f>
        <v>0</v>
      </c>
      <c r="AF65" s="2">
        <f>ROUND(input_ratios!AF65*input_billed_kwh!AF65,0)</f>
        <v>0</v>
      </c>
    </row>
    <row r="66" spans="3:32">
      <c r="C66" s="5">
        <f>input_ratios!C66</f>
        <v>2016</v>
      </c>
      <c r="D66" s="5">
        <f>input_ratios!D66</f>
        <v>10</v>
      </c>
      <c r="E66" s="2">
        <f>ROUND(input_ratios!E66*input_billed_kwh!E66,0)</f>
        <v>-72488701</v>
      </c>
      <c r="F66" s="2">
        <f>ROUND(input_ratios!F66*input_billed_kwh!F66,0)</f>
        <v>-887891</v>
      </c>
      <c r="G66" s="2">
        <f>ROUND(input_ratios!G66*input_billed_kwh!G66,0)</f>
        <v>-3496517</v>
      </c>
      <c r="H66" s="2">
        <f>ROUND(input_ratios!H66*input_billed_kwh!H66,0)</f>
        <v>-2838613</v>
      </c>
      <c r="I66" s="2">
        <f>ROUND(input_ratios!I66*input_billed_kwh!I66,0)</f>
        <v>-20577</v>
      </c>
      <c r="J66" s="3">
        <f>ROUND((input_billed_kwh!J66+input_billed_kwh!O66)*input_ratios!J66,0)</f>
        <v>-20825893</v>
      </c>
      <c r="K66" s="2">
        <f>ROUND(input_ratios!K66*input_billed_kwh!K66,0)</f>
        <v>-147174</v>
      </c>
      <c r="L66" s="2">
        <f>ROUND(input_ratios!L66*input_billed_kwh!L66,0)</f>
        <v>-237963</v>
      </c>
      <c r="M66" s="2">
        <f>ROUND(input_ratios!M66*input_billed_kwh!M66,0)</f>
        <v>-3155700</v>
      </c>
      <c r="N66" s="2">
        <f>ROUND(input_ratios!N66*input_billed_kwh!N66,0)</f>
        <v>-2565387</v>
      </c>
      <c r="O66" s="3">
        <v>0</v>
      </c>
      <c r="P66" s="2">
        <f>ROUND(input_ratios!P66*input_billed_kwh!P66,0)</f>
        <v>0</v>
      </c>
      <c r="Q66" s="2">
        <f>ROUND(input_ratios!Q66*input_billed_kwh!Q66,0)</f>
        <v>-204700</v>
      </c>
      <c r="R66" s="2">
        <f>ROUND(input_ratios!R66*input_billed_kwh!R66,0)</f>
        <v>-3099</v>
      </c>
      <c r="S66" s="2">
        <f>ROUND(input_ratios!S66*input_billed_kwh!S66,0)</f>
        <v>-2592</v>
      </c>
      <c r="T66" s="2">
        <f>ROUND(input_ratios!T66*input_billed_kwh!T66,0)</f>
        <v>-376845</v>
      </c>
      <c r="U66" s="2">
        <f>ROUND(input_ratios!U66*input_billed_kwh!U66,0)</f>
        <v>-226852</v>
      </c>
      <c r="V66" s="2">
        <f>ROUND(input_ratios!V66*input_billed_kwh!V66,0)</f>
        <v>0</v>
      </c>
      <c r="W66" s="2">
        <f>ROUND(input_ratios!W66*input_billed_kwh!W66,0)</f>
        <v>0</v>
      </c>
      <c r="X66" s="2">
        <f>ROUND(input_ratios!X66*input_billed_kwh!X66,0)</f>
        <v>0</v>
      </c>
      <c r="Y66" s="2">
        <f>ROUND(input_ratios!Y66*input_billed_kwh!Y66,0)</f>
        <v>0</v>
      </c>
      <c r="Z66" s="2">
        <f>ROUND(input_ratios!Z66*input_billed_kwh!Z66,0)</f>
        <v>11852</v>
      </c>
      <c r="AA66" s="2">
        <f>ROUND(input_ratios!AA66*input_billed_kwh!AA66,0)</f>
        <v>46270</v>
      </c>
      <c r="AB66" s="2">
        <f>ROUND(input_ratios!AB66*input_billed_kwh!AB66,0)</f>
        <v>0</v>
      </c>
      <c r="AC66" s="2">
        <f>ROUND(input_ratios!AC66*input_billed_kwh!AC66,0)</f>
        <v>26326</v>
      </c>
      <c r="AD66" s="2">
        <f>ROUND(input_ratios!AD66*input_billed_kwh!AD66,0)</f>
        <v>-490</v>
      </c>
      <c r="AE66" s="2">
        <f>ROUND(input_ratios!AE66*input_billed_kwh!AE66,0)</f>
        <v>0</v>
      </c>
      <c r="AF66" s="2">
        <f>ROUND(input_ratios!AF66*input_billed_kwh!AF66,0)</f>
        <v>0</v>
      </c>
    </row>
    <row r="67" spans="3:32">
      <c r="C67" s="5">
        <f>input_ratios!C67</f>
        <v>2016</v>
      </c>
      <c r="D67" s="5">
        <f>input_ratios!D67</f>
        <v>11</v>
      </c>
      <c r="E67" s="2">
        <f>ROUND(input_ratios!E67*input_billed_kwh!E67,0)</f>
        <v>21698004</v>
      </c>
      <c r="F67" s="2">
        <f>ROUND(input_ratios!F67*input_billed_kwh!F67,0)</f>
        <v>263434</v>
      </c>
      <c r="G67" s="2">
        <f>ROUND(input_ratios!G67*input_billed_kwh!G67,0)</f>
        <v>1052117</v>
      </c>
      <c r="H67" s="2">
        <f>ROUND(input_ratios!H67*input_billed_kwh!H67,0)</f>
        <v>286273</v>
      </c>
      <c r="I67" s="2">
        <f>ROUND(input_ratios!I67*input_billed_kwh!I67,0)</f>
        <v>2074</v>
      </c>
      <c r="J67" s="3">
        <f>ROUND((input_billed_kwh!J67+input_billed_kwh!O67)*input_ratios!J67,0)</f>
        <v>-2313361</v>
      </c>
      <c r="K67" s="2">
        <f>ROUND(input_ratios!K67*input_billed_kwh!K67,0)</f>
        <v>-16239</v>
      </c>
      <c r="L67" s="2">
        <f>ROUND(input_ratios!L67*input_billed_kwh!L67,0)</f>
        <v>-26360</v>
      </c>
      <c r="M67" s="2">
        <f>ROUND(input_ratios!M67*input_billed_kwh!M67,0)</f>
        <v>-378224</v>
      </c>
      <c r="N67" s="2">
        <f>ROUND(input_ratios!N67*input_billed_kwh!N67,0)</f>
        <v>-330449</v>
      </c>
      <c r="O67" s="3">
        <v>0</v>
      </c>
      <c r="P67" s="2">
        <f>ROUND(input_ratios!P67*input_billed_kwh!P67,0)</f>
        <v>0</v>
      </c>
      <c r="Q67" s="2">
        <f>ROUND(input_ratios!Q67*input_billed_kwh!Q67,0)</f>
        <v>213660</v>
      </c>
      <c r="R67" s="2">
        <f>ROUND(input_ratios!R67*input_billed_kwh!R67,0)</f>
        <v>19896</v>
      </c>
      <c r="S67" s="2">
        <f>ROUND(input_ratios!S67*input_billed_kwh!S67,0)</f>
        <v>1490</v>
      </c>
      <c r="T67" s="2">
        <f>ROUND(input_ratios!T67*input_billed_kwh!T67,0)</f>
        <v>287819</v>
      </c>
      <c r="U67" s="2">
        <f>ROUND(input_ratios!U67*input_billed_kwh!U67,0)</f>
        <v>282668</v>
      </c>
      <c r="V67" s="2">
        <f>ROUND(input_ratios!V67*input_billed_kwh!V67,0)</f>
        <v>0</v>
      </c>
      <c r="W67" s="2">
        <f>ROUND(input_ratios!W67*input_billed_kwh!W67,0)</f>
        <v>0</v>
      </c>
      <c r="X67" s="2">
        <f>ROUND(input_ratios!X67*input_billed_kwh!X67,0)</f>
        <v>0</v>
      </c>
      <c r="Y67" s="2">
        <f>ROUND(input_ratios!Y67*input_billed_kwh!Y67,0)</f>
        <v>0</v>
      </c>
      <c r="Z67" s="2">
        <f>ROUND(input_ratios!Z67*input_billed_kwh!Z67,0)</f>
        <v>196953</v>
      </c>
      <c r="AA67" s="2">
        <f>ROUND(input_ratios!AA67*input_billed_kwh!AA67,0)</f>
        <v>593193</v>
      </c>
      <c r="AB67" s="2">
        <f>ROUND(input_ratios!AB67*input_billed_kwh!AB67,0)</f>
        <v>0</v>
      </c>
      <c r="AC67" s="2">
        <f>ROUND(input_ratios!AC67*input_billed_kwh!AC67,0)</f>
        <v>404389</v>
      </c>
      <c r="AD67" s="2">
        <f>ROUND(input_ratios!AD67*input_billed_kwh!AD67,0)</f>
        <v>10001</v>
      </c>
      <c r="AE67" s="2">
        <f>ROUND(input_ratios!AE67*input_billed_kwh!AE67,0)</f>
        <v>0</v>
      </c>
      <c r="AF67" s="2">
        <f>ROUND(input_ratios!AF67*input_billed_kwh!AF67,0)</f>
        <v>0</v>
      </c>
    </row>
    <row r="68" spans="3:32">
      <c r="C68" s="5">
        <f>input_ratios!C68</f>
        <v>2016</v>
      </c>
      <c r="D68" s="5">
        <f>input_ratios!D68</f>
        <v>12</v>
      </c>
      <c r="E68" s="2">
        <f>ROUND(input_ratios!E68*input_billed_kwh!E68,0)</f>
        <v>43452369</v>
      </c>
      <c r="F68" s="2">
        <f>ROUND(input_ratios!F68*input_billed_kwh!F68,0)</f>
        <v>522854</v>
      </c>
      <c r="G68" s="2">
        <f>ROUND(input_ratios!G68*input_billed_kwh!G68,0)</f>
        <v>2115135</v>
      </c>
      <c r="H68" s="2">
        <f>ROUND(input_ratios!H68*input_billed_kwh!H68,0)</f>
        <v>1500109</v>
      </c>
      <c r="I68" s="2">
        <f>ROUND(input_ratios!I68*input_billed_kwh!I68,0)</f>
        <v>10864</v>
      </c>
      <c r="J68" s="3">
        <f>ROUND((input_billed_kwh!J68+input_billed_kwh!O68)*input_ratios!J68,0)</f>
        <v>-351122</v>
      </c>
      <c r="K68" s="2">
        <f>ROUND(input_ratios!K68*input_billed_kwh!K68,0)</f>
        <v>-2577</v>
      </c>
      <c r="L68" s="2">
        <f>ROUND(input_ratios!L68*input_billed_kwh!L68,0)</f>
        <v>-3737</v>
      </c>
      <c r="M68" s="2">
        <f>ROUND(input_ratios!M68*input_billed_kwh!M68,0)</f>
        <v>-58021</v>
      </c>
      <c r="N68" s="2">
        <f>ROUND(input_ratios!N68*input_billed_kwh!N68,0)</f>
        <v>-51524</v>
      </c>
      <c r="O68" s="3">
        <v>0</v>
      </c>
      <c r="P68" s="2">
        <f>ROUND(input_ratios!P68*input_billed_kwh!P68,0)</f>
        <v>0</v>
      </c>
      <c r="Q68" s="2">
        <f>ROUND(input_ratios!Q68*input_billed_kwh!Q68,0)</f>
        <v>18325</v>
      </c>
      <c r="R68" s="2">
        <f>ROUND(input_ratios!R68*input_billed_kwh!R68,0)</f>
        <v>-8174</v>
      </c>
      <c r="S68" s="2">
        <f>ROUND(input_ratios!S68*input_billed_kwh!S68,0)</f>
        <v>447</v>
      </c>
      <c r="T68" s="2">
        <f>ROUND(input_ratios!T68*input_billed_kwh!T68,0)</f>
        <v>121772</v>
      </c>
      <c r="U68" s="2">
        <f>ROUND(input_ratios!U68*input_billed_kwh!U68,0)</f>
        <v>368888</v>
      </c>
      <c r="V68" s="2">
        <f>ROUND(input_ratios!V68*input_billed_kwh!V68,0)</f>
        <v>0</v>
      </c>
      <c r="W68" s="2">
        <f>ROUND(input_ratios!W68*input_billed_kwh!W68,0)</f>
        <v>0</v>
      </c>
      <c r="X68" s="2">
        <f>ROUND(input_ratios!X68*input_billed_kwh!X68,0)</f>
        <v>0</v>
      </c>
      <c r="Y68" s="2">
        <f>ROUND(input_ratios!Y68*input_billed_kwh!Y68,0)</f>
        <v>0</v>
      </c>
      <c r="Z68" s="2">
        <f>ROUND(input_ratios!Z68*input_billed_kwh!Z68,0)</f>
        <v>39335</v>
      </c>
      <c r="AA68" s="2">
        <f>ROUND(input_ratios!AA68*input_billed_kwh!AA68,0)</f>
        <v>151577</v>
      </c>
      <c r="AB68" s="2">
        <f>ROUND(input_ratios!AB68*input_billed_kwh!AB68,0)</f>
        <v>0</v>
      </c>
      <c r="AC68" s="2">
        <f>ROUND(input_ratios!AC68*input_billed_kwh!AC68,0)</f>
        <v>122975</v>
      </c>
      <c r="AD68" s="2">
        <f>ROUND(input_ratios!AD68*input_billed_kwh!AD68,0)</f>
        <v>937</v>
      </c>
      <c r="AE68" s="2">
        <f>ROUND(input_ratios!AE68*input_billed_kwh!AE68,0)</f>
        <v>0</v>
      </c>
      <c r="AF68" s="2">
        <f>ROUND(input_ratios!AF68*input_billed_kwh!AF68,0)</f>
        <v>0</v>
      </c>
    </row>
    <row r="69" spans="3:32">
      <c r="C69" s="5">
        <f>input_ratios!C69</f>
        <v>2017</v>
      </c>
      <c r="D69" s="5">
        <f>input_ratios!D69</f>
        <v>1</v>
      </c>
      <c r="E69" s="2">
        <f>ROUND(input_ratios!E69*input_billed_kwh!E69,0)</f>
        <v>-11835684</v>
      </c>
      <c r="F69" s="2">
        <f>ROUND(input_ratios!F69*input_billed_kwh!F69,0)</f>
        <v>-140918</v>
      </c>
      <c r="G69" s="2">
        <f>ROUND(input_ratios!G69*input_billed_kwh!G69,0)</f>
        <v>-576942</v>
      </c>
      <c r="H69" s="2">
        <f>ROUND(input_ratios!H69*input_billed_kwh!H69,0)</f>
        <v>-450359</v>
      </c>
      <c r="I69" s="2">
        <f>ROUND(input_ratios!I69*input_billed_kwh!I69,0)</f>
        <v>-3256</v>
      </c>
      <c r="J69" s="3">
        <f>ROUND((input_billed_kwh!J69+input_billed_kwh!O69)*input_ratios!J69,0)</f>
        <v>-2185470</v>
      </c>
      <c r="K69" s="2">
        <f>ROUND(input_ratios!K69*input_billed_kwh!K69,0)</f>
        <v>-15793</v>
      </c>
      <c r="L69" s="2">
        <f>ROUND(input_ratios!L69*input_billed_kwh!L69,0)</f>
        <v>-23180</v>
      </c>
      <c r="M69" s="2">
        <f>ROUND(input_ratios!M69*input_billed_kwh!M69,0)</f>
        <v>-348797</v>
      </c>
      <c r="N69" s="2">
        <f>ROUND(input_ratios!N69*input_billed_kwh!N69,0)</f>
        <v>-313448</v>
      </c>
      <c r="O69" s="3">
        <v>0</v>
      </c>
      <c r="P69" s="2">
        <f>ROUND(input_ratios!P69*input_billed_kwh!P69,0)</f>
        <v>0</v>
      </c>
      <c r="Q69" s="2">
        <f>ROUND(input_ratios!Q69*input_billed_kwh!Q69,0)</f>
        <v>-169540</v>
      </c>
      <c r="R69" s="2">
        <f>ROUND(input_ratios!R69*input_billed_kwh!R69,0)</f>
        <v>-13750</v>
      </c>
      <c r="S69" s="2">
        <f>ROUND(input_ratios!S69*input_billed_kwh!S69,0)</f>
        <v>-915</v>
      </c>
      <c r="T69" s="2">
        <f>ROUND(input_ratios!T69*input_billed_kwh!T69,0)</f>
        <v>-414083</v>
      </c>
      <c r="U69" s="2">
        <f>ROUND(input_ratios!U69*input_billed_kwh!U69,0)</f>
        <v>-605023</v>
      </c>
      <c r="V69" s="2">
        <f>ROUND(input_ratios!V69*input_billed_kwh!V69,0)</f>
        <v>0</v>
      </c>
      <c r="W69" s="2">
        <f>ROUND(input_ratios!W69*input_billed_kwh!W69,0)</f>
        <v>0</v>
      </c>
      <c r="X69" s="2">
        <f>ROUND(input_ratios!X69*input_billed_kwh!X69,0)</f>
        <v>0</v>
      </c>
      <c r="Y69" s="2">
        <f>ROUND(input_ratios!Y69*input_billed_kwh!Y69,0)</f>
        <v>0</v>
      </c>
      <c r="Z69" s="2">
        <f>ROUND(input_ratios!Z69*input_billed_kwh!Z69,0)</f>
        <v>-148757</v>
      </c>
      <c r="AA69" s="2">
        <f>ROUND(input_ratios!AA69*input_billed_kwh!AA69,0)</f>
        <v>-420185</v>
      </c>
      <c r="AB69" s="2">
        <f>ROUND(input_ratios!AB69*input_billed_kwh!AB69,0)</f>
        <v>0</v>
      </c>
      <c r="AC69" s="2">
        <f>ROUND(input_ratios!AC69*input_billed_kwh!AC69,0)</f>
        <v>-322918</v>
      </c>
      <c r="AD69" s="2">
        <f>ROUND(input_ratios!AD69*input_billed_kwh!AD69,0)</f>
        <v>-7189</v>
      </c>
      <c r="AE69" s="2">
        <f>ROUND(input_ratios!AE69*input_billed_kwh!AE69,0)</f>
        <v>0</v>
      </c>
      <c r="AF69" s="2">
        <f>ROUND(input_ratios!AF69*input_billed_kwh!AF69,0)</f>
        <v>0</v>
      </c>
    </row>
    <row r="70" spans="3:32">
      <c r="C70" s="5">
        <f>input_ratios!C70</f>
        <v>2017</v>
      </c>
      <c r="D70" s="5">
        <f>input_ratios!D70</f>
        <v>2</v>
      </c>
      <c r="E70" s="2">
        <f>ROUND(input_ratios!E70*input_billed_kwh!E70,0)</f>
        <v>-52776386</v>
      </c>
      <c r="F70" s="2">
        <f>ROUND(input_ratios!F70*input_billed_kwh!F70,0)</f>
        <v>-622050</v>
      </c>
      <c r="G70" s="2">
        <f>ROUND(input_ratios!G70*input_billed_kwh!G70,0)</f>
        <v>-2578698</v>
      </c>
      <c r="H70" s="2">
        <f>ROUND(input_ratios!H70*input_billed_kwh!H70,0)</f>
        <v>-2562926</v>
      </c>
      <c r="I70" s="2">
        <f>ROUND(input_ratios!I70*input_billed_kwh!I70,0)</f>
        <v>-18506</v>
      </c>
      <c r="J70" s="3">
        <f>ROUND((input_billed_kwh!J70+input_billed_kwh!O70)*input_ratios!J70,0)</f>
        <v>-14215897</v>
      </c>
      <c r="K70" s="2">
        <f>ROUND(input_ratios!K70*input_billed_kwh!K70,0)</f>
        <v>-101013</v>
      </c>
      <c r="L70" s="2">
        <f>ROUND(input_ratios!L70*input_billed_kwh!L70,0)</f>
        <v>-155423</v>
      </c>
      <c r="M70" s="2">
        <f>ROUND(input_ratios!M70*input_billed_kwh!M70,0)</f>
        <v>-2268818</v>
      </c>
      <c r="N70" s="2">
        <f>ROUND(input_ratios!N70*input_billed_kwh!N70,0)</f>
        <v>-2003906</v>
      </c>
      <c r="O70" s="3">
        <v>0</v>
      </c>
      <c r="P70" s="2">
        <f>ROUND(input_ratios!P70*input_billed_kwh!P70,0)</f>
        <v>0</v>
      </c>
      <c r="Q70" s="2">
        <f>ROUND(input_ratios!Q70*input_billed_kwh!Q70,0)</f>
        <v>-274137</v>
      </c>
      <c r="R70" s="2">
        <f>ROUND(input_ratios!R70*input_billed_kwh!R70,0)</f>
        <v>-5601</v>
      </c>
      <c r="S70" s="2">
        <f>ROUND(input_ratios!S70*input_billed_kwh!S70,0)</f>
        <v>-772</v>
      </c>
      <c r="T70" s="2">
        <f>ROUND(input_ratios!T70*input_billed_kwh!T70,0)</f>
        <v>-476168</v>
      </c>
      <c r="U70" s="2">
        <f>ROUND(input_ratios!U70*input_billed_kwh!U70,0)</f>
        <v>-768310</v>
      </c>
      <c r="V70" s="2">
        <f>ROUND(input_ratios!V70*input_billed_kwh!V70,0)</f>
        <v>0</v>
      </c>
      <c r="W70" s="2">
        <f>ROUND(input_ratios!W70*input_billed_kwh!W70,0)</f>
        <v>0</v>
      </c>
      <c r="X70" s="2">
        <f>ROUND(input_ratios!X70*input_billed_kwh!X70,0)</f>
        <v>0</v>
      </c>
      <c r="Y70" s="2">
        <f>ROUND(input_ratios!Y70*input_billed_kwh!Y70,0)</f>
        <v>0</v>
      </c>
      <c r="Z70" s="2">
        <f>ROUND(input_ratios!Z70*input_billed_kwh!Z70,0)</f>
        <v>-103150</v>
      </c>
      <c r="AA70" s="2">
        <f>ROUND(input_ratios!AA70*input_billed_kwh!AA70,0)</f>
        <v>-330035</v>
      </c>
      <c r="AB70" s="2">
        <f>ROUND(input_ratios!AB70*input_billed_kwh!AB70,0)</f>
        <v>0</v>
      </c>
      <c r="AC70" s="2">
        <f>ROUND(input_ratios!AC70*input_billed_kwh!AC70,0)</f>
        <v>-214697</v>
      </c>
      <c r="AD70" s="2">
        <f>ROUND(input_ratios!AD70*input_billed_kwh!AD70,0)</f>
        <v>-3751</v>
      </c>
      <c r="AE70" s="2">
        <f>ROUND(input_ratios!AE70*input_billed_kwh!AE70,0)</f>
        <v>0</v>
      </c>
      <c r="AF70" s="2">
        <f>ROUND(input_ratios!AF70*input_billed_kwh!AF70,0)</f>
        <v>0</v>
      </c>
    </row>
    <row r="71" spans="3:32">
      <c r="C71" s="5">
        <f>input_ratios!C71</f>
        <v>2017</v>
      </c>
      <c r="D71" s="5">
        <f>input_ratios!D71</f>
        <v>3</v>
      </c>
      <c r="E71" s="2">
        <f>ROUND(input_ratios!E71*input_billed_kwh!E71,0)</f>
        <v>-6163910</v>
      </c>
      <c r="F71" s="2">
        <f>ROUND(input_ratios!F71*input_billed_kwh!F71,0)</f>
        <v>-71934</v>
      </c>
      <c r="G71" s="2">
        <f>ROUND(input_ratios!G71*input_billed_kwh!G71,0)</f>
        <v>-301521</v>
      </c>
      <c r="H71" s="2">
        <f>ROUND(input_ratios!H71*input_billed_kwh!H71,0)</f>
        <v>305764</v>
      </c>
      <c r="I71" s="2">
        <f>ROUND(input_ratios!I71*input_billed_kwh!I71,0)</f>
        <v>2205</v>
      </c>
      <c r="J71" s="3">
        <f>ROUND((input_billed_kwh!J71+input_billed_kwh!O71)*input_ratios!J71,0)</f>
        <v>12512893</v>
      </c>
      <c r="K71" s="2">
        <f>ROUND(input_ratios!K71*input_billed_kwh!K71,0)</f>
        <v>81605</v>
      </c>
      <c r="L71" s="2">
        <f>ROUND(input_ratios!L71*input_billed_kwh!L71,0)</f>
        <v>141180</v>
      </c>
      <c r="M71" s="2">
        <f>ROUND(input_ratios!M71*input_billed_kwh!M71,0)</f>
        <v>2133575</v>
      </c>
      <c r="N71" s="2">
        <f>ROUND(input_ratios!N71*input_billed_kwh!N71,0)</f>
        <v>1898746</v>
      </c>
      <c r="O71" s="3">
        <v>0</v>
      </c>
      <c r="P71" s="2">
        <f>ROUND(input_ratios!P71*input_billed_kwh!P71,0)</f>
        <v>0</v>
      </c>
      <c r="Q71" s="2">
        <f>ROUND(input_ratios!Q71*input_billed_kwh!Q71,0)</f>
        <v>101577</v>
      </c>
      <c r="R71" s="2">
        <f>ROUND(input_ratios!R71*input_billed_kwh!R71,0)</f>
        <v>13954</v>
      </c>
      <c r="S71" s="2">
        <f>ROUND(input_ratios!S71*input_billed_kwh!S71,0)</f>
        <v>-437</v>
      </c>
      <c r="T71" s="2">
        <f>ROUND(input_ratios!T71*input_billed_kwh!T71,0)</f>
        <v>133852</v>
      </c>
      <c r="U71" s="2">
        <f>ROUND(input_ratios!U71*input_billed_kwh!U71,0)</f>
        <v>243348</v>
      </c>
      <c r="V71" s="2">
        <f>ROUND(input_ratios!V71*input_billed_kwh!V71,0)</f>
        <v>0</v>
      </c>
      <c r="W71" s="2">
        <f>ROUND(input_ratios!W71*input_billed_kwh!W71,0)</f>
        <v>0</v>
      </c>
      <c r="X71" s="2">
        <f>ROUND(input_ratios!X71*input_billed_kwh!X71,0)</f>
        <v>0</v>
      </c>
      <c r="Y71" s="2">
        <f>ROUND(input_ratios!Y71*input_billed_kwh!Y71,0)</f>
        <v>0</v>
      </c>
      <c r="Z71" s="2">
        <f>ROUND(input_ratios!Z71*input_billed_kwh!Z71,0)</f>
        <v>45357</v>
      </c>
      <c r="AA71" s="2">
        <f>ROUND(input_ratios!AA71*input_billed_kwh!AA71,0)</f>
        <v>75129</v>
      </c>
      <c r="AB71" s="2">
        <f>ROUND(input_ratios!AB71*input_billed_kwh!AB71,0)</f>
        <v>0</v>
      </c>
      <c r="AC71" s="2">
        <f>ROUND(input_ratios!AC71*input_billed_kwh!AC71,0)</f>
        <v>111998</v>
      </c>
      <c r="AD71" s="2">
        <f>ROUND(input_ratios!AD71*input_billed_kwh!AD71,0)</f>
        <v>1589</v>
      </c>
      <c r="AE71" s="2">
        <f>ROUND(input_ratios!AE71*input_billed_kwh!AE71,0)</f>
        <v>0</v>
      </c>
      <c r="AF71" s="2">
        <f>ROUND(input_ratios!AF71*input_billed_kwh!AF71,0)</f>
        <v>0</v>
      </c>
    </row>
    <row r="72" spans="3:32">
      <c r="C72" s="5">
        <f>input_ratios!C72</f>
        <v>2017</v>
      </c>
      <c r="D72" s="5">
        <f>input_ratios!D72</f>
        <v>4</v>
      </c>
      <c r="E72" s="2">
        <f>ROUND(input_ratios!E72*input_billed_kwh!E72,0)</f>
        <v>-3192566</v>
      </c>
      <c r="F72" s="2">
        <f>ROUND(input_ratios!F72*input_billed_kwh!F72,0)</f>
        <v>-36895</v>
      </c>
      <c r="G72" s="2">
        <f>ROUND(input_ratios!G72*input_billed_kwh!G72,0)</f>
        <v>-156857</v>
      </c>
      <c r="H72" s="2">
        <f>ROUND(input_ratios!H72*input_billed_kwh!H72,0)</f>
        <v>371664</v>
      </c>
      <c r="I72" s="2">
        <f>ROUND(input_ratios!I72*input_billed_kwh!I72,0)</f>
        <v>2677</v>
      </c>
      <c r="J72" s="3">
        <f>ROUND((input_billed_kwh!J72+input_billed_kwh!O72)*input_ratios!J72,0)</f>
        <v>3102378</v>
      </c>
      <c r="K72" s="2">
        <f>ROUND(input_ratios!K72*input_billed_kwh!K72,0)</f>
        <v>22513</v>
      </c>
      <c r="L72" s="2">
        <f>ROUND(input_ratios!L72*input_billed_kwh!L72,0)</f>
        <v>35865</v>
      </c>
      <c r="M72" s="2">
        <f>ROUND(input_ratios!M72*input_billed_kwh!M72,0)</f>
        <v>544039</v>
      </c>
      <c r="N72" s="2">
        <f>ROUND(input_ratios!N72*input_billed_kwh!N72,0)</f>
        <v>463064</v>
      </c>
      <c r="O72" s="3">
        <v>0</v>
      </c>
      <c r="P72" s="2">
        <f>ROUND(input_ratios!P72*input_billed_kwh!P72,0)</f>
        <v>0</v>
      </c>
      <c r="Q72" s="2">
        <f>ROUND(input_ratios!Q72*input_billed_kwh!Q72,0)</f>
        <v>264685</v>
      </c>
      <c r="R72" s="2">
        <f>ROUND(input_ratios!R72*input_billed_kwh!R72,0)</f>
        <v>11107</v>
      </c>
      <c r="S72" s="2">
        <f>ROUND(input_ratios!S72*input_billed_kwh!S72,0)</f>
        <v>1804</v>
      </c>
      <c r="T72" s="2">
        <f>ROUND(input_ratios!T72*input_billed_kwh!T72,0)</f>
        <v>355660</v>
      </c>
      <c r="U72" s="2">
        <f>ROUND(input_ratios!U72*input_billed_kwh!U72,0)</f>
        <v>771308</v>
      </c>
      <c r="V72" s="2">
        <f>ROUND(input_ratios!V72*input_billed_kwh!V72,0)</f>
        <v>0</v>
      </c>
      <c r="W72" s="2">
        <f>ROUND(input_ratios!W72*input_billed_kwh!W72,0)</f>
        <v>0</v>
      </c>
      <c r="X72" s="2">
        <f>ROUND(input_ratios!X72*input_billed_kwh!X72,0)</f>
        <v>0</v>
      </c>
      <c r="Y72" s="2">
        <f>ROUND(input_ratios!Y72*input_billed_kwh!Y72,0)</f>
        <v>0</v>
      </c>
      <c r="Z72" s="2">
        <f>ROUND(input_ratios!Z72*input_billed_kwh!Z72,0)</f>
        <v>98429</v>
      </c>
      <c r="AA72" s="2">
        <f>ROUND(input_ratios!AA72*input_billed_kwh!AA72,0)</f>
        <v>344627</v>
      </c>
      <c r="AB72" s="2">
        <f>ROUND(input_ratios!AB72*input_billed_kwh!AB72,0)</f>
        <v>0</v>
      </c>
      <c r="AC72" s="2">
        <f>ROUND(input_ratios!AC72*input_billed_kwh!AC72,0)</f>
        <v>206175</v>
      </c>
      <c r="AD72" s="2">
        <f>ROUND(input_ratios!AD72*input_billed_kwh!AD72,0)</f>
        <v>4964</v>
      </c>
      <c r="AE72" s="2">
        <f>ROUND(input_ratios!AE72*input_billed_kwh!AE72,0)</f>
        <v>0</v>
      </c>
      <c r="AF72" s="2">
        <f>ROUND(input_ratios!AF72*input_billed_kwh!AF72,0)</f>
        <v>0</v>
      </c>
    </row>
    <row r="73" spans="3:32">
      <c r="C73" s="5">
        <f>input_ratios!C73</f>
        <v>2017</v>
      </c>
      <c r="D73" s="5">
        <f>input_ratios!D73</f>
        <v>5</v>
      </c>
      <c r="E73" s="2">
        <f>ROUND(input_ratios!E73*input_billed_kwh!E73,0)</f>
        <v>89652671</v>
      </c>
      <c r="F73" s="2">
        <f>ROUND(input_ratios!F73*input_billed_kwh!F73,0)</f>
        <v>1025830</v>
      </c>
      <c r="G73" s="2">
        <f>ROUND(input_ratios!G73*input_billed_kwh!G73,0)</f>
        <v>4419948</v>
      </c>
      <c r="H73" s="2">
        <f>ROUND(input_ratios!H73*input_billed_kwh!H73,0)</f>
        <v>3894943</v>
      </c>
      <c r="I73" s="2">
        <f>ROUND(input_ratios!I73*input_billed_kwh!I73,0)</f>
        <v>28020</v>
      </c>
      <c r="J73" s="3">
        <f>ROUND((input_billed_kwh!J73+input_billed_kwh!O73)*input_ratios!J73,0)</f>
        <v>31123667</v>
      </c>
      <c r="K73" s="2">
        <f>ROUND(input_ratios!K73*input_billed_kwh!K73,0)</f>
        <v>228478</v>
      </c>
      <c r="L73" s="2">
        <f>ROUND(input_ratios!L73*input_billed_kwh!L73,0)</f>
        <v>357296</v>
      </c>
      <c r="M73" s="2">
        <f>ROUND(input_ratios!M73*input_billed_kwh!M73,0)</f>
        <v>5120902</v>
      </c>
      <c r="N73" s="2">
        <f>ROUND(input_ratios!N73*input_billed_kwh!N73,0)</f>
        <v>4431044</v>
      </c>
      <c r="O73" s="3">
        <v>0</v>
      </c>
      <c r="P73" s="2">
        <f>ROUND(input_ratios!P73*input_billed_kwh!P73,0)</f>
        <v>0</v>
      </c>
      <c r="Q73" s="2">
        <f>ROUND(input_ratios!Q73*input_billed_kwh!Q73,0)</f>
        <v>675587</v>
      </c>
      <c r="R73" s="2">
        <f>ROUND(input_ratios!R73*input_billed_kwh!R73,0)</f>
        <v>23230</v>
      </c>
      <c r="S73" s="2">
        <f>ROUND(input_ratios!S73*input_billed_kwh!S73,0)</f>
        <v>5345</v>
      </c>
      <c r="T73" s="2">
        <f>ROUND(input_ratios!T73*input_billed_kwh!T73,0)</f>
        <v>911135</v>
      </c>
      <c r="U73" s="2">
        <f>ROUND(input_ratios!U73*input_billed_kwh!U73,0)</f>
        <v>1100133</v>
      </c>
      <c r="V73" s="2">
        <f>ROUND(input_ratios!V73*input_billed_kwh!V73,0)</f>
        <v>0</v>
      </c>
      <c r="W73" s="2">
        <f>ROUND(input_ratios!W73*input_billed_kwh!W73,0)</f>
        <v>0</v>
      </c>
      <c r="X73" s="2">
        <f>ROUND(input_ratios!X73*input_billed_kwh!X73,0)</f>
        <v>0</v>
      </c>
      <c r="Y73" s="2">
        <f>ROUND(input_ratios!Y73*input_billed_kwh!Y73,0)</f>
        <v>0</v>
      </c>
      <c r="Z73" s="2">
        <f>ROUND(input_ratios!Z73*input_billed_kwh!Z73,0)</f>
        <v>186273</v>
      </c>
      <c r="AA73" s="2">
        <f>ROUND(input_ratios!AA73*input_billed_kwh!AA73,0)</f>
        <v>585049</v>
      </c>
      <c r="AB73" s="2">
        <f>ROUND(input_ratios!AB73*input_billed_kwh!AB73,0)</f>
        <v>0</v>
      </c>
      <c r="AC73" s="2">
        <f>ROUND(input_ratios!AC73*input_billed_kwh!AC73,0)</f>
        <v>412302</v>
      </c>
      <c r="AD73" s="2">
        <f>ROUND(input_ratios!AD73*input_billed_kwh!AD73,0)</f>
        <v>8870</v>
      </c>
      <c r="AE73" s="2">
        <f>ROUND(input_ratios!AE73*input_billed_kwh!AE73,0)</f>
        <v>0</v>
      </c>
      <c r="AF73" s="2">
        <f>ROUND(input_ratios!AF73*input_billed_kwh!AF73,0)</f>
        <v>0</v>
      </c>
    </row>
    <row r="74" spans="3:32">
      <c r="C74" s="5">
        <f>input_ratios!C74</f>
        <v>2017</v>
      </c>
      <c r="D74" s="5">
        <f>input_ratios!D74</f>
        <v>6</v>
      </c>
      <c r="E74" s="2">
        <f>ROUND(input_ratios!E74*input_billed_kwh!E74,0)</f>
        <v>44706017</v>
      </c>
      <c r="F74" s="2">
        <f>ROUND(input_ratios!F74*input_billed_kwh!F74,0)</f>
        <v>506178</v>
      </c>
      <c r="G74" s="2">
        <f>ROUND(input_ratios!G74*input_billed_kwh!G74,0)</f>
        <v>2212213</v>
      </c>
      <c r="H74" s="2">
        <f>ROUND(input_ratios!H74*input_billed_kwh!H74,0)</f>
        <v>1413192</v>
      </c>
      <c r="I74" s="2">
        <f>ROUND(input_ratios!I74*input_billed_kwh!I74,0)</f>
        <v>10151</v>
      </c>
      <c r="J74" s="3">
        <f>ROUND((input_billed_kwh!J74+input_billed_kwh!O74)*input_ratios!J74,0)</f>
        <v>6980317</v>
      </c>
      <c r="K74" s="2">
        <f>ROUND(input_ratios!K74*input_billed_kwh!K74,0)</f>
        <v>55611</v>
      </c>
      <c r="L74" s="2">
        <f>ROUND(input_ratios!L74*input_billed_kwh!L74,0)</f>
        <v>83681</v>
      </c>
      <c r="M74" s="2">
        <f>ROUND(input_ratios!M74*input_billed_kwh!M74,0)</f>
        <v>1109264</v>
      </c>
      <c r="N74" s="2">
        <f>ROUND(input_ratios!N74*input_billed_kwh!N74,0)</f>
        <v>906186</v>
      </c>
      <c r="O74" s="3">
        <v>0</v>
      </c>
      <c r="P74" s="2">
        <f>ROUND(input_ratios!P74*input_billed_kwh!P74,0)</f>
        <v>0</v>
      </c>
      <c r="Q74" s="2">
        <f>ROUND(input_ratios!Q74*input_billed_kwh!Q74,0)</f>
        <v>-23315</v>
      </c>
      <c r="R74" s="2">
        <f>ROUND(input_ratios!R74*input_billed_kwh!R74,0)</f>
        <v>-5815</v>
      </c>
      <c r="S74" s="2">
        <f>ROUND(input_ratios!S74*input_billed_kwh!S74,0)</f>
        <v>-1300</v>
      </c>
      <c r="T74" s="2">
        <f>ROUND(input_ratios!T74*input_billed_kwh!T74,0)</f>
        <v>30814</v>
      </c>
      <c r="U74" s="2">
        <f>ROUND(input_ratios!U74*input_billed_kwh!U74,0)</f>
        <v>31394</v>
      </c>
      <c r="V74" s="2">
        <f>ROUND(input_ratios!V74*input_billed_kwh!V74,0)</f>
        <v>0</v>
      </c>
      <c r="W74" s="2">
        <f>ROUND(input_ratios!W74*input_billed_kwh!W74,0)</f>
        <v>0</v>
      </c>
      <c r="X74" s="2">
        <f>ROUND(input_ratios!X74*input_billed_kwh!X74,0)</f>
        <v>0</v>
      </c>
      <c r="Y74" s="2">
        <f>ROUND(input_ratios!Y74*input_billed_kwh!Y74,0)</f>
        <v>0</v>
      </c>
      <c r="Z74" s="2">
        <f>ROUND(input_ratios!Z74*input_billed_kwh!Z74,0)</f>
        <v>-95583</v>
      </c>
      <c r="AA74" s="2">
        <f>ROUND(input_ratios!AA74*input_billed_kwh!AA74,0)</f>
        <v>-303439</v>
      </c>
      <c r="AB74" s="2">
        <f>ROUND(input_ratios!AB74*input_billed_kwh!AB74,0)</f>
        <v>0</v>
      </c>
      <c r="AC74" s="2">
        <f>ROUND(input_ratios!AC74*input_billed_kwh!AC74,0)</f>
        <v>-191812</v>
      </c>
      <c r="AD74" s="2">
        <f>ROUND(input_ratios!AD74*input_billed_kwh!AD74,0)</f>
        <v>-4625</v>
      </c>
      <c r="AE74" s="2">
        <f>ROUND(input_ratios!AE74*input_billed_kwh!AE74,0)</f>
        <v>0</v>
      </c>
      <c r="AF74" s="2">
        <f>ROUND(input_ratios!AF74*input_billed_kwh!AF74,0)</f>
        <v>0</v>
      </c>
    </row>
    <row r="75" spans="3:32">
      <c r="C75" s="5">
        <f>input_ratios!C75</f>
        <v>2017</v>
      </c>
      <c r="D75" s="5">
        <f>input_ratios!D75</f>
        <v>7</v>
      </c>
      <c r="E75" s="2">
        <f>ROUND(input_ratios!E75*input_billed_kwh!E75,0)</f>
        <v>18237829</v>
      </c>
      <c r="F75" s="2">
        <f>ROUND(input_ratios!F75*input_billed_kwh!F75,0)</f>
        <v>204477</v>
      </c>
      <c r="G75" s="2">
        <f>ROUND(input_ratios!G75*input_billed_kwh!G75,0)</f>
        <v>907438</v>
      </c>
      <c r="H75" s="2">
        <f>ROUND(input_ratios!H75*input_billed_kwh!H75,0)</f>
        <v>823646</v>
      </c>
      <c r="I75" s="2">
        <f>ROUND(input_ratios!I75*input_billed_kwh!I75,0)</f>
        <v>5909</v>
      </c>
      <c r="J75" s="3">
        <f>ROUND((input_billed_kwh!J75+input_billed_kwh!O75)*input_ratios!J75,0)</f>
        <v>6598826</v>
      </c>
      <c r="K75" s="2">
        <f>ROUND(input_ratios!K75*input_billed_kwh!K75,0)</f>
        <v>51883</v>
      </c>
      <c r="L75" s="2">
        <f>ROUND(input_ratios!L75*input_billed_kwh!L75,0)</f>
        <v>79685</v>
      </c>
      <c r="M75" s="2">
        <f>ROUND(input_ratios!M75*input_billed_kwh!M75,0)</f>
        <v>1011837</v>
      </c>
      <c r="N75" s="2">
        <f>ROUND(input_ratios!N75*input_billed_kwh!N75,0)</f>
        <v>828461</v>
      </c>
      <c r="O75" s="3">
        <v>0</v>
      </c>
      <c r="P75" s="2">
        <f>ROUND(input_ratios!P75*input_billed_kwh!P75,0)</f>
        <v>0</v>
      </c>
      <c r="Q75" s="2">
        <f>ROUND(input_ratios!Q75*input_billed_kwh!Q75,0)</f>
        <v>-50153</v>
      </c>
      <c r="R75" s="2">
        <f>ROUND(input_ratios!R75*input_billed_kwh!R75,0)</f>
        <v>-8450</v>
      </c>
      <c r="S75" s="2">
        <f>ROUND(input_ratios!S75*input_billed_kwh!S75,0)</f>
        <v>-2055</v>
      </c>
      <c r="T75" s="2">
        <f>ROUND(input_ratios!T75*input_billed_kwh!T75,0)</f>
        <v>-160797</v>
      </c>
      <c r="U75" s="2">
        <f>ROUND(input_ratios!U75*input_billed_kwh!U75,0)</f>
        <v>-36720</v>
      </c>
      <c r="V75" s="2">
        <f>ROUND(input_ratios!V75*input_billed_kwh!V75,0)</f>
        <v>0</v>
      </c>
      <c r="W75" s="2">
        <f>ROUND(input_ratios!W75*input_billed_kwh!W75,0)</f>
        <v>0</v>
      </c>
      <c r="X75" s="2">
        <f>ROUND(input_ratios!X75*input_billed_kwh!X75,0)</f>
        <v>0</v>
      </c>
      <c r="Y75" s="2">
        <f>ROUND(input_ratios!Y75*input_billed_kwh!Y75,0)</f>
        <v>0</v>
      </c>
      <c r="Z75" s="2">
        <f>ROUND(input_ratios!Z75*input_billed_kwh!Z75,0)</f>
        <v>-96039</v>
      </c>
      <c r="AA75" s="2">
        <f>ROUND(input_ratios!AA75*input_billed_kwh!AA75,0)</f>
        <v>-266845</v>
      </c>
      <c r="AB75" s="2">
        <f>ROUND(input_ratios!AB75*input_billed_kwh!AB75,0)</f>
        <v>0</v>
      </c>
      <c r="AC75" s="2">
        <f>ROUND(input_ratios!AC75*input_billed_kwh!AC75,0)</f>
        <v>-182165</v>
      </c>
      <c r="AD75" s="2">
        <f>ROUND(input_ratios!AD75*input_billed_kwh!AD75,0)</f>
        <v>-4113</v>
      </c>
      <c r="AE75" s="2">
        <f>ROUND(input_ratios!AE75*input_billed_kwh!AE75,0)</f>
        <v>0</v>
      </c>
      <c r="AF75" s="2">
        <f>ROUND(input_ratios!AF75*input_billed_kwh!AF75,0)</f>
        <v>0</v>
      </c>
    </row>
    <row r="76" spans="3:32">
      <c r="C76" s="5">
        <f>input_ratios!C76</f>
        <v>2017</v>
      </c>
      <c r="D76" s="5">
        <f>input_ratios!D76</f>
        <v>8</v>
      </c>
      <c r="E76" s="2">
        <f>ROUND(input_ratios!E76*input_billed_kwh!E76,0)</f>
        <v>-3246944</v>
      </c>
      <c r="F76" s="2">
        <f>ROUND(input_ratios!F76*input_billed_kwh!F76,0)</f>
        <v>-36065</v>
      </c>
      <c r="G76" s="2">
        <f>ROUND(input_ratios!G76*input_billed_kwh!G76,0)</f>
        <v>-162768</v>
      </c>
      <c r="H76" s="2">
        <f>ROUND(input_ratios!H76*input_billed_kwh!H76,0)</f>
        <v>212745</v>
      </c>
      <c r="I76" s="2">
        <f>ROUND(input_ratios!I76*input_billed_kwh!I76,0)</f>
        <v>1525</v>
      </c>
      <c r="J76" s="3">
        <f>ROUND((input_billed_kwh!J76+input_billed_kwh!O76)*input_ratios!J76,0)</f>
        <v>4360613</v>
      </c>
      <c r="K76" s="2">
        <f>ROUND(input_ratios!K76*input_billed_kwh!K76,0)</f>
        <v>35455</v>
      </c>
      <c r="L76" s="2">
        <f>ROUND(input_ratios!L76*input_billed_kwh!L76,0)</f>
        <v>52303</v>
      </c>
      <c r="M76" s="2">
        <f>ROUND(input_ratios!M76*input_billed_kwh!M76,0)</f>
        <v>686704</v>
      </c>
      <c r="N76" s="2">
        <f>ROUND(input_ratios!N76*input_billed_kwh!N76,0)</f>
        <v>556422</v>
      </c>
      <c r="O76" s="3">
        <v>0</v>
      </c>
      <c r="P76" s="2">
        <f>ROUND(input_ratios!P76*input_billed_kwh!P76,0)</f>
        <v>0</v>
      </c>
      <c r="Q76" s="2">
        <f>ROUND(input_ratios!Q76*input_billed_kwh!Q76,0)</f>
        <v>-86851</v>
      </c>
      <c r="R76" s="2">
        <f>ROUND(input_ratios!R76*input_billed_kwh!R76,0)</f>
        <v>1580</v>
      </c>
      <c r="S76" s="2">
        <f>ROUND(input_ratios!S76*input_billed_kwh!S76,0)</f>
        <v>-1814</v>
      </c>
      <c r="T76" s="2">
        <f>ROUND(input_ratios!T76*input_billed_kwh!T76,0)</f>
        <v>87319</v>
      </c>
      <c r="U76" s="2">
        <f>ROUND(input_ratios!U76*input_billed_kwh!U76,0)</f>
        <v>-109169</v>
      </c>
      <c r="V76" s="2">
        <f>ROUND(input_ratios!V76*input_billed_kwh!V76,0)</f>
        <v>0</v>
      </c>
      <c r="W76" s="2">
        <f>ROUND(input_ratios!W76*input_billed_kwh!W76,0)</f>
        <v>0</v>
      </c>
      <c r="X76" s="2">
        <f>ROUND(input_ratios!X76*input_billed_kwh!X76,0)</f>
        <v>0</v>
      </c>
      <c r="Y76" s="2">
        <f>ROUND(input_ratios!Y76*input_billed_kwh!Y76,0)</f>
        <v>0</v>
      </c>
      <c r="Z76" s="2">
        <f>ROUND(input_ratios!Z76*input_billed_kwh!Z76,0)</f>
        <v>-25483</v>
      </c>
      <c r="AA76" s="2">
        <f>ROUND(input_ratios!AA76*input_billed_kwh!AA76,0)</f>
        <v>-110493</v>
      </c>
      <c r="AB76" s="2">
        <f>ROUND(input_ratios!AB76*input_billed_kwh!AB76,0)</f>
        <v>0</v>
      </c>
      <c r="AC76" s="2">
        <f>ROUND(input_ratios!AC76*input_billed_kwh!AC76,0)</f>
        <v>-67480</v>
      </c>
      <c r="AD76" s="2">
        <f>ROUND(input_ratios!AD76*input_billed_kwh!AD76,0)</f>
        <v>-341</v>
      </c>
      <c r="AE76" s="2">
        <f>ROUND(input_ratios!AE76*input_billed_kwh!AE76,0)</f>
        <v>0</v>
      </c>
      <c r="AF76" s="2">
        <f>ROUND(input_ratios!AF76*input_billed_kwh!AF76,0)</f>
        <v>0</v>
      </c>
    </row>
    <row r="77" spans="3:32">
      <c r="C77" s="5">
        <f>input_ratios!C77</f>
        <v>2017</v>
      </c>
      <c r="D77" s="5">
        <f>input_ratios!D77</f>
        <v>9</v>
      </c>
      <c r="E77" s="2">
        <f>ROUND(input_ratios!E77*input_billed_kwh!E77,0)</f>
        <v>-63180996</v>
      </c>
      <c r="F77" s="2">
        <f>ROUND(input_ratios!F77*input_billed_kwh!F77,0)</f>
        <v>-696346</v>
      </c>
      <c r="G77" s="2">
        <f>ROUND(input_ratios!G77*input_billed_kwh!G77,0)</f>
        <v>-3190769</v>
      </c>
      <c r="H77" s="2">
        <f>ROUND(input_ratios!H77*input_billed_kwh!H77,0)</f>
        <v>-2625034</v>
      </c>
      <c r="I77" s="2">
        <f>ROUND(input_ratios!I77*input_billed_kwh!I77,0)</f>
        <v>-18817</v>
      </c>
      <c r="J77" s="3">
        <f>ROUND((input_billed_kwh!J77+input_billed_kwh!O77)*input_ratios!J77,0)</f>
        <v>-21456985</v>
      </c>
      <c r="K77" s="2">
        <f>ROUND(input_ratios!K77*input_billed_kwh!K77,0)</f>
        <v>-159283</v>
      </c>
      <c r="L77" s="2">
        <f>ROUND(input_ratios!L77*input_billed_kwh!L77,0)</f>
        <v>-254136</v>
      </c>
      <c r="M77" s="2">
        <f>ROUND(input_ratios!M77*input_billed_kwh!M77,0)</f>
        <v>-3328270</v>
      </c>
      <c r="N77" s="2">
        <f>ROUND(input_ratios!N77*input_billed_kwh!N77,0)</f>
        <v>-2566852</v>
      </c>
      <c r="O77" s="3">
        <v>0</v>
      </c>
      <c r="P77" s="2">
        <f>ROUND(input_ratios!P77*input_billed_kwh!P77,0)</f>
        <v>0</v>
      </c>
      <c r="Q77" s="2">
        <f>ROUND(input_ratios!Q77*input_billed_kwh!Q77,0)</f>
        <v>-397023</v>
      </c>
      <c r="R77" s="2">
        <f>ROUND(input_ratios!R77*input_billed_kwh!R77,0)</f>
        <v>-17508</v>
      </c>
      <c r="S77" s="2">
        <f>ROUND(input_ratios!S77*input_billed_kwh!S77,0)</f>
        <v>-260</v>
      </c>
      <c r="T77" s="2">
        <f>ROUND(input_ratios!T77*input_billed_kwh!T77,0)</f>
        <v>-531990</v>
      </c>
      <c r="U77" s="2">
        <f>ROUND(input_ratios!U77*input_billed_kwh!U77,0)</f>
        <v>-903309</v>
      </c>
      <c r="V77" s="2">
        <f>ROUND(input_ratios!V77*input_billed_kwh!V77,0)</f>
        <v>0</v>
      </c>
      <c r="W77" s="2">
        <f>ROUND(input_ratios!W77*input_billed_kwh!W77,0)</f>
        <v>0</v>
      </c>
      <c r="X77" s="2">
        <f>ROUND(input_ratios!X77*input_billed_kwh!X77,0)</f>
        <v>0</v>
      </c>
      <c r="Y77" s="2">
        <f>ROUND(input_ratios!Y77*input_billed_kwh!Y77,0)</f>
        <v>0</v>
      </c>
      <c r="Z77" s="2">
        <f>ROUND(input_ratios!Z77*input_billed_kwh!Z77,0)</f>
        <v>-97365</v>
      </c>
      <c r="AA77" s="2">
        <f>ROUND(input_ratios!AA77*input_billed_kwh!AA77,0)</f>
        <v>-301763</v>
      </c>
      <c r="AB77" s="2">
        <f>ROUND(input_ratios!AB77*input_billed_kwh!AB77,0)</f>
        <v>0</v>
      </c>
      <c r="AC77" s="2">
        <f>ROUND(input_ratios!AC77*input_billed_kwh!AC77,0)</f>
        <v>-165472</v>
      </c>
      <c r="AD77" s="2">
        <f>ROUND(input_ratios!AD77*input_billed_kwh!AD77,0)</f>
        <v>-4227</v>
      </c>
      <c r="AE77" s="2">
        <f>ROUND(input_ratios!AE77*input_billed_kwh!AE77,0)</f>
        <v>0</v>
      </c>
      <c r="AF77" s="2">
        <f>ROUND(input_ratios!AF77*input_billed_kwh!AF77,0)</f>
        <v>0</v>
      </c>
    </row>
    <row r="78" spans="3:32">
      <c r="C78" s="5">
        <f>input_ratios!C78</f>
        <v>2017</v>
      </c>
      <c r="D78" s="5">
        <f>input_ratios!D78</f>
        <v>10</v>
      </c>
      <c r="E78" s="2">
        <f>ROUND(input_ratios!E78*input_billed_kwh!E78,0)</f>
        <v>-73103851</v>
      </c>
      <c r="F78" s="2">
        <f>ROUND(input_ratios!F78*input_billed_kwh!F78,0)</f>
        <v>-799272</v>
      </c>
      <c r="G78" s="2">
        <f>ROUND(input_ratios!G78*input_billed_kwh!G78,0)</f>
        <v>-3718643</v>
      </c>
      <c r="H78" s="2">
        <f>ROUND(input_ratios!H78*input_billed_kwh!H78,0)</f>
        <v>-2891034</v>
      </c>
      <c r="I78" s="2">
        <f>ROUND(input_ratios!I78*input_billed_kwh!I78,0)</f>
        <v>-20720</v>
      </c>
      <c r="J78" s="3">
        <f>ROUND((input_billed_kwh!J78+input_billed_kwh!O78)*input_ratios!J78,0)</f>
        <v>-21200736</v>
      </c>
      <c r="K78" s="2">
        <f>ROUND(input_ratios!K78*input_billed_kwh!K78,0)</f>
        <v>-144260</v>
      </c>
      <c r="L78" s="2">
        <f>ROUND(input_ratios!L78*input_billed_kwh!L78,0)</f>
        <v>-247762</v>
      </c>
      <c r="M78" s="2">
        <f>ROUND(input_ratios!M78*input_billed_kwh!M78,0)</f>
        <v>-3269103</v>
      </c>
      <c r="N78" s="2">
        <f>ROUND(input_ratios!N78*input_billed_kwh!N78,0)</f>
        <v>-2565387</v>
      </c>
      <c r="O78" s="3">
        <v>0</v>
      </c>
      <c r="P78" s="2">
        <f>ROUND(input_ratios!P78*input_billed_kwh!P78,0)</f>
        <v>0</v>
      </c>
      <c r="Q78" s="2">
        <f>ROUND(input_ratios!Q78*input_billed_kwh!Q78,0)</f>
        <v>-205972</v>
      </c>
      <c r="R78" s="2">
        <f>ROUND(input_ratios!R78*input_billed_kwh!R78,0)</f>
        <v>-3099</v>
      </c>
      <c r="S78" s="2">
        <f>ROUND(input_ratios!S78*input_billed_kwh!S78,0)</f>
        <v>-2592</v>
      </c>
      <c r="T78" s="2">
        <f>ROUND(input_ratios!T78*input_billed_kwh!T78,0)</f>
        <v>-394908</v>
      </c>
      <c r="U78" s="2">
        <f>ROUND(input_ratios!U78*input_billed_kwh!U78,0)</f>
        <v>-254200</v>
      </c>
      <c r="V78" s="2">
        <f>ROUND(input_ratios!V78*input_billed_kwh!V78,0)</f>
        <v>0</v>
      </c>
      <c r="W78" s="2">
        <f>ROUND(input_ratios!W78*input_billed_kwh!W78,0)</f>
        <v>0</v>
      </c>
      <c r="X78" s="2">
        <f>ROUND(input_ratios!X78*input_billed_kwh!X78,0)</f>
        <v>0</v>
      </c>
      <c r="Y78" s="2">
        <f>ROUND(input_ratios!Y78*input_billed_kwh!Y78,0)</f>
        <v>0</v>
      </c>
      <c r="Z78" s="2">
        <f>ROUND(input_ratios!Z78*input_billed_kwh!Z78,0)</f>
        <v>11852</v>
      </c>
      <c r="AA78" s="2">
        <f>ROUND(input_ratios!AA78*input_billed_kwh!AA78,0)</f>
        <v>46735</v>
      </c>
      <c r="AB78" s="2">
        <f>ROUND(input_ratios!AB78*input_billed_kwh!AB78,0)</f>
        <v>0</v>
      </c>
      <c r="AC78" s="2">
        <f>ROUND(input_ratios!AC78*input_billed_kwh!AC78,0)</f>
        <v>26326</v>
      </c>
      <c r="AD78" s="2">
        <f>ROUND(input_ratios!AD78*input_billed_kwh!AD78,0)</f>
        <v>-490</v>
      </c>
      <c r="AE78" s="2">
        <f>ROUND(input_ratios!AE78*input_billed_kwh!AE78,0)</f>
        <v>0</v>
      </c>
      <c r="AF78" s="2">
        <f>ROUND(input_ratios!AF78*input_billed_kwh!AF78,0)</f>
        <v>0</v>
      </c>
    </row>
    <row r="79" spans="3:32">
      <c r="C79" s="5">
        <f>input_ratios!C79</f>
        <v>2017</v>
      </c>
      <c r="D79" s="5">
        <f>input_ratios!D79</f>
        <v>11</v>
      </c>
      <c r="E79" s="2">
        <f>ROUND(input_ratios!E79*input_billed_kwh!E79,0)</f>
        <v>21881937</v>
      </c>
      <c r="F79" s="2">
        <f>ROUND(input_ratios!F79*input_billed_kwh!F79,0)</f>
        <v>237181</v>
      </c>
      <c r="G79" s="2">
        <f>ROUND(input_ratios!G79*input_billed_kwh!G79,0)</f>
        <v>1118563</v>
      </c>
      <c r="H79" s="2">
        <f>ROUND(input_ratios!H79*input_billed_kwh!H79,0)</f>
        <v>291560</v>
      </c>
      <c r="I79" s="2">
        <f>ROUND(input_ratios!I79*input_billed_kwh!I79,0)</f>
        <v>2089</v>
      </c>
      <c r="J79" s="3">
        <f>ROUND((input_billed_kwh!J79+input_billed_kwh!O79)*input_ratios!J79,0)</f>
        <v>-2357516</v>
      </c>
      <c r="K79" s="2">
        <f>ROUND(input_ratios!K79*input_billed_kwh!K79,0)</f>
        <v>-15917</v>
      </c>
      <c r="L79" s="2">
        <f>ROUND(input_ratios!L79*input_billed_kwh!L79,0)</f>
        <v>-27400</v>
      </c>
      <c r="M79" s="2">
        <f>ROUND(input_ratios!M79*input_billed_kwh!M79,0)</f>
        <v>-389692</v>
      </c>
      <c r="N79" s="2">
        <f>ROUND(input_ratios!N79*input_billed_kwh!N79,0)</f>
        <v>-330449</v>
      </c>
      <c r="O79" s="3">
        <v>0</v>
      </c>
      <c r="P79" s="2">
        <f>ROUND(input_ratios!P79*input_billed_kwh!P79,0)</f>
        <v>0</v>
      </c>
      <c r="Q79" s="2">
        <f>ROUND(input_ratios!Q79*input_billed_kwh!Q79,0)</f>
        <v>214983</v>
      </c>
      <c r="R79" s="2">
        <f>ROUND(input_ratios!R79*input_billed_kwh!R79,0)</f>
        <v>19896</v>
      </c>
      <c r="S79" s="2">
        <f>ROUND(input_ratios!S79*input_billed_kwh!S79,0)</f>
        <v>1490</v>
      </c>
      <c r="T79" s="2">
        <f>ROUND(input_ratios!T79*input_billed_kwh!T79,0)</f>
        <v>299094</v>
      </c>
      <c r="U79" s="2">
        <f>ROUND(input_ratios!U79*input_billed_kwh!U79,0)</f>
        <v>319397</v>
      </c>
      <c r="V79" s="2">
        <f>ROUND(input_ratios!V79*input_billed_kwh!V79,0)</f>
        <v>0</v>
      </c>
      <c r="W79" s="2">
        <f>ROUND(input_ratios!W79*input_billed_kwh!W79,0)</f>
        <v>0</v>
      </c>
      <c r="X79" s="2">
        <f>ROUND(input_ratios!X79*input_billed_kwh!X79,0)</f>
        <v>0</v>
      </c>
      <c r="Y79" s="2">
        <f>ROUND(input_ratios!Y79*input_billed_kwh!Y79,0)</f>
        <v>0</v>
      </c>
      <c r="Z79" s="2">
        <f>ROUND(input_ratios!Z79*input_billed_kwh!Z79,0)</f>
        <v>196953</v>
      </c>
      <c r="AA79" s="2">
        <f>ROUND(input_ratios!AA79*input_billed_kwh!AA79,0)</f>
        <v>599153</v>
      </c>
      <c r="AB79" s="2">
        <f>ROUND(input_ratios!AB79*input_billed_kwh!AB79,0)</f>
        <v>0</v>
      </c>
      <c r="AC79" s="2">
        <f>ROUND(input_ratios!AC79*input_billed_kwh!AC79,0)</f>
        <v>404389</v>
      </c>
      <c r="AD79" s="2">
        <f>ROUND(input_ratios!AD79*input_billed_kwh!AD79,0)</f>
        <v>10001</v>
      </c>
      <c r="AE79" s="2">
        <f>ROUND(input_ratios!AE79*input_billed_kwh!AE79,0)</f>
        <v>0</v>
      </c>
      <c r="AF79" s="2">
        <f>ROUND(input_ratios!AF79*input_billed_kwh!AF79,0)</f>
        <v>0</v>
      </c>
    </row>
    <row r="80" spans="3:32">
      <c r="C80" s="5">
        <f>input_ratios!C80</f>
        <v>2017</v>
      </c>
      <c r="D80" s="5">
        <f>input_ratios!D80</f>
        <v>12</v>
      </c>
      <c r="E80" s="2">
        <f>ROUND(input_ratios!E80*input_billed_kwh!E80,0)</f>
        <v>43820357</v>
      </c>
      <c r="F80" s="2">
        <f>ROUND(input_ratios!F80*input_billed_kwh!F80,0)</f>
        <v>470732</v>
      </c>
      <c r="G80" s="2">
        <f>ROUND(input_ratios!G80*input_billed_kwh!G80,0)</f>
        <v>2248136</v>
      </c>
      <c r="H80" s="2">
        <f>ROUND(input_ratios!H80*input_billed_kwh!H80,0)</f>
        <v>1527810</v>
      </c>
      <c r="I80" s="2">
        <f>ROUND(input_ratios!I80*input_billed_kwh!I80,0)</f>
        <v>10940</v>
      </c>
      <c r="J80" s="3">
        <f>ROUND((input_billed_kwh!J80+input_billed_kwh!O80)*input_ratios!J80,0)</f>
        <v>-357536</v>
      </c>
      <c r="K80" s="2">
        <f>ROUND(input_ratios!K80*input_billed_kwh!K80,0)</f>
        <v>-2552</v>
      </c>
      <c r="L80" s="2">
        <f>ROUND(input_ratios!L80*input_billed_kwh!L80,0)</f>
        <v>-3890</v>
      </c>
      <c r="M80" s="2">
        <f>ROUND(input_ratios!M80*input_billed_kwh!M80,0)</f>
        <v>-60065</v>
      </c>
      <c r="N80" s="2">
        <f>ROUND(input_ratios!N80*input_billed_kwh!N80,0)</f>
        <v>-51524</v>
      </c>
      <c r="O80" s="3">
        <v>0</v>
      </c>
      <c r="P80" s="2">
        <f>ROUND(input_ratios!P80*input_billed_kwh!P80,0)</f>
        <v>0</v>
      </c>
      <c r="Q80" s="2">
        <f>ROUND(input_ratios!Q80*input_billed_kwh!Q80,0)</f>
        <v>18333</v>
      </c>
      <c r="R80" s="2">
        <f>ROUND(input_ratios!R80*input_billed_kwh!R80,0)</f>
        <v>-8174</v>
      </c>
      <c r="S80" s="2">
        <f>ROUND(input_ratios!S80*input_billed_kwh!S80,0)</f>
        <v>447</v>
      </c>
      <c r="T80" s="2">
        <f>ROUND(input_ratios!T80*input_billed_kwh!T80,0)</f>
        <v>125844</v>
      </c>
      <c r="U80" s="2">
        <f>ROUND(input_ratios!U80*input_billed_kwh!U80,0)</f>
        <v>414657</v>
      </c>
      <c r="V80" s="2">
        <f>ROUND(input_ratios!V80*input_billed_kwh!V80,0)</f>
        <v>0</v>
      </c>
      <c r="W80" s="2">
        <f>ROUND(input_ratios!W80*input_billed_kwh!W80,0)</f>
        <v>0</v>
      </c>
      <c r="X80" s="2">
        <f>ROUND(input_ratios!X80*input_billed_kwh!X80,0)</f>
        <v>0</v>
      </c>
      <c r="Y80" s="2">
        <f>ROUND(input_ratios!Y80*input_billed_kwh!Y80,0)</f>
        <v>0</v>
      </c>
      <c r="Z80" s="2">
        <f>ROUND(input_ratios!Z80*input_billed_kwh!Z80,0)</f>
        <v>39335</v>
      </c>
      <c r="AA80" s="2">
        <f>ROUND(input_ratios!AA80*input_billed_kwh!AA80,0)</f>
        <v>153100</v>
      </c>
      <c r="AB80" s="2">
        <f>ROUND(input_ratios!AB80*input_billed_kwh!AB80,0)</f>
        <v>0</v>
      </c>
      <c r="AC80" s="2">
        <f>ROUND(input_ratios!AC80*input_billed_kwh!AC80,0)</f>
        <v>122975</v>
      </c>
      <c r="AD80" s="2">
        <f>ROUND(input_ratios!AD80*input_billed_kwh!AD80,0)</f>
        <v>937</v>
      </c>
      <c r="AE80" s="2">
        <f>ROUND(input_ratios!AE80*input_billed_kwh!AE80,0)</f>
        <v>0</v>
      </c>
      <c r="AF80" s="2">
        <f>ROUND(input_ratios!AF80*input_billed_kwh!AF80,0)</f>
        <v>0</v>
      </c>
    </row>
    <row r="81" spans="3:32">
      <c r="C81" s="5">
        <f>input_ratios!C81</f>
        <v>2018</v>
      </c>
      <c r="D81" s="5">
        <f>input_ratios!D81</f>
        <v>1</v>
      </c>
      <c r="E81" s="2">
        <f>ROUND(input_ratios!E81*input_billed_kwh!E81,0)</f>
        <v>-11913059</v>
      </c>
      <c r="F81" s="2">
        <f>ROUND(input_ratios!F81*input_billed_kwh!F81,0)</f>
        <v>-126614</v>
      </c>
      <c r="G81" s="2">
        <f>ROUND(input_ratios!G81*input_billed_kwh!G81,0)</f>
        <v>-612010</v>
      </c>
      <c r="H81" s="2">
        <f>ROUND(input_ratios!H81*input_billed_kwh!H81,0)</f>
        <v>-455434</v>
      </c>
      <c r="I81" s="2">
        <f>ROUND(input_ratios!I81*input_billed_kwh!I81,0)</f>
        <v>-3256</v>
      </c>
      <c r="J81" s="3">
        <f>ROUND((input_billed_kwh!J81+input_billed_kwh!O81)*input_ratios!J81,0)</f>
        <v>-2204788</v>
      </c>
      <c r="K81" s="2">
        <f>ROUND(input_ratios!K81*input_billed_kwh!K81,0)</f>
        <v>-15635</v>
      </c>
      <c r="L81" s="2">
        <f>ROUND(input_ratios!L81*input_billed_kwh!L81,0)</f>
        <v>-24125</v>
      </c>
      <c r="M81" s="2">
        <f>ROUND(input_ratios!M81*input_billed_kwh!M81,0)</f>
        <v>-360990</v>
      </c>
      <c r="N81" s="2">
        <f>ROUND(input_ratios!N81*input_billed_kwh!N81,0)</f>
        <v>-313448</v>
      </c>
      <c r="O81" s="3">
        <v>0</v>
      </c>
      <c r="P81" s="2">
        <f>ROUND(input_ratios!P81*input_billed_kwh!P81,0)</f>
        <v>0</v>
      </c>
      <c r="Q81" s="2">
        <f>ROUND(input_ratios!Q81*input_billed_kwh!Q81,0)</f>
        <v>-169540</v>
      </c>
      <c r="R81" s="2">
        <f>ROUND(input_ratios!R81*input_billed_kwh!R81,0)</f>
        <v>-13750</v>
      </c>
      <c r="S81" s="2">
        <f>ROUND(input_ratios!S81*input_billed_kwh!S81,0)</f>
        <v>-915</v>
      </c>
      <c r="T81" s="2">
        <f>ROUND(input_ratios!T81*input_billed_kwh!T81,0)</f>
        <v>-414083</v>
      </c>
      <c r="U81" s="2">
        <f>ROUND(input_ratios!U81*input_billed_kwh!U81,0)</f>
        <v>-605023</v>
      </c>
      <c r="V81" s="2">
        <f>ROUND(input_ratios!V81*input_billed_kwh!V81,0)</f>
        <v>0</v>
      </c>
      <c r="W81" s="2">
        <f>ROUND(input_ratios!W81*input_billed_kwh!W81,0)</f>
        <v>0</v>
      </c>
      <c r="X81" s="2">
        <f>ROUND(input_ratios!X81*input_billed_kwh!X81,0)</f>
        <v>0</v>
      </c>
      <c r="Y81" s="2">
        <f>ROUND(input_ratios!Y81*input_billed_kwh!Y81,0)</f>
        <v>0</v>
      </c>
      <c r="Z81" s="2">
        <f>ROUND(input_ratios!Z81*input_billed_kwh!Z81,0)</f>
        <v>-148757</v>
      </c>
      <c r="AA81" s="2">
        <f>ROUND(input_ratios!AA81*input_billed_kwh!AA81,0)</f>
        <v>-424406</v>
      </c>
      <c r="AB81" s="2">
        <f>ROUND(input_ratios!AB81*input_billed_kwh!AB81,0)</f>
        <v>0</v>
      </c>
      <c r="AC81" s="2">
        <f>ROUND(input_ratios!AC81*input_billed_kwh!AC81,0)</f>
        <v>-322918</v>
      </c>
      <c r="AD81" s="2">
        <f>ROUND(input_ratios!AD81*input_billed_kwh!AD81,0)</f>
        <v>-7189</v>
      </c>
      <c r="AE81" s="2">
        <f>ROUND(input_ratios!AE81*input_billed_kwh!AE81,0)</f>
        <v>0</v>
      </c>
      <c r="AF81" s="2">
        <f>ROUND(input_ratios!AF81*input_billed_kwh!AF81,0)</f>
        <v>0</v>
      </c>
    </row>
    <row r="82" spans="3:32">
      <c r="C82" s="5">
        <f>input_ratios!C82</f>
        <v>2018</v>
      </c>
      <c r="D82" s="5">
        <f>input_ratios!D82</f>
        <v>2</v>
      </c>
      <c r="E82" s="2">
        <f>ROUND(input_ratios!E82*input_billed_kwh!E82,0)</f>
        <v>-53120964</v>
      </c>
      <c r="F82" s="2">
        <f>ROUND(input_ratios!F82*input_billed_kwh!F82,0)</f>
        <v>-558704</v>
      </c>
      <c r="G82" s="2">
        <f>ROUND(input_ratios!G82*input_billed_kwh!G82,0)</f>
        <v>-2735073</v>
      </c>
      <c r="H82" s="2">
        <f>ROUND(input_ratios!H82*input_billed_kwh!H82,0)</f>
        <v>-2591806</v>
      </c>
      <c r="I82" s="2">
        <f>ROUND(input_ratios!I82*input_billed_kwh!I82,0)</f>
        <v>-18508</v>
      </c>
      <c r="J82" s="3">
        <f>ROUND((input_billed_kwh!J82+input_billed_kwh!O82)*input_ratios!J82,0)</f>
        <v>-14352904</v>
      </c>
      <c r="K82" s="2">
        <f>ROUND(input_ratios!K82*input_billed_kwh!K82,0)</f>
        <v>-98992</v>
      </c>
      <c r="L82" s="2">
        <f>ROUND(input_ratios!L82*input_billed_kwh!L82,0)</f>
        <v>-161955</v>
      </c>
      <c r="M82" s="2">
        <f>ROUND(input_ratios!M82*input_billed_kwh!M82,0)</f>
        <v>-2337023</v>
      </c>
      <c r="N82" s="2">
        <f>ROUND(input_ratios!N82*input_billed_kwh!N82,0)</f>
        <v>-2003906</v>
      </c>
      <c r="O82" s="3">
        <v>0</v>
      </c>
      <c r="P82" s="2">
        <f>ROUND(input_ratios!P82*input_billed_kwh!P82,0)</f>
        <v>0</v>
      </c>
      <c r="Q82" s="2">
        <f>ROUND(input_ratios!Q82*input_billed_kwh!Q82,0)</f>
        <v>-274137</v>
      </c>
      <c r="R82" s="2">
        <f>ROUND(input_ratios!R82*input_billed_kwh!R82,0)</f>
        <v>-5601</v>
      </c>
      <c r="S82" s="2">
        <f>ROUND(input_ratios!S82*input_billed_kwh!S82,0)</f>
        <v>-772</v>
      </c>
      <c r="T82" s="2">
        <f>ROUND(input_ratios!T82*input_billed_kwh!T82,0)</f>
        <v>-476168</v>
      </c>
      <c r="U82" s="2">
        <f>ROUND(input_ratios!U82*input_billed_kwh!U82,0)</f>
        <v>-768310</v>
      </c>
      <c r="V82" s="2">
        <f>ROUND(input_ratios!V82*input_billed_kwh!V82,0)</f>
        <v>0</v>
      </c>
      <c r="W82" s="2">
        <f>ROUND(input_ratios!W82*input_billed_kwh!W82,0)</f>
        <v>0</v>
      </c>
      <c r="X82" s="2">
        <f>ROUND(input_ratios!X82*input_billed_kwh!X82,0)</f>
        <v>0</v>
      </c>
      <c r="Y82" s="2">
        <f>ROUND(input_ratios!Y82*input_billed_kwh!Y82,0)</f>
        <v>0</v>
      </c>
      <c r="Z82" s="2">
        <f>ROUND(input_ratios!Z82*input_billed_kwh!Z82,0)</f>
        <v>-103150</v>
      </c>
      <c r="AA82" s="2">
        <f>ROUND(input_ratios!AA82*input_billed_kwh!AA82,0)</f>
        <v>-333350</v>
      </c>
      <c r="AB82" s="2">
        <f>ROUND(input_ratios!AB82*input_billed_kwh!AB82,0)</f>
        <v>0</v>
      </c>
      <c r="AC82" s="2">
        <f>ROUND(input_ratios!AC82*input_billed_kwh!AC82,0)</f>
        <v>-214697</v>
      </c>
      <c r="AD82" s="2">
        <f>ROUND(input_ratios!AD82*input_billed_kwh!AD82,0)</f>
        <v>-3751</v>
      </c>
      <c r="AE82" s="2">
        <f>ROUND(input_ratios!AE82*input_billed_kwh!AE82,0)</f>
        <v>0</v>
      </c>
      <c r="AF82" s="2">
        <f>ROUND(input_ratios!AF82*input_billed_kwh!AF82,0)</f>
        <v>0</v>
      </c>
    </row>
    <row r="83" spans="3:32">
      <c r="C83" s="5">
        <f>input_ratios!C83</f>
        <v>2018</v>
      </c>
      <c r="D83" s="5">
        <f>input_ratios!D83</f>
        <v>3</v>
      </c>
      <c r="E83" s="2">
        <f>ROUND(input_ratios!E83*input_billed_kwh!E83,0)</f>
        <v>-6204071</v>
      </c>
      <c r="F83" s="2">
        <f>ROUND(input_ratios!F83*input_billed_kwh!F83,0)</f>
        <v>-64615</v>
      </c>
      <c r="G83" s="2">
        <f>ROUND(input_ratios!G83*input_billed_kwh!G83,0)</f>
        <v>-319786</v>
      </c>
      <c r="H83" s="2">
        <f>ROUND(input_ratios!H83*input_billed_kwh!H83,0)</f>
        <v>309209</v>
      </c>
      <c r="I83" s="2">
        <f>ROUND(input_ratios!I83*input_billed_kwh!I83,0)</f>
        <v>2206</v>
      </c>
      <c r="J83" s="3">
        <f>ROUND((input_billed_kwh!J83+input_billed_kwh!O83)*input_ratios!J83,0)</f>
        <v>12643453</v>
      </c>
      <c r="K83" s="2">
        <f>ROUND(input_ratios!K83*input_billed_kwh!K83,0)</f>
        <v>79973</v>
      </c>
      <c r="L83" s="2">
        <f>ROUND(input_ratios!L83*input_billed_kwh!L83,0)</f>
        <v>147097</v>
      </c>
      <c r="M83" s="2">
        <f>ROUND(input_ratios!M83*input_billed_kwh!M83,0)</f>
        <v>2186335</v>
      </c>
      <c r="N83" s="2">
        <f>ROUND(input_ratios!N83*input_billed_kwh!N83,0)</f>
        <v>1898746</v>
      </c>
      <c r="O83" s="3">
        <v>0</v>
      </c>
      <c r="P83" s="2">
        <f>ROUND(input_ratios!P83*input_billed_kwh!P83,0)</f>
        <v>0</v>
      </c>
      <c r="Q83" s="2">
        <f>ROUND(input_ratios!Q83*input_billed_kwh!Q83,0)</f>
        <v>101577</v>
      </c>
      <c r="R83" s="2">
        <f>ROUND(input_ratios!R83*input_billed_kwh!R83,0)</f>
        <v>13954</v>
      </c>
      <c r="S83" s="2">
        <f>ROUND(input_ratios!S83*input_billed_kwh!S83,0)</f>
        <v>-437</v>
      </c>
      <c r="T83" s="2">
        <f>ROUND(input_ratios!T83*input_billed_kwh!T83,0)</f>
        <v>133852</v>
      </c>
      <c r="U83" s="2">
        <f>ROUND(input_ratios!U83*input_billed_kwh!U83,0)</f>
        <v>243348</v>
      </c>
      <c r="V83" s="2">
        <f>ROUND(input_ratios!V83*input_billed_kwh!V83,0)</f>
        <v>0</v>
      </c>
      <c r="W83" s="2">
        <f>ROUND(input_ratios!W83*input_billed_kwh!W83,0)</f>
        <v>0</v>
      </c>
      <c r="X83" s="2">
        <f>ROUND(input_ratios!X83*input_billed_kwh!X83,0)</f>
        <v>0</v>
      </c>
      <c r="Y83" s="2">
        <f>ROUND(input_ratios!Y83*input_billed_kwh!Y83,0)</f>
        <v>0</v>
      </c>
      <c r="Z83" s="2">
        <f>ROUND(input_ratios!Z83*input_billed_kwh!Z83,0)</f>
        <v>45357</v>
      </c>
      <c r="AA83" s="2">
        <f>ROUND(input_ratios!AA83*input_billed_kwh!AA83,0)</f>
        <v>75884</v>
      </c>
      <c r="AB83" s="2">
        <f>ROUND(input_ratios!AB83*input_billed_kwh!AB83,0)</f>
        <v>0</v>
      </c>
      <c r="AC83" s="2">
        <f>ROUND(input_ratios!AC83*input_billed_kwh!AC83,0)</f>
        <v>111998</v>
      </c>
      <c r="AD83" s="2">
        <f>ROUND(input_ratios!AD83*input_billed_kwh!AD83,0)</f>
        <v>1589</v>
      </c>
      <c r="AE83" s="2">
        <f>ROUND(input_ratios!AE83*input_billed_kwh!AE83,0)</f>
        <v>0</v>
      </c>
      <c r="AF83" s="2">
        <f>ROUND(input_ratios!AF83*input_billed_kwh!AF83,0)</f>
        <v>0</v>
      </c>
    </row>
    <row r="84" spans="3:32">
      <c r="C84" s="5">
        <f>input_ratios!C84</f>
        <v>2018</v>
      </c>
      <c r="D84" s="5">
        <f>input_ratios!D84</f>
        <v>4</v>
      </c>
      <c r="E84" s="2">
        <f>ROUND(input_ratios!E84*input_billed_kwh!E84,0)</f>
        <v>-3213324</v>
      </c>
      <c r="F84" s="2">
        <f>ROUND(input_ratios!F84*input_billed_kwh!F84,0)</f>
        <v>-33152</v>
      </c>
      <c r="G84" s="2">
        <f>ROUND(input_ratios!G84*input_billed_kwh!G84,0)</f>
        <v>-166315</v>
      </c>
      <c r="H84" s="2">
        <f>ROUND(input_ratios!H84*input_billed_kwh!H84,0)</f>
        <v>375852</v>
      </c>
      <c r="I84" s="2">
        <f>ROUND(input_ratios!I84*input_billed_kwh!I84,0)</f>
        <v>2678</v>
      </c>
      <c r="J84" s="3">
        <f>ROUND((input_billed_kwh!J84+input_billed_kwh!O84)*input_ratios!J84,0)</f>
        <v>3129015</v>
      </c>
      <c r="K84" s="2">
        <f>ROUND(input_ratios!K84*input_billed_kwh!K84,0)</f>
        <v>22063</v>
      </c>
      <c r="L84" s="2">
        <f>ROUND(input_ratios!L84*input_billed_kwh!L84,0)</f>
        <v>37258</v>
      </c>
      <c r="M84" s="2">
        <f>ROUND(input_ratios!M84*input_billed_kwh!M84,0)</f>
        <v>563089</v>
      </c>
      <c r="N84" s="2">
        <f>ROUND(input_ratios!N84*input_billed_kwh!N84,0)</f>
        <v>463064</v>
      </c>
      <c r="O84" s="3">
        <v>0</v>
      </c>
      <c r="P84" s="2">
        <f>ROUND(input_ratios!P84*input_billed_kwh!P84,0)</f>
        <v>0</v>
      </c>
      <c r="Q84" s="2">
        <f>ROUND(input_ratios!Q84*input_billed_kwh!Q84,0)</f>
        <v>264685</v>
      </c>
      <c r="R84" s="2">
        <f>ROUND(input_ratios!R84*input_billed_kwh!R84,0)</f>
        <v>11107</v>
      </c>
      <c r="S84" s="2">
        <f>ROUND(input_ratios!S84*input_billed_kwh!S84,0)</f>
        <v>1804</v>
      </c>
      <c r="T84" s="2">
        <f>ROUND(input_ratios!T84*input_billed_kwh!T84,0)</f>
        <v>355660</v>
      </c>
      <c r="U84" s="2">
        <f>ROUND(input_ratios!U84*input_billed_kwh!U84,0)</f>
        <v>771308</v>
      </c>
      <c r="V84" s="2">
        <f>ROUND(input_ratios!V84*input_billed_kwh!V84,0)</f>
        <v>0</v>
      </c>
      <c r="W84" s="2">
        <f>ROUND(input_ratios!W84*input_billed_kwh!W84,0)</f>
        <v>0</v>
      </c>
      <c r="X84" s="2">
        <f>ROUND(input_ratios!X84*input_billed_kwh!X84,0)</f>
        <v>0</v>
      </c>
      <c r="Y84" s="2">
        <f>ROUND(input_ratios!Y84*input_billed_kwh!Y84,0)</f>
        <v>0</v>
      </c>
      <c r="Z84" s="2">
        <f>ROUND(input_ratios!Z84*input_billed_kwh!Z84,0)</f>
        <v>98429</v>
      </c>
      <c r="AA84" s="2">
        <f>ROUND(input_ratios!AA84*input_billed_kwh!AA84,0)</f>
        <v>348089</v>
      </c>
      <c r="AB84" s="2">
        <f>ROUND(input_ratios!AB84*input_billed_kwh!AB84,0)</f>
        <v>0</v>
      </c>
      <c r="AC84" s="2">
        <f>ROUND(input_ratios!AC84*input_billed_kwh!AC84,0)</f>
        <v>206175</v>
      </c>
      <c r="AD84" s="2">
        <f>ROUND(input_ratios!AD84*input_billed_kwh!AD84,0)</f>
        <v>4964</v>
      </c>
      <c r="AE84" s="2">
        <f>ROUND(input_ratios!AE84*input_billed_kwh!AE84,0)</f>
        <v>0</v>
      </c>
      <c r="AF84" s="2">
        <f>ROUND(input_ratios!AF84*input_billed_kwh!AF84,0)</f>
        <v>0</v>
      </c>
    </row>
    <row r="85" spans="3:32">
      <c r="C85" s="5">
        <f>input_ratios!C85</f>
        <v>2018</v>
      </c>
      <c r="D85" s="5">
        <f>input_ratios!D85</f>
        <v>5</v>
      </c>
      <c r="E85" s="2">
        <f>ROUND(input_ratios!E85*input_billed_kwh!E85,0)</f>
        <v>90234301</v>
      </c>
      <c r="F85" s="2">
        <f>ROUND(input_ratios!F85*input_billed_kwh!F85,0)</f>
        <v>922090</v>
      </c>
      <c r="G85" s="2">
        <f>ROUND(input_ratios!G85*input_billed_kwh!G85,0)</f>
        <v>4685500</v>
      </c>
      <c r="H85" s="2">
        <f>ROUND(input_ratios!H85*input_billed_kwh!H85,0)</f>
        <v>3938822</v>
      </c>
      <c r="I85" s="2">
        <f>ROUND(input_ratios!I85*input_billed_kwh!I85,0)</f>
        <v>28032</v>
      </c>
      <c r="J85" s="3">
        <f>ROUND((input_billed_kwh!J85+input_billed_kwh!O85)*input_ratios!J85,0)</f>
        <v>31395111</v>
      </c>
      <c r="K85" s="2">
        <f>ROUND(input_ratios!K85*input_billed_kwh!K85,0)</f>
        <v>223908</v>
      </c>
      <c r="L85" s="2">
        <f>ROUND(input_ratios!L85*input_billed_kwh!L85,0)</f>
        <v>371649</v>
      </c>
      <c r="M85" s="2">
        <f>ROUND(input_ratios!M85*input_billed_kwh!M85,0)</f>
        <v>5301318</v>
      </c>
      <c r="N85" s="2">
        <f>ROUND(input_ratios!N85*input_billed_kwh!N85,0)</f>
        <v>4431044</v>
      </c>
      <c r="O85" s="3">
        <v>0</v>
      </c>
      <c r="P85" s="2">
        <f>ROUND(input_ratios!P85*input_billed_kwh!P85,0)</f>
        <v>0</v>
      </c>
      <c r="Q85" s="2">
        <f>ROUND(input_ratios!Q85*input_billed_kwh!Q85,0)</f>
        <v>675587</v>
      </c>
      <c r="R85" s="2">
        <f>ROUND(input_ratios!R85*input_billed_kwh!R85,0)</f>
        <v>23230</v>
      </c>
      <c r="S85" s="2">
        <f>ROUND(input_ratios!S85*input_billed_kwh!S85,0)</f>
        <v>5345</v>
      </c>
      <c r="T85" s="2">
        <f>ROUND(input_ratios!T85*input_billed_kwh!T85,0)</f>
        <v>911135</v>
      </c>
      <c r="U85" s="2">
        <f>ROUND(input_ratios!U85*input_billed_kwh!U85,0)</f>
        <v>1100133</v>
      </c>
      <c r="V85" s="2">
        <f>ROUND(input_ratios!V85*input_billed_kwh!V85,0)</f>
        <v>0</v>
      </c>
      <c r="W85" s="2">
        <f>ROUND(input_ratios!W85*input_billed_kwh!W85,0)</f>
        <v>0</v>
      </c>
      <c r="X85" s="2">
        <f>ROUND(input_ratios!X85*input_billed_kwh!X85,0)</f>
        <v>0</v>
      </c>
      <c r="Y85" s="2">
        <f>ROUND(input_ratios!Y85*input_billed_kwh!Y85,0)</f>
        <v>0</v>
      </c>
      <c r="Z85" s="2">
        <f>ROUND(input_ratios!Z85*input_billed_kwh!Z85,0)</f>
        <v>186273</v>
      </c>
      <c r="AA85" s="2">
        <f>ROUND(input_ratios!AA85*input_billed_kwh!AA85,0)</f>
        <v>590926</v>
      </c>
      <c r="AB85" s="2">
        <f>ROUND(input_ratios!AB85*input_billed_kwh!AB85,0)</f>
        <v>0</v>
      </c>
      <c r="AC85" s="2">
        <f>ROUND(input_ratios!AC85*input_billed_kwh!AC85,0)</f>
        <v>412302</v>
      </c>
      <c r="AD85" s="2">
        <f>ROUND(input_ratios!AD85*input_billed_kwh!AD85,0)</f>
        <v>8870</v>
      </c>
      <c r="AE85" s="2">
        <f>ROUND(input_ratios!AE85*input_billed_kwh!AE85,0)</f>
        <v>0</v>
      </c>
      <c r="AF85" s="2">
        <f>ROUND(input_ratios!AF85*input_billed_kwh!AF85,0)</f>
        <v>0</v>
      </c>
    </row>
    <row r="86" spans="3:32">
      <c r="C86" s="5">
        <f>input_ratios!C86</f>
        <v>2018</v>
      </c>
      <c r="D86" s="5">
        <f>input_ratios!D86</f>
        <v>6</v>
      </c>
      <c r="E86" s="2">
        <f>ROUND(input_ratios!E86*input_billed_kwh!E86,0)</f>
        <v>44995365</v>
      </c>
      <c r="F86" s="2">
        <f>ROUND(input_ratios!F86*input_billed_kwh!F86,0)</f>
        <v>455167</v>
      </c>
      <c r="G86" s="2">
        <f>ROUND(input_ratios!G86*input_billed_kwh!G86,0)</f>
        <v>2344622</v>
      </c>
      <c r="H86" s="2">
        <f>ROUND(input_ratios!H86*input_billed_kwh!H86,0)</f>
        <v>1429111</v>
      </c>
      <c r="I86" s="2">
        <f>ROUND(input_ratios!I86*input_billed_kwh!I86,0)</f>
        <v>10156</v>
      </c>
      <c r="J86" s="3">
        <f>ROUND((input_billed_kwh!J86+input_billed_kwh!O86)*input_ratios!J86,0)</f>
        <v>7040675</v>
      </c>
      <c r="K86" s="2">
        <f>ROUND(input_ratios!K86*input_billed_kwh!K86,0)</f>
        <v>54499</v>
      </c>
      <c r="L86" s="2">
        <f>ROUND(input_ratios!L86*input_billed_kwh!L86,0)</f>
        <v>87278</v>
      </c>
      <c r="M86" s="2">
        <f>ROUND(input_ratios!M86*input_billed_kwh!M86,0)</f>
        <v>1148626</v>
      </c>
      <c r="N86" s="2">
        <f>ROUND(input_ratios!N86*input_billed_kwh!N86,0)</f>
        <v>906186</v>
      </c>
      <c r="O86" s="3">
        <v>0</v>
      </c>
      <c r="P86" s="2">
        <f>ROUND(input_ratios!P86*input_billed_kwh!P86,0)</f>
        <v>0</v>
      </c>
      <c r="Q86" s="2">
        <f>ROUND(input_ratios!Q86*input_billed_kwh!Q86,0)</f>
        <v>-23459</v>
      </c>
      <c r="R86" s="2">
        <f>ROUND(input_ratios!R86*input_billed_kwh!R86,0)</f>
        <v>-5815</v>
      </c>
      <c r="S86" s="2">
        <f>ROUND(input_ratios!S86*input_billed_kwh!S86,0)</f>
        <v>-1300</v>
      </c>
      <c r="T86" s="2">
        <f>ROUND(input_ratios!T86*input_billed_kwh!T86,0)</f>
        <v>30814</v>
      </c>
      <c r="U86" s="2">
        <f>ROUND(input_ratios!U86*input_billed_kwh!U86,0)</f>
        <v>31394</v>
      </c>
      <c r="V86" s="2">
        <f>ROUND(input_ratios!V86*input_billed_kwh!V86,0)</f>
        <v>0</v>
      </c>
      <c r="W86" s="2">
        <f>ROUND(input_ratios!W86*input_billed_kwh!W86,0)</f>
        <v>0</v>
      </c>
      <c r="X86" s="2">
        <f>ROUND(input_ratios!X86*input_billed_kwh!X86,0)</f>
        <v>0</v>
      </c>
      <c r="Y86" s="2">
        <f>ROUND(input_ratios!Y86*input_billed_kwh!Y86,0)</f>
        <v>0</v>
      </c>
      <c r="Z86" s="2">
        <f>ROUND(input_ratios!Z86*input_billed_kwh!Z86,0)</f>
        <v>-95583</v>
      </c>
      <c r="AA86" s="2">
        <f>ROUND(input_ratios!AA86*input_billed_kwh!AA86,0)</f>
        <v>-306488</v>
      </c>
      <c r="AB86" s="2">
        <f>ROUND(input_ratios!AB86*input_billed_kwh!AB86,0)</f>
        <v>0</v>
      </c>
      <c r="AC86" s="2">
        <f>ROUND(input_ratios!AC86*input_billed_kwh!AC86,0)</f>
        <v>-191812</v>
      </c>
      <c r="AD86" s="2">
        <f>ROUND(input_ratios!AD86*input_billed_kwh!AD86,0)</f>
        <v>-4625</v>
      </c>
      <c r="AE86" s="2">
        <f>ROUND(input_ratios!AE86*input_billed_kwh!AE86,0)</f>
        <v>0</v>
      </c>
      <c r="AF86" s="2">
        <f>ROUND(input_ratios!AF86*input_billed_kwh!AF86,0)</f>
        <v>0</v>
      </c>
    </row>
    <row r="87" spans="3:32">
      <c r="C87" s="5">
        <f>input_ratios!C87</f>
        <v>2018</v>
      </c>
      <c r="D87" s="5">
        <f>input_ratios!D87</f>
        <v>7</v>
      </c>
      <c r="E87" s="2">
        <f>ROUND(input_ratios!E87*input_billed_kwh!E87,0)</f>
        <v>18355643</v>
      </c>
      <c r="F87" s="2">
        <f>ROUND(input_ratios!F87*input_billed_kwh!F87,0)</f>
        <v>183934</v>
      </c>
      <c r="G87" s="2">
        <f>ROUND(input_ratios!G87*input_billed_kwh!G87,0)</f>
        <v>961436</v>
      </c>
      <c r="H87" s="2">
        <f>ROUND(input_ratios!H87*input_billed_kwh!H87,0)</f>
        <v>832923</v>
      </c>
      <c r="I87" s="2">
        <f>ROUND(input_ratios!I87*input_billed_kwh!I87,0)</f>
        <v>5913</v>
      </c>
      <c r="J87" s="3">
        <f>ROUND((input_billed_kwh!J87+input_billed_kwh!O87)*input_ratios!J87,0)</f>
        <v>6656693</v>
      </c>
      <c r="K87" s="2">
        <f>ROUND(input_ratios!K87*input_billed_kwh!K87,0)</f>
        <v>50845</v>
      </c>
      <c r="L87" s="2">
        <f>ROUND(input_ratios!L87*input_billed_kwh!L87,0)</f>
        <v>82864</v>
      </c>
      <c r="M87" s="2">
        <f>ROUND(input_ratios!M87*input_billed_kwh!M87,0)</f>
        <v>1047720</v>
      </c>
      <c r="N87" s="2">
        <f>ROUND(input_ratios!N87*input_billed_kwh!N87,0)</f>
        <v>828461</v>
      </c>
      <c r="O87" s="3">
        <v>0</v>
      </c>
      <c r="P87" s="2">
        <f>ROUND(input_ratios!P87*input_billed_kwh!P87,0)</f>
        <v>0</v>
      </c>
      <c r="Q87" s="2">
        <f>ROUND(input_ratios!Q87*input_billed_kwh!Q87,0)</f>
        <v>-50463</v>
      </c>
      <c r="R87" s="2">
        <f>ROUND(input_ratios!R87*input_billed_kwh!R87,0)</f>
        <v>-8450</v>
      </c>
      <c r="S87" s="2">
        <f>ROUND(input_ratios!S87*input_billed_kwh!S87,0)</f>
        <v>-2055</v>
      </c>
      <c r="T87" s="2">
        <f>ROUND(input_ratios!T87*input_billed_kwh!T87,0)</f>
        <v>-160797</v>
      </c>
      <c r="U87" s="2">
        <f>ROUND(input_ratios!U87*input_billed_kwh!U87,0)</f>
        <v>-36720</v>
      </c>
      <c r="V87" s="2">
        <f>ROUND(input_ratios!V87*input_billed_kwh!V87,0)</f>
        <v>0</v>
      </c>
      <c r="W87" s="2">
        <f>ROUND(input_ratios!W87*input_billed_kwh!W87,0)</f>
        <v>0</v>
      </c>
      <c r="X87" s="2">
        <f>ROUND(input_ratios!X87*input_billed_kwh!X87,0)</f>
        <v>0</v>
      </c>
      <c r="Y87" s="2">
        <f>ROUND(input_ratios!Y87*input_billed_kwh!Y87,0)</f>
        <v>0</v>
      </c>
      <c r="Z87" s="2">
        <f>ROUND(input_ratios!Z87*input_billed_kwh!Z87,0)</f>
        <v>-96039</v>
      </c>
      <c r="AA87" s="2">
        <f>ROUND(input_ratios!AA87*input_billed_kwh!AA87,0)</f>
        <v>-269525</v>
      </c>
      <c r="AB87" s="2">
        <f>ROUND(input_ratios!AB87*input_billed_kwh!AB87,0)</f>
        <v>0</v>
      </c>
      <c r="AC87" s="2">
        <f>ROUND(input_ratios!AC87*input_billed_kwh!AC87,0)</f>
        <v>-182165</v>
      </c>
      <c r="AD87" s="2">
        <f>ROUND(input_ratios!AD87*input_billed_kwh!AD87,0)</f>
        <v>-4113</v>
      </c>
      <c r="AE87" s="2">
        <f>ROUND(input_ratios!AE87*input_billed_kwh!AE87,0)</f>
        <v>0</v>
      </c>
      <c r="AF87" s="2">
        <f>ROUND(input_ratios!AF87*input_billed_kwh!AF87,0)</f>
        <v>0</v>
      </c>
    </row>
    <row r="88" spans="3:32">
      <c r="C88" s="5">
        <f>input_ratios!C88</f>
        <v>2018</v>
      </c>
      <c r="D88" s="5">
        <f>input_ratios!D88</f>
        <v>8</v>
      </c>
      <c r="E88" s="2">
        <f>ROUND(input_ratios!E88*input_billed_kwh!E88,0)</f>
        <v>-3267887</v>
      </c>
      <c r="F88" s="2">
        <f>ROUND(input_ratios!F88*input_billed_kwh!F88,0)</f>
        <v>-32451</v>
      </c>
      <c r="G88" s="2">
        <f>ROUND(input_ratios!G88*input_billed_kwh!G88,0)</f>
        <v>-172376</v>
      </c>
      <c r="H88" s="2">
        <f>ROUND(input_ratios!H88*input_billed_kwh!H88,0)</f>
        <v>215142</v>
      </c>
      <c r="I88" s="2">
        <f>ROUND(input_ratios!I88*input_billed_kwh!I88,0)</f>
        <v>1526</v>
      </c>
      <c r="J88" s="3">
        <f>ROUND((input_billed_kwh!J88+input_billed_kwh!O88)*input_ratios!J88,0)</f>
        <v>4398634</v>
      </c>
      <c r="K88" s="2">
        <f>ROUND(input_ratios!K88*input_billed_kwh!K88,0)</f>
        <v>34746</v>
      </c>
      <c r="L88" s="2">
        <f>ROUND(input_ratios!L88*input_billed_kwh!L88,0)</f>
        <v>54383</v>
      </c>
      <c r="M88" s="2">
        <f>ROUND(input_ratios!M88*input_billed_kwh!M88,0)</f>
        <v>710990</v>
      </c>
      <c r="N88" s="2">
        <f>ROUND(input_ratios!N88*input_billed_kwh!N88,0)</f>
        <v>556422</v>
      </c>
      <c r="O88" s="3">
        <v>0</v>
      </c>
      <c r="P88" s="2">
        <f>ROUND(input_ratios!P88*input_billed_kwh!P88,0)</f>
        <v>0</v>
      </c>
      <c r="Q88" s="2">
        <f>ROUND(input_ratios!Q88*input_billed_kwh!Q88,0)</f>
        <v>-87387</v>
      </c>
      <c r="R88" s="2">
        <f>ROUND(input_ratios!R88*input_billed_kwh!R88,0)</f>
        <v>1580</v>
      </c>
      <c r="S88" s="2">
        <f>ROUND(input_ratios!S88*input_billed_kwh!S88,0)</f>
        <v>-1814</v>
      </c>
      <c r="T88" s="2">
        <f>ROUND(input_ratios!T88*input_billed_kwh!T88,0)</f>
        <v>87319</v>
      </c>
      <c r="U88" s="2">
        <f>ROUND(input_ratios!U88*input_billed_kwh!U88,0)</f>
        <v>-109169</v>
      </c>
      <c r="V88" s="2">
        <f>ROUND(input_ratios!V88*input_billed_kwh!V88,0)</f>
        <v>0</v>
      </c>
      <c r="W88" s="2">
        <f>ROUND(input_ratios!W88*input_billed_kwh!W88,0)</f>
        <v>0</v>
      </c>
      <c r="X88" s="2">
        <f>ROUND(input_ratios!X88*input_billed_kwh!X88,0)</f>
        <v>0</v>
      </c>
      <c r="Y88" s="2">
        <f>ROUND(input_ratios!Y88*input_billed_kwh!Y88,0)</f>
        <v>0</v>
      </c>
      <c r="Z88" s="2">
        <f>ROUND(input_ratios!Z88*input_billed_kwh!Z88,0)</f>
        <v>-25483</v>
      </c>
      <c r="AA88" s="2">
        <f>ROUND(input_ratios!AA88*input_billed_kwh!AA88,0)</f>
        <v>-111603</v>
      </c>
      <c r="AB88" s="2">
        <f>ROUND(input_ratios!AB88*input_billed_kwh!AB88,0)</f>
        <v>0</v>
      </c>
      <c r="AC88" s="2">
        <f>ROUND(input_ratios!AC88*input_billed_kwh!AC88,0)</f>
        <v>-67480</v>
      </c>
      <c r="AD88" s="2">
        <f>ROUND(input_ratios!AD88*input_billed_kwh!AD88,0)</f>
        <v>-341</v>
      </c>
      <c r="AE88" s="2">
        <f>ROUND(input_ratios!AE88*input_billed_kwh!AE88,0)</f>
        <v>0</v>
      </c>
      <c r="AF88" s="2">
        <f>ROUND(input_ratios!AF88*input_billed_kwh!AF88,0)</f>
        <v>0</v>
      </c>
    </row>
    <row r="89" spans="3:32">
      <c r="C89" s="5">
        <f>input_ratios!C89</f>
        <v>2018</v>
      </c>
      <c r="D89" s="5">
        <f>input_ratios!D89</f>
        <v>9</v>
      </c>
      <c r="E89" s="2">
        <f>ROUND(input_ratios!E89*input_billed_kwh!E89,0)</f>
        <v>-63588304</v>
      </c>
      <c r="F89" s="2">
        <f>ROUND(input_ratios!F89*input_billed_kwh!F89,0)</f>
        <v>-626563</v>
      </c>
      <c r="G89" s="2">
        <f>ROUND(input_ratios!G89*input_billed_kwh!G89,0)</f>
        <v>-3377555</v>
      </c>
      <c r="H89" s="2">
        <f>ROUND(input_ratios!H89*input_billed_kwh!H89,0)</f>
        <v>-2654602</v>
      </c>
      <c r="I89" s="2">
        <f>ROUND(input_ratios!I89*input_billed_kwh!I89,0)</f>
        <v>-18829</v>
      </c>
      <c r="J89" s="3">
        <f>ROUND((input_billed_kwh!J89+input_billed_kwh!O89)*input_ratios!J89,0)</f>
        <v>-21658599</v>
      </c>
      <c r="K89" s="2">
        <f>ROUND(input_ratios!K89*input_billed_kwh!K89,0)</f>
        <v>-157674</v>
      </c>
      <c r="L89" s="2">
        <f>ROUND(input_ratios!L89*input_billed_kwh!L89,0)</f>
        <v>-264935</v>
      </c>
      <c r="M89" s="2">
        <f>ROUND(input_ratios!M89*input_billed_kwh!M89,0)</f>
        <v>-3428114</v>
      </c>
      <c r="N89" s="2">
        <f>ROUND(input_ratios!N89*input_billed_kwh!N89,0)</f>
        <v>-2566852</v>
      </c>
      <c r="O89" s="3">
        <v>0</v>
      </c>
      <c r="P89" s="2">
        <f>ROUND(input_ratios!P89*input_billed_kwh!P89,0)</f>
        <v>0</v>
      </c>
      <c r="Q89" s="2">
        <f>ROUND(input_ratios!Q89*input_billed_kwh!Q89,0)</f>
        <v>-399472</v>
      </c>
      <c r="R89" s="2">
        <f>ROUND(input_ratios!R89*input_billed_kwh!R89,0)</f>
        <v>-17508</v>
      </c>
      <c r="S89" s="2">
        <f>ROUND(input_ratios!S89*input_billed_kwh!S89,0)</f>
        <v>-260</v>
      </c>
      <c r="T89" s="2">
        <f>ROUND(input_ratios!T89*input_billed_kwh!T89,0)</f>
        <v>-531990</v>
      </c>
      <c r="U89" s="2">
        <f>ROUND(input_ratios!U89*input_billed_kwh!U89,0)</f>
        <v>-903309</v>
      </c>
      <c r="V89" s="2">
        <f>ROUND(input_ratios!V89*input_billed_kwh!V89,0)</f>
        <v>0</v>
      </c>
      <c r="W89" s="2">
        <f>ROUND(input_ratios!W89*input_billed_kwh!W89,0)</f>
        <v>0</v>
      </c>
      <c r="X89" s="2">
        <f>ROUND(input_ratios!X89*input_billed_kwh!X89,0)</f>
        <v>0</v>
      </c>
      <c r="Y89" s="2">
        <f>ROUND(input_ratios!Y89*input_billed_kwh!Y89,0)</f>
        <v>0</v>
      </c>
      <c r="Z89" s="2">
        <f>ROUND(input_ratios!Z89*input_billed_kwh!Z89,0)</f>
        <v>-97365</v>
      </c>
      <c r="AA89" s="2">
        <f>ROUND(input_ratios!AA89*input_billed_kwh!AA89,0)</f>
        <v>-304795</v>
      </c>
      <c r="AB89" s="2">
        <f>ROUND(input_ratios!AB89*input_billed_kwh!AB89,0)</f>
        <v>0</v>
      </c>
      <c r="AC89" s="2">
        <f>ROUND(input_ratios!AC89*input_billed_kwh!AC89,0)</f>
        <v>-165472</v>
      </c>
      <c r="AD89" s="2">
        <f>ROUND(input_ratios!AD89*input_billed_kwh!AD89,0)</f>
        <v>-4227</v>
      </c>
      <c r="AE89" s="2">
        <f>ROUND(input_ratios!AE89*input_billed_kwh!AE89,0)</f>
        <v>0</v>
      </c>
      <c r="AF89" s="2">
        <f>ROUND(input_ratios!AF89*input_billed_kwh!AF89,0)</f>
        <v>0</v>
      </c>
    </row>
    <row r="90" spans="3:32">
      <c r="C90" s="5">
        <f>input_ratios!C90</f>
        <v>2018</v>
      </c>
      <c r="D90" s="5">
        <f>input_ratios!D90</f>
        <v>10</v>
      </c>
      <c r="E90" s="2">
        <f>ROUND(input_ratios!E90*input_billed_kwh!E90,0)</f>
        <v>-73574810</v>
      </c>
      <c r="F90" s="2">
        <f>ROUND(input_ratios!F90*input_billed_kwh!F90,0)</f>
        <v>-719167</v>
      </c>
      <c r="G90" s="2">
        <f>ROUND(input_ratios!G90*input_billed_kwh!G90,0)</f>
        <v>-3934605</v>
      </c>
      <c r="H90" s="2">
        <f>ROUND(input_ratios!H90*input_billed_kwh!H90,0)</f>
        <v>-2923597</v>
      </c>
      <c r="I90" s="2">
        <f>ROUND(input_ratios!I90*input_billed_kwh!I90,0)</f>
        <v>-20735</v>
      </c>
      <c r="J90" s="3">
        <f>ROUND((input_billed_kwh!J90+input_billed_kwh!O90)*input_ratios!J90,0)</f>
        <v>-21401707</v>
      </c>
      <c r="K90" s="2">
        <f>ROUND(input_ratios!K90*input_billed_kwh!K90,0)</f>
        <v>-142803</v>
      </c>
      <c r="L90" s="2">
        <f>ROUND(input_ratios!L90*input_billed_kwh!L90,0)</f>
        <v>-257910</v>
      </c>
      <c r="M90" s="2">
        <f>ROUND(input_ratios!M90*input_billed_kwh!M90,0)</f>
        <v>-3366305</v>
      </c>
      <c r="N90" s="2">
        <f>ROUND(input_ratios!N90*input_billed_kwh!N90,0)</f>
        <v>-2565387</v>
      </c>
      <c r="O90" s="3">
        <v>0</v>
      </c>
      <c r="P90" s="2">
        <f>ROUND(input_ratios!P90*input_billed_kwh!P90,0)</f>
        <v>0</v>
      </c>
      <c r="Q90" s="2">
        <f>ROUND(input_ratios!Q90*input_billed_kwh!Q90,0)</f>
        <v>-207243</v>
      </c>
      <c r="R90" s="2">
        <f>ROUND(input_ratios!R90*input_billed_kwh!R90,0)</f>
        <v>-3099</v>
      </c>
      <c r="S90" s="2">
        <f>ROUND(input_ratios!S90*input_billed_kwh!S90,0)</f>
        <v>-2592</v>
      </c>
      <c r="T90" s="2">
        <f>ROUND(input_ratios!T90*input_billed_kwh!T90,0)</f>
        <v>-394908</v>
      </c>
      <c r="U90" s="2">
        <f>ROUND(input_ratios!U90*input_billed_kwh!U90,0)</f>
        <v>-254200</v>
      </c>
      <c r="V90" s="2">
        <f>ROUND(input_ratios!V90*input_billed_kwh!V90,0)</f>
        <v>0</v>
      </c>
      <c r="W90" s="2">
        <f>ROUND(input_ratios!W90*input_billed_kwh!W90,0)</f>
        <v>0</v>
      </c>
      <c r="X90" s="2">
        <f>ROUND(input_ratios!X90*input_billed_kwh!X90,0)</f>
        <v>0</v>
      </c>
      <c r="Y90" s="2">
        <f>ROUND(input_ratios!Y90*input_billed_kwh!Y90,0)</f>
        <v>0</v>
      </c>
      <c r="Z90" s="2">
        <f>ROUND(input_ratios!Z90*input_billed_kwh!Z90,0)</f>
        <v>11852</v>
      </c>
      <c r="AA90" s="2">
        <f>ROUND(input_ratios!AA90*input_billed_kwh!AA90,0)</f>
        <v>47204</v>
      </c>
      <c r="AB90" s="2">
        <f>ROUND(input_ratios!AB90*input_billed_kwh!AB90,0)</f>
        <v>0</v>
      </c>
      <c r="AC90" s="2">
        <f>ROUND(input_ratios!AC90*input_billed_kwh!AC90,0)</f>
        <v>26326</v>
      </c>
      <c r="AD90" s="2">
        <f>ROUND(input_ratios!AD90*input_billed_kwh!AD90,0)</f>
        <v>-490</v>
      </c>
      <c r="AE90" s="2">
        <f>ROUND(input_ratios!AE90*input_billed_kwh!AE90,0)</f>
        <v>0</v>
      </c>
      <c r="AF90" s="2">
        <f>ROUND(input_ratios!AF90*input_billed_kwh!AF90,0)</f>
        <v>0</v>
      </c>
    </row>
    <row r="91" spans="3:32">
      <c r="C91" s="5">
        <f>input_ratios!C91</f>
        <v>2018</v>
      </c>
      <c r="D91" s="5">
        <f>input_ratios!D91</f>
        <v>11</v>
      </c>
      <c r="E91" s="2">
        <f>ROUND(input_ratios!E91*input_billed_kwh!E91,0)</f>
        <v>22022753</v>
      </c>
      <c r="F91" s="2">
        <f>ROUND(input_ratios!F91*input_billed_kwh!F91,0)</f>
        <v>213415</v>
      </c>
      <c r="G91" s="2">
        <f>ROUND(input_ratios!G91*input_billed_kwh!G91,0)</f>
        <v>1183177</v>
      </c>
      <c r="H91" s="2">
        <f>ROUND(input_ratios!H91*input_billed_kwh!H91,0)</f>
        <v>294844</v>
      </c>
      <c r="I91" s="2">
        <f>ROUND(input_ratios!I91*input_billed_kwh!I91,0)</f>
        <v>2090</v>
      </c>
      <c r="J91" s="3">
        <f>ROUND((input_billed_kwh!J91+input_billed_kwh!O91)*input_ratios!J91,0)</f>
        <v>-2378137</v>
      </c>
      <c r="K91" s="2">
        <f>ROUND(input_ratios!K91*input_billed_kwh!K91,0)</f>
        <v>-15757</v>
      </c>
      <c r="L91" s="2">
        <f>ROUND(input_ratios!L91*input_billed_kwh!L91,0)</f>
        <v>-28479</v>
      </c>
      <c r="M91" s="2">
        <f>ROUND(input_ratios!M91*input_billed_kwh!M91,0)</f>
        <v>-403071</v>
      </c>
      <c r="N91" s="2">
        <f>ROUND(input_ratios!N91*input_billed_kwh!N91,0)</f>
        <v>-330449</v>
      </c>
      <c r="O91" s="3">
        <v>0</v>
      </c>
      <c r="P91" s="2">
        <f>ROUND(input_ratios!P91*input_billed_kwh!P91,0)</f>
        <v>0</v>
      </c>
      <c r="Q91" s="2">
        <f>ROUND(input_ratios!Q91*input_billed_kwh!Q91,0)</f>
        <v>217628</v>
      </c>
      <c r="R91" s="2">
        <f>ROUND(input_ratios!R91*input_billed_kwh!R91,0)</f>
        <v>19896</v>
      </c>
      <c r="S91" s="2">
        <f>ROUND(input_ratios!S91*input_billed_kwh!S91,0)</f>
        <v>1490</v>
      </c>
      <c r="T91" s="2">
        <f>ROUND(input_ratios!T91*input_billed_kwh!T91,0)</f>
        <v>299094</v>
      </c>
      <c r="U91" s="2">
        <f>ROUND(input_ratios!U91*input_billed_kwh!U91,0)</f>
        <v>319397</v>
      </c>
      <c r="V91" s="2">
        <f>ROUND(input_ratios!V91*input_billed_kwh!V91,0)</f>
        <v>0</v>
      </c>
      <c r="W91" s="2">
        <f>ROUND(input_ratios!W91*input_billed_kwh!W91,0)</f>
        <v>0</v>
      </c>
      <c r="X91" s="2">
        <f>ROUND(input_ratios!X91*input_billed_kwh!X91,0)</f>
        <v>0</v>
      </c>
      <c r="Y91" s="2">
        <f>ROUND(input_ratios!Y91*input_billed_kwh!Y91,0)</f>
        <v>0</v>
      </c>
      <c r="Z91" s="2">
        <f>ROUND(input_ratios!Z91*input_billed_kwh!Z91,0)</f>
        <v>196953</v>
      </c>
      <c r="AA91" s="2">
        <f>ROUND(input_ratios!AA91*input_billed_kwh!AA91,0)</f>
        <v>605172</v>
      </c>
      <c r="AB91" s="2">
        <f>ROUND(input_ratios!AB91*input_billed_kwh!AB91,0)</f>
        <v>0</v>
      </c>
      <c r="AC91" s="2">
        <f>ROUND(input_ratios!AC91*input_billed_kwh!AC91,0)</f>
        <v>404389</v>
      </c>
      <c r="AD91" s="2">
        <f>ROUND(input_ratios!AD91*input_billed_kwh!AD91,0)</f>
        <v>10001</v>
      </c>
      <c r="AE91" s="2">
        <f>ROUND(input_ratios!AE91*input_billed_kwh!AE91,0)</f>
        <v>0</v>
      </c>
      <c r="AF91" s="2">
        <f>ROUND(input_ratios!AF91*input_billed_kwh!AF91,0)</f>
        <v>0</v>
      </c>
    </row>
    <row r="92" spans="3:32">
      <c r="C92" s="5">
        <f>input_ratios!C92</f>
        <v>2018</v>
      </c>
      <c r="D92" s="5">
        <f>input_ratios!D92</f>
        <v>12</v>
      </c>
      <c r="E92" s="2">
        <f>ROUND(input_ratios!E92*input_billed_kwh!E92,0)</f>
        <v>44101875</v>
      </c>
      <c r="F92" s="2">
        <f>ROUND(input_ratios!F92*input_billed_kwh!F92,0)</f>
        <v>423689</v>
      </c>
      <c r="G92" s="2">
        <f>ROUND(input_ratios!G92*input_billed_kwh!G92,0)</f>
        <v>2377487</v>
      </c>
      <c r="H92" s="2">
        <f>ROUND(input_ratios!H92*input_billed_kwh!H92,0)</f>
        <v>1545018</v>
      </c>
      <c r="I92" s="2">
        <f>ROUND(input_ratios!I92*input_billed_kwh!I92,0)</f>
        <v>10948</v>
      </c>
      <c r="J92" s="3">
        <f>ROUND((input_billed_kwh!J92+input_billed_kwh!O92)*input_ratios!J92,0)</f>
        <v>-360675</v>
      </c>
      <c r="K92" s="2">
        <f>ROUND(input_ratios!K92*input_billed_kwh!K92,0)</f>
        <v>-2526</v>
      </c>
      <c r="L92" s="2">
        <f>ROUND(input_ratios!L92*input_billed_kwh!L92,0)</f>
        <v>-4054</v>
      </c>
      <c r="M92" s="2">
        <f>ROUND(input_ratios!M92*input_billed_kwh!M92,0)</f>
        <v>-62109</v>
      </c>
      <c r="N92" s="2">
        <f>ROUND(input_ratios!N92*input_billed_kwh!N92,0)</f>
        <v>-51524</v>
      </c>
      <c r="O92" s="3">
        <v>0</v>
      </c>
      <c r="P92" s="2">
        <f>ROUND(input_ratios!P92*input_billed_kwh!P92,0)</f>
        <v>0</v>
      </c>
      <c r="Q92" s="2">
        <f>ROUND(input_ratios!Q92*input_billed_kwh!Q92,0)</f>
        <v>18558</v>
      </c>
      <c r="R92" s="2">
        <f>ROUND(input_ratios!R92*input_billed_kwh!R92,0)</f>
        <v>-8174</v>
      </c>
      <c r="S92" s="2">
        <f>ROUND(input_ratios!S92*input_billed_kwh!S92,0)</f>
        <v>447</v>
      </c>
      <c r="T92" s="2">
        <f>ROUND(input_ratios!T92*input_billed_kwh!T92,0)</f>
        <v>125844</v>
      </c>
      <c r="U92" s="2">
        <f>ROUND(input_ratios!U92*input_billed_kwh!U92,0)</f>
        <v>414657</v>
      </c>
      <c r="V92" s="2">
        <f>ROUND(input_ratios!V92*input_billed_kwh!V92,0)</f>
        <v>0</v>
      </c>
      <c r="W92" s="2">
        <f>ROUND(input_ratios!W92*input_billed_kwh!W92,0)</f>
        <v>0</v>
      </c>
      <c r="X92" s="2">
        <f>ROUND(input_ratios!X92*input_billed_kwh!X92,0)</f>
        <v>0</v>
      </c>
      <c r="Y92" s="2">
        <f>ROUND(input_ratios!Y92*input_billed_kwh!Y92,0)</f>
        <v>0</v>
      </c>
      <c r="Z92" s="2">
        <f>ROUND(input_ratios!Z92*input_billed_kwh!Z92,0)</f>
        <v>39335</v>
      </c>
      <c r="AA92" s="2">
        <f>ROUND(input_ratios!AA92*input_billed_kwh!AA92,0)</f>
        <v>154638</v>
      </c>
      <c r="AB92" s="2">
        <f>ROUND(input_ratios!AB92*input_billed_kwh!AB92,0)</f>
        <v>0</v>
      </c>
      <c r="AC92" s="2">
        <f>ROUND(input_ratios!AC92*input_billed_kwh!AC92,0)</f>
        <v>122975</v>
      </c>
      <c r="AD92" s="2">
        <f>ROUND(input_ratios!AD92*input_billed_kwh!AD92,0)</f>
        <v>937</v>
      </c>
      <c r="AE92" s="2">
        <f>ROUND(input_ratios!AE92*input_billed_kwh!AE92,0)</f>
        <v>0</v>
      </c>
      <c r="AF92" s="2">
        <f>ROUND(input_ratios!AF92*input_billed_kwh!AF92,0)</f>
        <v>0</v>
      </c>
    </row>
    <row r="93" spans="3:32">
      <c r="C93" s="5">
        <f>input_ratios!C93</f>
        <v>2019</v>
      </c>
      <c r="D93" s="5">
        <f>input_ratios!D93</f>
        <v>1</v>
      </c>
      <c r="E93" s="2">
        <f>ROUND(input_ratios!E93*input_billed_kwh!E93,0)</f>
        <v>-12029401</v>
      </c>
      <c r="F93" s="2">
        <f>ROUND(input_ratios!F93*input_billed_kwh!F93,0)</f>
        <v>-114390</v>
      </c>
      <c r="G93" s="2">
        <f>ROUND(input_ratios!G93*input_billed_kwh!G93,0)</f>
        <v>-649347</v>
      </c>
      <c r="H93" s="2">
        <f>ROUND(input_ratios!H93*input_billed_kwh!H93,0)</f>
        <v>-462021</v>
      </c>
      <c r="I93" s="2">
        <f>ROUND(input_ratios!I93*input_billed_kwh!I93,0)</f>
        <v>-3269</v>
      </c>
      <c r="J93" s="3">
        <f>ROUND((input_billed_kwh!J93+input_billed_kwh!O93)*input_ratios!J93,0)</f>
        <v>-2233743</v>
      </c>
      <c r="K93" s="2">
        <f>ROUND(input_ratios!K93*input_billed_kwh!K93,0)</f>
        <v>-15477</v>
      </c>
      <c r="L93" s="2">
        <f>ROUND(input_ratios!L93*input_billed_kwh!L93,0)</f>
        <v>-25137</v>
      </c>
      <c r="M93" s="2">
        <f>ROUND(input_ratios!M93*input_billed_kwh!M93,0)</f>
        <v>-373183</v>
      </c>
      <c r="N93" s="2">
        <f>ROUND(input_ratios!N93*input_billed_kwh!N93,0)</f>
        <v>-313448</v>
      </c>
      <c r="O93" s="3">
        <v>0</v>
      </c>
      <c r="P93" s="2">
        <f>ROUND(input_ratios!P93*input_billed_kwh!P93,0)</f>
        <v>0</v>
      </c>
      <c r="Q93" s="2">
        <f>ROUND(input_ratios!Q93*input_billed_kwh!Q93,0)</f>
        <v>-171625</v>
      </c>
      <c r="R93" s="2">
        <f>ROUND(input_ratios!R93*input_billed_kwh!R93,0)</f>
        <v>-13750</v>
      </c>
      <c r="S93" s="2">
        <f>ROUND(input_ratios!S93*input_billed_kwh!S93,0)</f>
        <v>-915</v>
      </c>
      <c r="T93" s="2">
        <f>ROUND(input_ratios!T93*input_billed_kwh!T93,0)</f>
        <v>-414083</v>
      </c>
      <c r="U93" s="2">
        <f>ROUND(input_ratios!U93*input_billed_kwh!U93,0)</f>
        <v>-605023</v>
      </c>
      <c r="V93" s="2">
        <f>ROUND(input_ratios!V93*input_billed_kwh!V93,0)</f>
        <v>0</v>
      </c>
      <c r="W93" s="2">
        <f>ROUND(input_ratios!W93*input_billed_kwh!W93,0)</f>
        <v>0</v>
      </c>
      <c r="X93" s="2">
        <f>ROUND(input_ratios!X93*input_billed_kwh!X93,0)</f>
        <v>0</v>
      </c>
      <c r="Y93" s="2">
        <f>ROUND(input_ratios!Y93*input_billed_kwh!Y93,0)</f>
        <v>0</v>
      </c>
      <c r="Z93" s="2">
        <f>ROUND(input_ratios!Z93*input_billed_kwh!Z93,0)</f>
        <v>-148757</v>
      </c>
      <c r="AA93" s="2">
        <f>ROUND(input_ratios!AA93*input_billed_kwh!AA93,0)</f>
        <v>-428670</v>
      </c>
      <c r="AB93" s="2">
        <f>ROUND(input_ratios!AB93*input_billed_kwh!AB93,0)</f>
        <v>0</v>
      </c>
      <c r="AC93" s="2">
        <f>ROUND(input_ratios!AC93*input_billed_kwh!AC93,0)</f>
        <v>-322918</v>
      </c>
      <c r="AD93" s="2">
        <f>ROUND(input_ratios!AD93*input_billed_kwh!AD93,0)</f>
        <v>-7189</v>
      </c>
      <c r="AE93" s="2">
        <f>ROUND(input_ratios!AE93*input_billed_kwh!AE93,0)</f>
        <v>0</v>
      </c>
      <c r="AF93" s="2">
        <f>ROUND(input_ratios!AF93*input_billed_kwh!AF93,0)</f>
        <v>0</v>
      </c>
    </row>
    <row r="94" spans="3:32">
      <c r="C94" s="5">
        <f>input_ratios!C94</f>
        <v>2019</v>
      </c>
      <c r="D94" s="5">
        <f>input_ratios!D94</f>
        <v>2</v>
      </c>
      <c r="E94" s="2">
        <f>ROUND(input_ratios!E94*input_billed_kwh!E94,0)</f>
        <v>-53638922</v>
      </c>
      <c r="F94" s="2">
        <f>ROUND(input_ratios!F94*input_billed_kwh!F94,0)</f>
        <v>-504965</v>
      </c>
      <c r="G94" s="2">
        <f>ROUND(input_ratios!G94*input_billed_kwh!G94,0)</f>
        <v>-2901611</v>
      </c>
      <c r="H94" s="2">
        <f>ROUND(input_ratios!H94*input_billed_kwh!H94,0)</f>
        <v>-2629291</v>
      </c>
      <c r="I94" s="2">
        <f>ROUND(input_ratios!I94*input_billed_kwh!I94,0)</f>
        <v>-18583</v>
      </c>
      <c r="J94" s="3">
        <f>ROUND((input_billed_kwh!J94+input_billed_kwh!O94)*input_ratios!J94,0)</f>
        <v>-14539770</v>
      </c>
      <c r="K94" s="2">
        <f>ROUND(input_ratios!K94*input_billed_kwh!K94,0)</f>
        <v>-98992</v>
      </c>
      <c r="L94" s="2">
        <f>ROUND(input_ratios!L94*input_billed_kwh!L94,0)</f>
        <v>-168263</v>
      </c>
      <c r="M94" s="2">
        <f>ROUND(input_ratios!M94*input_billed_kwh!M94,0)</f>
        <v>-2416595</v>
      </c>
      <c r="N94" s="2">
        <f>ROUND(input_ratios!N94*input_billed_kwh!N94,0)</f>
        <v>-2003906</v>
      </c>
      <c r="O94" s="3">
        <v>0</v>
      </c>
      <c r="P94" s="2">
        <f>ROUND(input_ratios!P94*input_billed_kwh!P94,0)</f>
        <v>0</v>
      </c>
      <c r="Q94" s="2">
        <f>ROUND(input_ratios!Q94*input_billed_kwh!Q94,0)</f>
        <v>-277511</v>
      </c>
      <c r="R94" s="2">
        <f>ROUND(input_ratios!R94*input_billed_kwh!R94,0)</f>
        <v>-5601</v>
      </c>
      <c r="S94" s="2">
        <f>ROUND(input_ratios!S94*input_billed_kwh!S94,0)</f>
        <v>-772</v>
      </c>
      <c r="T94" s="2">
        <f>ROUND(input_ratios!T94*input_billed_kwh!T94,0)</f>
        <v>-476168</v>
      </c>
      <c r="U94" s="2">
        <f>ROUND(input_ratios!U94*input_billed_kwh!U94,0)</f>
        <v>-768310</v>
      </c>
      <c r="V94" s="2">
        <f>ROUND(input_ratios!V94*input_billed_kwh!V94,0)</f>
        <v>0</v>
      </c>
      <c r="W94" s="2">
        <f>ROUND(input_ratios!W94*input_billed_kwh!W94,0)</f>
        <v>0</v>
      </c>
      <c r="X94" s="2">
        <f>ROUND(input_ratios!X94*input_billed_kwh!X94,0)</f>
        <v>0</v>
      </c>
      <c r="Y94" s="2">
        <f>ROUND(input_ratios!Y94*input_billed_kwh!Y94,0)</f>
        <v>0</v>
      </c>
      <c r="Z94" s="2">
        <f>ROUND(input_ratios!Z94*input_billed_kwh!Z94,0)</f>
        <v>-103150</v>
      </c>
      <c r="AA94" s="2">
        <f>ROUND(input_ratios!AA94*input_billed_kwh!AA94,0)</f>
        <v>-336699</v>
      </c>
      <c r="AB94" s="2">
        <f>ROUND(input_ratios!AB94*input_billed_kwh!AB94,0)</f>
        <v>0</v>
      </c>
      <c r="AC94" s="2">
        <f>ROUND(input_ratios!AC94*input_billed_kwh!AC94,0)</f>
        <v>-214697</v>
      </c>
      <c r="AD94" s="2">
        <f>ROUND(input_ratios!AD94*input_billed_kwh!AD94,0)</f>
        <v>-3751</v>
      </c>
      <c r="AE94" s="2">
        <f>ROUND(input_ratios!AE94*input_billed_kwh!AE94,0)</f>
        <v>0</v>
      </c>
      <c r="AF94" s="2">
        <f>ROUND(input_ratios!AF94*input_billed_kwh!AF94,0)</f>
        <v>0</v>
      </c>
    </row>
    <row r="95" spans="3:32">
      <c r="C95" s="5">
        <f>input_ratios!C95</f>
        <v>2019</v>
      </c>
      <c r="D95" s="5">
        <f>input_ratios!D95</f>
        <v>3</v>
      </c>
      <c r="E95" s="2">
        <f>ROUND(input_ratios!E95*input_billed_kwh!E95,0)</f>
        <v>-6264499</v>
      </c>
      <c r="F95" s="2">
        <f>ROUND(input_ratios!F95*input_billed_kwh!F95,0)</f>
        <v>-58394</v>
      </c>
      <c r="G95" s="2">
        <f>ROUND(input_ratios!G95*input_billed_kwh!G95,0)</f>
        <v>-339243</v>
      </c>
      <c r="H95" s="2">
        <f>ROUND(input_ratios!H95*input_billed_kwh!H95,0)</f>
        <v>313681</v>
      </c>
      <c r="I95" s="2">
        <f>ROUND(input_ratios!I95*input_billed_kwh!I95,0)</f>
        <v>2215</v>
      </c>
      <c r="J95" s="3">
        <f>ROUND((input_billed_kwh!J95+input_billed_kwh!O95)*input_ratios!J95,0)</f>
        <v>12819019</v>
      </c>
      <c r="K95" s="2">
        <f>ROUND(input_ratios!K95*input_billed_kwh!K95,0)</f>
        <v>79157</v>
      </c>
      <c r="L95" s="2">
        <f>ROUND(input_ratios!L95*input_billed_kwh!L95,0)</f>
        <v>153013</v>
      </c>
      <c r="M95" s="2">
        <f>ROUND(input_ratios!M95*input_billed_kwh!M95,0)</f>
        <v>2249648</v>
      </c>
      <c r="N95" s="2">
        <f>ROUND(input_ratios!N95*input_billed_kwh!N95,0)</f>
        <v>1898746</v>
      </c>
      <c r="O95" s="3">
        <v>0</v>
      </c>
      <c r="P95" s="2">
        <f>ROUND(input_ratios!P95*input_billed_kwh!P95,0)</f>
        <v>0</v>
      </c>
      <c r="Q95" s="2">
        <f>ROUND(input_ratios!Q95*input_billed_kwh!Q95,0)</f>
        <v>102827</v>
      </c>
      <c r="R95" s="2">
        <f>ROUND(input_ratios!R95*input_billed_kwh!R95,0)</f>
        <v>13954</v>
      </c>
      <c r="S95" s="2">
        <f>ROUND(input_ratios!S95*input_billed_kwh!S95,0)</f>
        <v>-437</v>
      </c>
      <c r="T95" s="2">
        <f>ROUND(input_ratios!T95*input_billed_kwh!T95,0)</f>
        <v>133852</v>
      </c>
      <c r="U95" s="2">
        <f>ROUND(input_ratios!U95*input_billed_kwh!U95,0)</f>
        <v>243348</v>
      </c>
      <c r="V95" s="2">
        <f>ROUND(input_ratios!V95*input_billed_kwh!V95,0)</f>
        <v>0</v>
      </c>
      <c r="W95" s="2">
        <f>ROUND(input_ratios!W95*input_billed_kwh!W95,0)</f>
        <v>0</v>
      </c>
      <c r="X95" s="2">
        <f>ROUND(input_ratios!X95*input_billed_kwh!X95,0)</f>
        <v>0</v>
      </c>
      <c r="Y95" s="2">
        <f>ROUND(input_ratios!Y95*input_billed_kwh!Y95,0)</f>
        <v>0</v>
      </c>
      <c r="Z95" s="2">
        <f>ROUND(input_ratios!Z95*input_billed_kwh!Z95,0)</f>
        <v>45357</v>
      </c>
      <c r="AA95" s="2">
        <f>ROUND(input_ratios!AA95*input_billed_kwh!AA95,0)</f>
        <v>76646</v>
      </c>
      <c r="AB95" s="2">
        <f>ROUND(input_ratios!AB95*input_billed_kwh!AB95,0)</f>
        <v>0</v>
      </c>
      <c r="AC95" s="2">
        <f>ROUND(input_ratios!AC95*input_billed_kwh!AC95,0)</f>
        <v>111998</v>
      </c>
      <c r="AD95" s="2">
        <f>ROUND(input_ratios!AD95*input_billed_kwh!AD95,0)</f>
        <v>1589</v>
      </c>
      <c r="AE95" s="2">
        <f>ROUND(input_ratios!AE95*input_billed_kwh!AE95,0)</f>
        <v>0</v>
      </c>
      <c r="AF95" s="2">
        <f>ROUND(input_ratios!AF95*input_billed_kwh!AF95,0)</f>
        <v>0</v>
      </c>
    </row>
    <row r="96" spans="3:32">
      <c r="C96" s="5">
        <f>input_ratios!C96</f>
        <v>2019</v>
      </c>
      <c r="D96" s="5">
        <f>input_ratios!D96</f>
        <v>4</v>
      </c>
      <c r="E96" s="2">
        <f>ROUND(input_ratios!E96*input_billed_kwh!E96,0)</f>
        <v>-3244604</v>
      </c>
      <c r="F96" s="2">
        <f>ROUND(input_ratios!F96*input_billed_kwh!F96,0)</f>
        <v>-29949</v>
      </c>
      <c r="G96" s="2">
        <f>ROUND(input_ratios!G96*input_billed_kwh!G96,0)</f>
        <v>-176395</v>
      </c>
      <c r="H96" s="2">
        <f>ROUND(input_ratios!H96*input_billed_kwh!H96,0)</f>
        <v>381287</v>
      </c>
      <c r="I96" s="2">
        <f>ROUND(input_ratios!I96*input_billed_kwh!I96,0)</f>
        <v>2689</v>
      </c>
      <c r="J96" s="3">
        <f>ROUND((input_billed_kwh!J96+input_billed_kwh!O96)*input_ratios!J96,0)</f>
        <v>3166743</v>
      </c>
      <c r="K96" s="2">
        <f>ROUND(input_ratios!K96*input_billed_kwh!K96,0)</f>
        <v>21838</v>
      </c>
      <c r="L96" s="2">
        <f>ROUND(input_ratios!L96*input_billed_kwh!L96,0)</f>
        <v>38806</v>
      </c>
      <c r="M96" s="2">
        <f>ROUND(input_ratios!M96*input_billed_kwh!M96,0)</f>
        <v>584682</v>
      </c>
      <c r="N96" s="2">
        <f>ROUND(input_ratios!N96*input_billed_kwh!N96,0)</f>
        <v>463064</v>
      </c>
      <c r="O96" s="3">
        <v>0</v>
      </c>
      <c r="P96" s="2">
        <f>ROUND(input_ratios!P96*input_billed_kwh!P96,0)</f>
        <v>0</v>
      </c>
      <c r="Q96" s="2">
        <f>ROUND(input_ratios!Q96*input_billed_kwh!Q96,0)</f>
        <v>267946</v>
      </c>
      <c r="R96" s="2">
        <f>ROUND(input_ratios!R96*input_billed_kwh!R96,0)</f>
        <v>11107</v>
      </c>
      <c r="S96" s="2">
        <f>ROUND(input_ratios!S96*input_billed_kwh!S96,0)</f>
        <v>1804</v>
      </c>
      <c r="T96" s="2">
        <f>ROUND(input_ratios!T96*input_billed_kwh!T96,0)</f>
        <v>355660</v>
      </c>
      <c r="U96" s="2">
        <f>ROUND(input_ratios!U96*input_billed_kwh!U96,0)</f>
        <v>771308</v>
      </c>
      <c r="V96" s="2">
        <f>ROUND(input_ratios!V96*input_billed_kwh!V96,0)</f>
        <v>0</v>
      </c>
      <c r="W96" s="2">
        <f>ROUND(input_ratios!W96*input_billed_kwh!W96,0)</f>
        <v>0</v>
      </c>
      <c r="X96" s="2">
        <f>ROUND(input_ratios!X96*input_billed_kwh!X96,0)</f>
        <v>0</v>
      </c>
      <c r="Y96" s="2">
        <f>ROUND(input_ratios!Y96*input_billed_kwh!Y96,0)</f>
        <v>0</v>
      </c>
      <c r="Z96" s="2">
        <f>ROUND(input_ratios!Z96*input_billed_kwh!Z96,0)</f>
        <v>98429</v>
      </c>
      <c r="AA96" s="2">
        <f>ROUND(input_ratios!AA96*input_billed_kwh!AA96,0)</f>
        <v>351586</v>
      </c>
      <c r="AB96" s="2">
        <f>ROUND(input_ratios!AB96*input_billed_kwh!AB96,0)</f>
        <v>0</v>
      </c>
      <c r="AC96" s="2">
        <f>ROUND(input_ratios!AC96*input_billed_kwh!AC96,0)</f>
        <v>206175</v>
      </c>
      <c r="AD96" s="2">
        <f>ROUND(input_ratios!AD96*input_billed_kwh!AD96,0)</f>
        <v>4964</v>
      </c>
      <c r="AE96" s="2">
        <f>ROUND(input_ratios!AE96*input_billed_kwh!AE96,0)</f>
        <v>0</v>
      </c>
      <c r="AF96" s="2">
        <f>ROUND(input_ratios!AF96*input_billed_kwh!AF96,0)</f>
        <v>0</v>
      </c>
    </row>
    <row r="97" spans="3:32">
      <c r="C97" s="5">
        <f>input_ratios!C97</f>
        <v>2019</v>
      </c>
      <c r="D97" s="5">
        <f>input_ratios!D97</f>
        <v>5</v>
      </c>
      <c r="E97" s="2">
        <f>ROUND(input_ratios!E97*input_billed_kwh!E97,0)</f>
        <v>91112154</v>
      </c>
      <c r="F97" s="2">
        <f>ROUND(input_ratios!F97*input_billed_kwh!F97,0)</f>
        <v>832700</v>
      </c>
      <c r="G97" s="2">
        <f>ROUND(input_ratios!G97*input_billed_kwh!G97,0)</f>
        <v>4968617</v>
      </c>
      <c r="H97" s="2">
        <f>ROUND(input_ratios!H97*input_billed_kwh!H97,0)</f>
        <v>3995781</v>
      </c>
      <c r="I97" s="2">
        <f>ROUND(input_ratios!I97*input_billed_kwh!I97,0)</f>
        <v>28153</v>
      </c>
      <c r="J97" s="3">
        <f>ROUND((input_billed_kwh!J97+input_billed_kwh!O97)*input_ratios!J97,0)</f>
        <v>31760317</v>
      </c>
      <c r="K97" s="2">
        <f>ROUND(input_ratios!K97*input_billed_kwh!K97,0)</f>
        <v>219339</v>
      </c>
      <c r="L97" s="2">
        <f>ROUND(input_ratios!L97*input_billed_kwh!L97,0)</f>
        <v>387028</v>
      </c>
      <c r="M97" s="2">
        <f>ROUND(input_ratios!M97*input_billed_kwh!M97,0)</f>
        <v>5525667</v>
      </c>
      <c r="N97" s="2">
        <f>ROUND(input_ratios!N97*input_billed_kwh!N97,0)</f>
        <v>4431044</v>
      </c>
      <c r="O97" s="3">
        <v>0</v>
      </c>
      <c r="P97" s="2">
        <f>ROUND(input_ratios!P97*input_billed_kwh!P97,0)</f>
        <v>0</v>
      </c>
      <c r="Q97" s="2">
        <f>ROUND(input_ratios!Q97*input_billed_kwh!Q97,0)</f>
        <v>683909</v>
      </c>
      <c r="R97" s="2">
        <f>ROUND(input_ratios!R97*input_billed_kwh!R97,0)</f>
        <v>23230</v>
      </c>
      <c r="S97" s="2">
        <f>ROUND(input_ratios!S97*input_billed_kwh!S97,0)</f>
        <v>5345</v>
      </c>
      <c r="T97" s="2">
        <f>ROUND(input_ratios!T97*input_billed_kwh!T97,0)</f>
        <v>911135</v>
      </c>
      <c r="U97" s="2">
        <f>ROUND(input_ratios!U97*input_billed_kwh!U97,0)</f>
        <v>1100133</v>
      </c>
      <c r="V97" s="2">
        <f>ROUND(input_ratios!V97*input_billed_kwh!V97,0)</f>
        <v>0</v>
      </c>
      <c r="W97" s="2">
        <f>ROUND(input_ratios!W97*input_billed_kwh!W97,0)</f>
        <v>0</v>
      </c>
      <c r="X97" s="2">
        <f>ROUND(input_ratios!X97*input_billed_kwh!X97,0)</f>
        <v>0</v>
      </c>
      <c r="Y97" s="2">
        <f>ROUND(input_ratios!Y97*input_billed_kwh!Y97,0)</f>
        <v>0</v>
      </c>
      <c r="Z97" s="2">
        <f>ROUND(input_ratios!Z97*input_billed_kwh!Z97,0)</f>
        <v>186273</v>
      </c>
      <c r="AA97" s="2">
        <f>ROUND(input_ratios!AA97*input_billed_kwh!AA97,0)</f>
        <v>596863</v>
      </c>
      <c r="AB97" s="2">
        <f>ROUND(input_ratios!AB97*input_billed_kwh!AB97,0)</f>
        <v>0</v>
      </c>
      <c r="AC97" s="2">
        <f>ROUND(input_ratios!AC97*input_billed_kwh!AC97,0)</f>
        <v>412302</v>
      </c>
      <c r="AD97" s="2">
        <f>ROUND(input_ratios!AD97*input_billed_kwh!AD97,0)</f>
        <v>8870</v>
      </c>
      <c r="AE97" s="2">
        <f>ROUND(input_ratios!AE97*input_billed_kwh!AE97,0)</f>
        <v>0</v>
      </c>
      <c r="AF97" s="2">
        <f>ROUND(input_ratios!AF97*input_billed_kwh!AF97,0)</f>
        <v>0</v>
      </c>
    </row>
    <row r="98" spans="3:32">
      <c r="C98" s="5">
        <f>input_ratios!C98</f>
        <v>2019</v>
      </c>
      <c r="D98" s="5">
        <f>input_ratios!D98</f>
        <v>6</v>
      </c>
      <c r="E98" s="2">
        <f>ROUND(input_ratios!E98*input_billed_kwh!E98,0)</f>
        <v>45432660</v>
      </c>
      <c r="F98" s="2">
        <f>ROUND(input_ratios!F98*input_billed_kwh!F98,0)</f>
        <v>411018</v>
      </c>
      <c r="G98" s="2">
        <f>ROUND(input_ratios!G98*input_billed_kwh!G98,0)</f>
        <v>2485860</v>
      </c>
      <c r="H98" s="2">
        <f>ROUND(input_ratios!H98*input_billed_kwh!H98,0)</f>
        <v>1449777</v>
      </c>
      <c r="I98" s="2">
        <f>ROUND(input_ratios!I98*input_billed_kwh!I98,0)</f>
        <v>10201</v>
      </c>
      <c r="J98" s="3">
        <f>ROUND((input_billed_kwh!J98+input_billed_kwh!O98)*input_ratios!J98,0)</f>
        <v>7122824</v>
      </c>
      <c r="K98" s="2">
        <f>ROUND(input_ratios!K98*input_billed_kwh!K98,0)</f>
        <v>53387</v>
      </c>
      <c r="L98" s="2">
        <f>ROUND(input_ratios!L98*input_billed_kwh!L98,0)</f>
        <v>90754</v>
      </c>
      <c r="M98" s="2">
        <f>ROUND(input_ratios!M98*input_billed_kwh!M98,0)</f>
        <v>1197031</v>
      </c>
      <c r="N98" s="2">
        <f>ROUND(input_ratios!N98*input_billed_kwh!N98,0)</f>
        <v>906186</v>
      </c>
      <c r="O98" s="3">
        <v>0</v>
      </c>
      <c r="P98" s="2">
        <f>ROUND(input_ratios!P98*input_billed_kwh!P98,0)</f>
        <v>0</v>
      </c>
      <c r="Q98" s="2">
        <f>ROUND(input_ratios!Q98*input_billed_kwh!Q98,0)</f>
        <v>-23602</v>
      </c>
      <c r="R98" s="2">
        <f>ROUND(input_ratios!R98*input_billed_kwh!R98,0)</f>
        <v>-5815</v>
      </c>
      <c r="S98" s="2">
        <f>ROUND(input_ratios!S98*input_billed_kwh!S98,0)</f>
        <v>-1300</v>
      </c>
      <c r="T98" s="2">
        <f>ROUND(input_ratios!T98*input_billed_kwh!T98,0)</f>
        <v>30814</v>
      </c>
      <c r="U98" s="2">
        <f>ROUND(input_ratios!U98*input_billed_kwh!U98,0)</f>
        <v>31394</v>
      </c>
      <c r="V98" s="2">
        <f>ROUND(input_ratios!V98*input_billed_kwh!V98,0)</f>
        <v>0</v>
      </c>
      <c r="W98" s="2">
        <f>ROUND(input_ratios!W98*input_billed_kwh!W98,0)</f>
        <v>0</v>
      </c>
      <c r="X98" s="2">
        <f>ROUND(input_ratios!X98*input_billed_kwh!X98,0)</f>
        <v>0</v>
      </c>
      <c r="Y98" s="2">
        <f>ROUND(input_ratios!Y98*input_billed_kwh!Y98,0)</f>
        <v>0</v>
      </c>
      <c r="Z98" s="2">
        <f>ROUND(input_ratios!Z98*input_billed_kwh!Z98,0)</f>
        <v>-95583</v>
      </c>
      <c r="AA98" s="2">
        <f>ROUND(input_ratios!AA98*input_billed_kwh!AA98,0)</f>
        <v>-309567</v>
      </c>
      <c r="AB98" s="2">
        <f>ROUND(input_ratios!AB98*input_billed_kwh!AB98,0)</f>
        <v>0</v>
      </c>
      <c r="AC98" s="2">
        <f>ROUND(input_ratios!AC98*input_billed_kwh!AC98,0)</f>
        <v>-191812</v>
      </c>
      <c r="AD98" s="2">
        <f>ROUND(input_ratios!AD98*input_billed_kwh!AD98,0)</f>
        <v>-4625</v>
      </c>
      <c r="AE98" s="2">
        <f>ROUND(input_ratios!AE98*input_billed_kwh!AE98,0)</f>
        <v>0</v>
      </c>
      <c r="AF98" s="2">
        <f>ROUND(input_ratios!AF98*input_billed_kwh!AF98,0)</f>
        <v>0</v>
      </c>
    </row>
    <row r="99" spans="3:32">
      <c r="C99" s="5">
        <f>input_ratios!C99</f>
        <v>2019</v>
      </c>
      <c r="D99" s="5">
        <f>input_ratios!D99</f>
        <v>7</v>
      </c>
      <c r="E99" s="2">
        <f>ROUND(input_ratios!E99*input_billed_kwh!E99,0)</f>
        <v>18533909</v>
      </c>
      <c r="F99" s="2">
        <f>ROUND(input_ratios!F99*input_billed_kwh!F99,0)</f>
        <v>166074</v>
      </c>
      <c r="G99" s="2">
        <f>ROUND(input_ratios!G99*input_billed_kwh!G99,0)</f>
        <v>1019065</v>
      </c>
      <c r="H99" s="2">
        <f>ROUND(input_ratios!H99*input_billed_kwh!H99,0)</f>
        <v>844967</v>
      </c>
      <c r="I99" s="2">
        <f>ROUND(input_ratios!I99*input_billed_kwh!I99,0)</f>
        <v>5939</v>
      </c>
      <c r="J99" s="3">
        <f>ROUND((input_billed_kwh!J99+input_billed_kwh!O99)*input_ratios!J99,0)</f>
        <v>6735214</v>
      </c>
      <c r="K99" s="2">
        <f>ROUND(input_ratios!K99*input_billed_kwh!K99,0)</f>
        <v>49808</v>
      </c>
      <c r="L99" s="2">
        <f>ROUND(input_ratios!L99*input_billed_kwh!L99,0)</f>
        <v>86269</v>
      </c>
      <c r="M99" s="2">
        <f>ROUND(input_ratios!M99*input_billed_kwh!M99,0)</f>
        <v>1091537</v>
      </c>
      <c r="N99" s="2">
        <f>ROUND(input_ratios!N99*input_billed_kwh!N99,0)</f>
        <v>828461</v>
      </c>
      <c r="O99" s="3">
        <v>0</v>
      </c>
      <c r="P99" s="2">
        <f>ROUND(input_ratios!P99*input_billed_kwh!P99,0)</f>
        <v>0</v>
      </c>
      <c r="Q99" s="2">
        <f>ROUND(input_ratios!Q99*input_billed_kwh!Q99,0)</f>
        <v>-50772</v>
      </c>
      <c r="R99" s="2">
        <f>ROUND(input_ratios!R99*input_billed_kwh!R99,0)</f>
        <v>-8450</v>
      </c>
      <c r="S99" s="2">
        <f>ROUND(input_ratios!S99*input_billed_kwh!S99,0)</f>
        <v>-2055</v>
      </c>
      <c r="T99" s="2">
        <f>ROUND(input_ratios!T99*input_billed_kwh!T99,0)</f>
        <v>-160797</v>
      </c>
      <c r="U99" s="2">
        <f>ROUND(input_ratios!U99*input_billed_kwh!U99,0)</f>
        <v>-36720</v>
      </c>
      <c r="V99" s="2">
        <f>ROUND(input_ratios!V99*input_billed_kwh!V99,0)</f>
        <v>0</v>
      </c>
      <c r="W99" s="2">
        <f>ROUND(input_ratios!W99*input_billed_kwh!W99,0)</f>
        <v>0</v>
      </c>
      <c r="X99" s="2">
        <f>ROUND(input_ratios!X99*input_billed_kwh!X99,0)</f>
        <v>0</v>
      </c>
      <c r="Y99" s="2">
        <f>ROUND(input_ratios!Y99*input_billed_kwh!Y99,0)</f>
        <v>0</v>
      </c>
      <c r="Z99" s="2">
        <f>ROUND(input_ratios!Z99*input_billed_kwh!Z99,0)</f>
        <v>-96039</v>
      </c>
      <c r="AA99" s="2">
        <f>ROUND(input_ratios!AA99*input_billed_kwh!AA99,0)</f>
        <v>-272233</v>
      </c>
      <c r="AB99" s="2">
        <f>ROUND(input_ratios!AB99*input_billed_kwh!AB99,0)</f>
        <v>0</v>
      </c>
      <c r="AC99" s="2">
        <f>ROUND(input_ratios!AC99*input_billed_kwh!AC99,0)</f>
        <v>-182165</v>
      </c>
      <c r="AD99" s="2">
        <f>ROUND(input_ratios!AD99*input_billed_kwh!AD99,0)</f>
        <v>-4113</v>
      </c>
      <c r="AE99" s="2">
        <f>ROUND(input_ratios!AE99*input_billed_kwh!AE99,0)</f>
        <v>0</v>
      </c>
      <c r="AF99" s="2">
        <f>ROUND(input_ratios!AF99*input_billed_kwh!AF99,0)</f>
        <v>0</v>
      </c>
    </row>
    <row r="100" spans="3:32">
      <c r="C100" s="5">
        <f>input_ratios!C100</f>
        <v>2019</v>
      </c>
      <c r="D100" s="5">
        <f>input_ratios!D100</f>
        <v>8</v>
      </c>
      <c r="E100" s="2">
        <f>ROUND(input_ratios!E100*input_billed_kwh!E100,0)</f>
        <v>-3299600</v>
      </c>
      <c r="F100" s="2">
        <f>ROUND(input_ratios!F100*input_billed_kwh!F100,0)</f>
        <v>-29305</v>
      </c>
      <c r="G100" s="2">
        <f>ROUND(input_ratios!G100*input_billed_kwh!G100,0)</f>
        <v>-182636</v>
      </c>
      <c r="H100" s="2">
        <f>ROUND(input_ratios!H100*input_billed_kwh!H100,0)</f>
        <v>218252</v>
      </c>
      <c r="I100" s="2">
        <f>ROUND(input_ratios!I100*input_billed_kwh!I100,0)</f>
        <v>1533</v>
      </c>
      <c r="J100" s="3">
        <f>ROUND((input_billed_kwh!J100+input_billed_kwh!O100)*input_ratios!J100,0)</f>
        <v>4450138</v>
      </c>
      <c r="K100" s="2">
        <f>ROUND(input_ratios!K100*input_billed_kwh!K100,0)</f>
        <v>34037</v>
      </c>
      <c r="L100" s="2">
        <f>ROUND(input_ratios!L100*input_billed_kwh!L100,0)</f>
        <v>56686</v>
      </c>
      <c r="M100" s="2">
        <f>ROUND(input_ratios!M100*input_billed_kwh!M100,0)</f>
        <v>740704</v>
      </c>
      <c r="N100" s="2">
        <f>ROUND(input_ratios!N100*input_billed_kwh!N100,0)</f>
        <v>556422</v>
      </c>
      <c r="O100" s="3">
        <v>0</v>
      </c>
      <c r="P100" s="2">
        <f>ROUND(input_ratios!P100*input_billed_kwh!P100,0)</f>
        <v>0</v>
      </c>
      <c r="Q100" s="2">
        <f>ROUND(input_ratios!Q100*input_billed_kwh!Q100,0)</f>
        <v>-87923</v>
      </c>
      <c r="R100" s="2">
        <f>ROUND(input_ratios!R100*input_billed_kwh!R100,0)</f>
        <v>1580</v>
      </c>
      <c r="S100" s="2">
        <f>ROUND(input_ratios!S100*input_billed_kwh!S100,0)</f>
        <v>-1814</v>
      </c>
      <c r="T100" s="2">
        <f>ROUND(input_ratios!T100*input_billed_kwh!T100,0)</f>
        <v>87319</v>
      </c>
      <c r="U100" s="2">
        <f>ROUND(input_ratios!U100*input_billed_kwh!U100,0)</f>
        <v>-109169</v>
      </c>
      <c r="V100" s="2">
        <f>ROUND(input_ratios!V100*input_billed_kwh!V100,0)</f>
        <v>0</v>
      </c>
      <c r="W100" s="2">
        <f>ROUND(input_ratios!W100*input_billed_kwh!W100,0)</f>
        <v>0</v>
      </c>
      <c r="X100" s="2">
        <f>ROUND(input_ratios!X100*input_billed_kwh!X100,0)</f>
        <v>0</v>
      </c>
      <c r="Y100" s="2">
        <f>ROUND(input_ratios!Y100*input_billed_kwh!Y100,0)</f>
        <v>0</v>
      </c>
      <c r="Z100" s="2">
        <f>ROUND(input_ratios!Z100*input_billed_kwh!Z100,0)</f>
        <v>-25483</v>
      </c>
      <c r="AA100" s="2">
        <f>ROUND(input_ratios!AA100*input_billed_kwh!AA100,0)</f>
        <v>-112724</v>
      </c>
      <c r="AB100" s="2">
        <f>ROUND(input_ratios!AB100*input_billed_kwh!AB100,0)</f>
        <v>0</v>
      </c>
      <c r="AC100" s="2">
        <f>ROUND(input_ratios!AC100*input_billed_kwh!AC100,0)</f>
        <v>-67480</v>
      </c>
      <c r="AD100" s="2">
        <f>ROUND(input_ratios!AD100*input_billed_kwh!AD100,0)</f>
        <v>-341</v>
      </c>
      <c r="AE100" s="2">
        <f>ROUND(input_ratios!AE100*input_billed_kwh!AE100,0)</f>
        <v>0</v>
      </c>
      <c r="AF100" s="2">
        <f>ROUND(input_ratios!AF100*input_billed_kwh!AF100,0)</f>
        <v>0</v>
      </c>
    </row>
    <row r="101" spans="3:32">
      <c r="C101" s="5">
        <f>input_ratios!C101</f>
        <v>2019</v>
      </c>
      <c r="D101" s="5">
        <f>input_ratios!D101</f>
        <v>9</v>
      </c>
      <c r="E101" s="2">
        <f>ROUND(input_ratios!E101*input_billed_kwh!E101,0)</f>
        <v>-64204985</v>
      </c>
      <c r="F101" s="2">
        <f>ROUND(input_ratios!F101*input_billed_kwh!F101,0)</f>
        <v>-565991</v>
      </c>
      <c r="G101" s="2">
        <f>ROUND(input_ratios!G101*input_billed_kwh!G101,0)</f>
        <v>-3577178</v>
      </c>
      <c r="H101" s="2">
        <f>ROUND(input_ratios!H101*input_billed_kwh!H101,0)</f>
        <v>-2692986</v>
      </c>
      <c r="I101" s="2">
        <f>ROUND(input_ratios!I101*input_billed_kwh!I101,0)</f>
        <v>-18914</v>
      </c>
      <c r="J101" s="3">
        <f>ROUND((input_billed_kwh!J101+input_billed_kwh!O101)*input_ratios!J101,0)</f>
        <v>-21911049</v>
      </c>
      <c r="K101" s="2">
        <f>ROUND(input_ratios!K101*input_billed_kwh!K101,0)</f>
        <v>-154456</v>
      </c>
      <c r="L101" s="2">
        <f>ROUND(input_ratios!L101*input_billed_kwh!L101,0)</f>
        <v>-275374</v>
      </c>
      <c r="M101" s="2">
        <f>ROUND(input_ratios!M101*input_billed_kwh!M101,0)</f>
        <v>-3572439</v>
      </c>
      <c r="N101" s="2">
        <f>ROUND(input_ratios!N101*input_billed_kwh!N101,0)</f>
        <v>-2566852</v>
      </c>
      <c r="O101" s="3">
        <v>0</v>
      </c>
      <c r="P101" s="2">
        <f>ROUND(input_ratios!P101*input_billed_kwh!P101,0)</f>
        <v>0</v>
      </c>
      <c r="Q101" s="2">
        <f>ROUND(input_ratios!Q101*input_billed_kwh!Q101,0)</f>
        <v>-401922</v>
      </c>
      <c r="R101" s="2">
        <f>ROUND(input_ratios!R101*input_billed_kwh!R101,0)</f>
        <v>-17508</v>
      </c>
      <c r="S101" s="2">
        <f>ROUND(input_ratios!S101*input_billed_kwh!S101,0)</f>
        <v>-260</v>
      </c>
      <c r="T101" s="2">
        <f>ROUND(input_ratios!T101*input_billed_kwh!T101,0)</f>
        <v>-531990</v>
      </c>
      <c r="U101" s="2">
        <f>ROUND(input_ratios!U101*input_billed_kwh!U101,0)</f>
        <v>-903309</v>
      </c>
      <c r="V101" s="2">
        <f>ROUND(input_ratios!V101*input_billed_kwh!V101,0)</f>
        <v>0</v>
      </c>
      <c r="W101" s="2">
        <f>ROUND(input_ratios!W101*input_billed_kwh!W101,0)</f>
        <v>0</v>
      </c>
      <c r="X101" s="2">
        <f>ROUND(input_ratios!X101*input_billed_kwh!X101,0)</f>
        <v>0</v>
      </c>
      <c r="Y101" s="2">
        <f>ROUND(input_ratios!Y101*input_billed_kwh!Y101,0)</f>
        <v>0</v>
      </c>
      <c r="Z101" s="2">
        <f>ROUND(input_ratios!Z101*input_billed_kwh!Z101,0)</f>
        <v>-97365</v>
      </c>
      <c r="AA101" s="2">
        <f>ROUND(input_ratios!AA101*input_billed_kwh!AA101,0)</f>
        <v>-307857</v>
      </c>
      <c r="AB101" s="2">
        <f>ROUND(input_ratios!AB101*input_billed_kwh!AB101,0)</f>
        <v>0</v>
      </c>
      <c r="AC101" s="2">
        <f>ROUND(input_ratios!AC101*input_billed_kwh!AC101,0)</f>
        <v>-165472</v>
      </c>
      <c r="AD101" s="2">
        <f>ROUND(input_ratios!AD101*input_billed_kwh!AD101,0)</f>
        <v>-4227</v>
      </c>
      <c r="AE101" s="2">
        <f>ROUND(input_ratios!AE101*input_billed_kwh!AE101,0)</f>
        <v>0</v>
      </c>
      <c r="AF101" s="2">
        <f>ROUND(input_ratios!AF101*input_billed_kwh!AF101,0)</f>
        <v>0</v>
      </c>
    </row>
    <row r="102" spans="3:32">
      <c r="C102" s="5">
        <f>input_ratios!C102</f>
        <v>2019</v>
      </c>
      <c r="D102" s="5">
        <f>input_ratios!D102</f>
        <v>10</v>
      </c>
      <c r="E102" s="2">
        <f>ROUND(input_ratios!E102*input_billed_kwh!E102,0)</f>
        <v>-74287838</v>
      </c>
      <c r="F102" s="2">
        <f>ROUND(input_ratios!F102*input_billed_kwh!F102,0)</f>
        <v>-649866</v>
      </c>
      <c r="G102" s="2">
        <f>ROUND(input_ratios!G102*input_billed_kwh!G102,0)</f>
        <v>-4165529</v>
      </c>
      <c r="H102" s="2">
        <f>ROUND(input_ratios!H102*input_billed_kwh!H102,0)</f>
        <v>-2965870</v>
      </c>
      <c r="I102" s="2">
        <f>ROUND(input_ratios!I102*input_billed_kwh!I102,0)</f>
        <v>-20829</v>
      </c>
      <c r="J102" s="3">
        <f>ROUND((input_billed_kwh!J102+input_billed_kwh!O102)*input_ratios!J102,0)</f>
        <v>-21651087</v>
      </c>
      <c r="K102" s="2">
        <f>ROUND(input_ratios!K102*input_billed_kwh!K102,0)</f>
        <v>-139888</v>
      </c>
      <c r="L102" s="2">
        <f>ROUND(input_ratios!L102*input_billed_kwh!L102,0)</f>
        <v>-268409</v>
      </c>
      <c r="M102" s="2">
        <f>ROUND(input_ratios!M102*input_billed_kwh!M102,0)</f>
        <v>-3508414</v>
      </c>
      <c r="N102" s="2">
        <f>ROUND(input_ratios!N102*input_billed_kwh!N102,0)</f>
        <v>-2565387</v>
      </c>
      <c r="O102" s="3">
        <v>0</v>
      </c>
      <c r="P102" s="2">
        <f>ROUND(input_ratios!P102*input_billed_kwh!P102,0)</f>
        <v>0</v>
      </c>
      <c r="Q102" s="2">
        <f>ROUND(input_ratios!Q102*input_billed_kwh!Q102,0)</f>
        <v>-208514</v>
      </c>
      <c r="R102" s="2">
        <f>ROUND(input_ratios!R102*input_billed_kwh!R102,0)</f>
        <v>-3099</v>
      </c>
      <c r="S102" s="2">
        <f>ROUND(input_ratios!S102*input_billed_kwh!S102,0)</f>
        <v>-2592</v>
      </c>
      <c r="T102" s="2">
        <f>ROUND(input_ratios!T102*input_billed_kwh!T102,0)</f>
        <v>-394908</v>
      </c>
      <c r="U102" s="2">
        <f>ROUND(input_ratios!U102*input_billed_kwh!U102,0)</f>
        <v>-254200</v>
      </c>
      <c r="V102" s="2">
        <f>ROUND(input_ratios!V102*input_billed_kwh!V102,0)</f>
        <v>0</v>
      </c>
      <c r="W102" s="2">
        <f>ROUND(input_ratios!W102*input_billed_kwh!W102,0)</f>
        <v>0</v>
      </c>
      <c r="X102" s="2">
        <f>ROUND(input_ratios!X102*input_billed_kwh!X102,0)</f>
        <v>0</v>
      </c>
      <c r="Y102" s="2">
        <f>ROUND(input_ratios!Y102*input_billed_kwh!Y102,0)</f>
        <v>0</v>
      </c>
      <c r="Z102" s="2">
        <f>ROUND(input_ratios!Z102*input_billed_kwh!Z102,0)</f>
        <v>11852</v>
      </c>
      <c r="AA102" s="2">
        <f>ROUND(input_ratios!AA102*input_billed_kwh!AA102,0)</f>
        <v>47678</v>
      </c>
      <c r="AB102" s="2">
        <f>ROUND(input_ratios!AB102*input_billed_kwh!AB102,0)</f>
        <v>0</v>
      </c>
      <c r="AC102" s="2">
        <f>ROUND(input_ratios!AC102*input_billed_kwh!AC102,0)</f>
        <v>26326</v>
      </c>
      <c r="AD102" s="2">
        <f>ROUND(input_ratios!AD102*input_billed_kwh!AD102,0)</f>
        <v>-490</v>
      </c>
      <c r="AE102" s="2">
        <f>ROUND(input_ratios!AE102*input_billed_kwh!AE102,0)</f>
        <v>0</v>
      </c>
      <c r="AF102" s="2">
        <f>ROUND(input_ratios!AF102*input_billed_kwh!AF102,0)</f>
        <v>0</v>
      </c>
    </row>
    <row r="103" spans="3:32">
      <c r="C103" s="5">
        <f>input_ratios!C103</f>
        <v>2019</v>
      </c>
      <c r="D103" s="5">
        <f>input_ratios!D103</f>
        <v>11</v>
      </c>
      <c r="E103" s="2">
        <f>ROUND(input_ratios!E103*input_billed_kwh!E103,0)</f>
        <v>22235973</v>
      </c>
      <c r="F103" s="2">
        <f>ROUND(input_ratios!F103*input_billed_kwh!F103,0)</f>
        <v>192923</v>
      </c>
      <c r="G103" s="2">
        <f>ROUND(input_ratios!G103*input_billed_kwh!G103,0)</f>
        <v>1252294</v>
      </c>
      <c r="H103" s="2">
        <f>ROUND(input_ratios!H103*input_billed_kwh!H103,0)</f>
        <v>299107</v>
      </c>
      <c r="I103" s="2">
        <f>ROUND(input_ratios!I103*input_billed_kwh!I103,0)</f>
        <v>2100</v>
      </c>
      <c r="J103" s="3">
        <f>ROUND((input_billed_kwh!J103+input_billed_kwh!O103)*input_ratios!J103,0)</f>
        <v>-2405370</v>
      </c>
      <c r="K103" s="2">
        <f>ROUND(input_ratios!K103*input_billed_kwh!K103,0)</f>
        <v>-15435</v>
      </c>
      <c r="L103" s="2">
        <f>ROUND(input_ratios!L103*input_billed_kwh!L103,0)</f>
        <v>-29674</v>
      </c>
      <c r="M103" s="2">
        <f>ROUND(input_ratios!M103*input_billed_kwh!M103,0)</f>
        <v>-420375</v>
      </c>
      <c r="N103" s="2">
        <f>ROUND(input_ratios!N103*input_billed_kwh!N103,0)</f>
        <v>-330449</v>
      </c>
      <c r="O103" s="3">
        <v>0</v>
      </c>
      <c r="P103" s="2">
        <f>ROUND(input_ratios!P103*input_billed_kwh!P103,0)</f>
        <v>0</v>
      </c>
      <c r="Q103" s="2">
        <f>ROUND(input_ratios!Q103*input_billed_kwh!Q103,0)</f>
        <v>217628</v>
      </c>
      <c r="R103" s="2">
        <f>ROUND(input_ratios!R103*input_billed_kwh!R103,0)</f>
        <v>19896</v>
      </c>
      <c r="S103" s="2">
        <f>ROUND(input_ratios!S103*input_billed_kwh!S103,0)</f>
        <v>1490</v>
      </c>
      <c r="T103" s="2">
        <f>ROUND(input_ratios!T103*input_billed_kwh!T103,0)</f>
        <v>299094</v>
      </c>
      <c r="U103" s="2">
        <f>ROUND(input_ratios!U103*input_billed_kwh!U103,0)</f>
        <v>319397</v>
      </c>
      <c r="V103" s="2">
        <f>ROUND(input_ratios!V103*input_billed_kwh!V103,0)</f>
        <v>0</v>
      </c>
      <c r="W103" s="2">
        <f>ROUND(input_ratios!W103*input_billed_kwh!W103,0)</f>
        <v>0</v>
      </c>
      <c r="X103" s="2">
        <f>ROUND(input_ratios!X103*input_billed_kwh!X103,0)</f>
        <v>0</v>
      </c>
      <c r="Y103" s="2">
        <f>ROUND(input_ratios!Y103*input_billed_kwh!Y103,0)</f>
        <v>0</v>
      </c>
      <c r="Z103" s="2">
        <f>ROUND(input_ratios!Z103*input_billed_kwh!Z103,0)</f>
        <v>196953</v>
      </c>
      <c r="AA103" s="2">
        <f>ROUND(input_ratios!AA103*input_billed_kwh!AA103,0)</f>
        <v>611251</v>
      </c>
      <c r="AB103" s="2">
        <f>ROUND(input_ratios!AB103*input_billed_kwh!AB103,0)</f>
        <v>0</v>
      </c>
      <c r="AC103" s="2">
        <f>ROUND(input_ratios!AC103*input_billed_kwh!AC103,0)</f>
        <v>404389</v>
      </c>
      <c r="AD103" s="2">
        <f>ROUND(input_ratios!AD103*input_billed_kwh!AD103,0)</f>
        <v>10001</v>
      </c>
      <c r="AE103" s="2">
        <f>ROUND(input_ratios!AE103*input_billed_kwh!AE103,0)</f>
        <v>0</v>
      </c>
      <c r="AF103" s="2">
        <f>ROUND(input_ratios!AF103*input_billed_kwh!AF103,0)</f>
        <v>0</v>
      </c>
    </row>
    <row r="104" spans="3:32">
      <c r="C104" s="5">
        <f>input_ratios!C104</f>
        <v>2019</v>
      </c>
      <c r="D104" s="5">
        <f>input_ratios!D104</f>
        <v>12</v>
      </c>
      <c r="E104" s="2">
        <f>ROUND(input_ratios!E104*input_billed_kwh!E104,0)</f>
        <v>44528519</v>
      </c>
      <c r="F104" s="2">
        <f>ROUND(input_ratios!F104*input_billed_kwh!F104,0)</f>
        <v>383055</v>
      </c>
      <c r="G104" s="2">
        <f>ROUND(input_ratios!G104*input_billed_kwh!G104,0)</f>
        <v>2515887</v>
      </c>
      <c r="H104" s="2">
        <f>ROUND(input_ratios!H104*input_billed_kwh!H104,0)</f>
        <v>1567357</v>
      </c>
      <c r="I104" s="2">
        <f>ROUND(input_ratios!I104*input_billed_kwh!I104,0)</f>
        <v>10998</v>
      </c>
      <c r="J104" s="3">
        <f>ROUND((input_billed_kwh!J104+input_billed_kwh!O104)*input_ratios!J104,0)</f>
        <v>-364806</v>
      </c>
      <c r="K104" s="2">
        <f>ROUND(input_ratios!K104*input_billed_kwh!K104,0)</f>
        <v>-2474</v>
      </c>
      <c r="L104" s="2">
        <f>ROUND(input_ratios!L104*input_billed_kwh!L104,0)</f>
        <v>-4217</v>
      </c>
      <c r="M104" s="2">
        <f>ROUND(input_ratios!M104*input_billed_kwh!M104,0)</f>
        <v>-64784</v>
      </c>
      <c r="N104" s="2">
        <f>ROUND(input_ratios!N104*input_billed_kwh!N104,0)</f>
        <v>-51524</v>
      </c>
      <c r="O104" s="3">
        <v>0</v>
      </c>
      <c r="P104" s="2">
        <f>ROUND(input_ratios!P104*input_billed_kwh!P104,0)</f>
        <v>0</v>
      </c>
      <c r="Q104" s="2">
        <f>ROUND(input_ratios!Q104*input_billed_kwh!Q104,0)</f>
        <v>18558</v>
      </c>
      <c r="R104" s="2">
        <f>ROUND(input_ratios!R104*input_billed_kwh!R104,0)</f>
        <v>-8174</v>
      </c>
      <c r="S104" s="2">
        <f>ROUND(input_ratios!S104*input_billed_kwh!S104,0)</f>
        <v>447</v>
      </c>
      <c r="T104" s="2">
        <f>ROUND(input_ratios!T104*input_billed_kwh!T104,0)</f>
        <v>125844</v>
      </c>
      <c r="U104" s="2">
        <f>ROUND(input_ratios!U104*input_billed_kwh!U104,0)</f>
        <v>414657</v>
      </c>
      <c r="V104" s="2">
        <f>ROUND(input_ratios!V104*input_billed_kwh!V104,0)</f>
        <v>0</v>
      </c>
      <c r="W104" s="2">
        <f>ROUND(input_ratios!W104*input_billed_kwh!W104,0)</f>
        <v>0</v>
      </c>
      <c r="X104" s="2">
        <f>ROUND(input_ratios!X104*input_billed_kwh!X104,0)</f>
        <v>0</v>
      </c>
      <c r="Y104" s="2">
        <f>ROUND(input_ratios!Y104*input_billed_kwh!Y104,0)</f>
        <v>0</v>
      </c>
      <c r="Z104" s="2">
        <f>ROUND(input_ratios!Z104*input_billed_kwh!Z104,0)</f>
        <v>39335</v>
      </c>
      <c r="AA104" s="2">
        <f>ROUND(input_ratios!AA104*input_billed_kwh!AA104,0)</f>
        <v>156192</v>
      </c>
      <c r="AB104" s="2">
        <f>ROUND(input_ratios!AB104*input_billed_kwh!AB104,0)</f>
        <v>0</v>
      </c>
      <c r="AC104" s="2">
        <f>ROUND(input_ratios!AC104*input_billed_kwh!AC104,0)</f>
        <v>122975</v>
      </c>
      <c r="AD104" s="2">
        <f>ROUND(input_ratios!AD104*input_billed_kwh!AD104,0)</f>
        <v>937</v>
      </c>
      <c r="AE104" s="2">
        <f>ROUND(input_ratios!AE104*input_billed_kwh!AE104,0)</f>
        <v>0</v>
      </c>
      <c r="AF104" s="2">
        <f>ROUND(input_ratios!AF104*input_billed_kwh!AF104,0)</f>
        <v>0</v>
      </c>
    </row>
    <row r="105" spans="3:32">
      <c r="C105" s="5">
        <f>input_ratios!C105</f>
        <v>2020</v>
      </c>
      <c r="D105" s="5">
        <f>input_ratios!D105</f>
        <v>1</v>
      </c>
      <c r="E105" s="2">
        <f>ROUND(input_ratios!E105*input_billed_kwh!E105,0)</f>
        <v>-12145084</v>
      </c>
      <c r="F105" s="2">
        <f>ROUND(input_ratios!F105*input_billed_kwh!F105,0)</f>
        <v>-103416</v>
      </c>
      <c r="G105" s="2">
        <f>ROUND(input_ratios!G105*input_billed_kwh!G105,0)</f>
        <v>-684653</v>
      </c>
      <c r="H105" s="2">
        <f>ROUND(input_ratios!H105*input_billed_kwh!H105,0)</f>
        <v>-467912</v>
      </c>
      <c r="I105" s="2">
        <f>ROUND(input_ratios!I105*input_billed_kwh!I105,0)</f>
        <v>-3279</v>
      </c>
      <c r="J105" s="3">
        <f>ROUND((input_billed_kwh!J105+input_billed_kwh!O105)*input_ratios!J105,0)</f>
        <v>-2254426</v>
      </c>
      <c r="K105" s="2">
        <f>ROUND(input_ratios!K105*input_billed_kwh!K105,0)</f>
        <v>-15161</v>
      </c>
      <c r="L105" s="2">
        <f>ROUND(input_ratios!L105*input_billed_kwh!L105,0)</f>
        <v>-26115</v>
      </c>
      <c r="M105" s="2">
        <f>ROUND(input_ratios!M105*input_billed_kwh!M105,0)</f>
        <v>-389392</v>
      </c>
      <c r="N105" s="2">
        <f>ROUND(input_ratios!N105*input_billed_kwh!N105,0)</f>
        <v>-313448</v>
      </c>
      <c r="O105" s="3">
        <v>0</v>
      </c>
      <c r="P105" s="2">
        <f>ROUND(input_ratios!P105*input_billed_kwh!P105,0)</f>
        <v>0</v>
      </c>
      <c r="Q105" s="2">
        <f>ROUND(input_ratios!Q105*input_billed_kwh!Q105,0)</f>
        <v>-171625</v>
      </c>
      <c r="R105" s="2">
        <f>ROUND(input_ratios!R105*input_billed_kwh!R105,0)</f>
        <v>-13750</v>
      </c>
      <c r="S105" s="2">
        <f>ROUND(input_ratios!S105*input_billed_kwh!S105,0)</f>
        <v>-915</v>
      </c>
      <c r="T105" s="2">
        <f>ROUND(input_ratios!T105*input_billed_kwh!T105,0)</f>
        <v>-413567</v>
      </c>
      <c r="U105" s="2">
        <f>ROUND(input_ratios!U105*input_billed_kwh!U105,0)</f>
        <v>-604844</v>
      </c>
      <c r="V105" s="2">
        <f>ROUND(input_ratios!V105*input_billed_kwh!V105,0)</f>
        <v>0</v>
      </c>
      <c r="W105" s="2">
        <f>ROUND(input_ratios!W105*input_billed_kwh!W105,0)</f>
        <v>0</v>
      </c>
      <c r="X105" s="2">
        <f>ROUND(input_ratios!X105*input_billed_kwh!X105,0)</f>
        <v>0</v>
      </c>
      <c r="Y105" s="2">
        <f>ROUND(input_ratios!Y105*input_billed_kwh!Y105,0)</f>
        <v>0</v>
      </c>
      <c r="Z105" s="2">
        <f>ROUND(input_ratios!Z105*input_billed_kwh!Z105,0)</f>
        <v>-148757</v>
      </c>
      <c r="AA105" s="2">
        <f>ROUND(input_ratios!AA105*input_billed_kwh!AA105,0)</f>
        <v>-432976</v>
      </c>
      <c r="AB105" s="2">
        <f>ROUND(input_ratios!AB105*input_billed_kwh!AB105,0)</f>
        <v>0</v>
      </c>
      <c r="AC105" s="2">
        <f>ROUND(input_ratios!AC105*input_billed_kwh!AC105,0)</f>
        <v>-322918</v>
      </c>
      <c r="AD105" s="2">
        <f>ROUND(input_ratios!AD105*input_billed_kwh!AD105,0)</f>
        <v>-7189</v>
      </c>
      <c r="AE105" s="2">
        <f>ROUND(input_ratios!AE105*input_billed_kwh!AE105,0)</f>
        <v>0</v>
      </c>
      <c r="AF105" s="2">
        <f>ROUND(input_ratios!AF105*input_billed_kwh!AF105,0)</f>
        <v>0</v>
      </c>
    </row>
    <row r="106" spans="3:32">
      <c r="C106" s="5">
        <f>input_ratios!C106</f>
        <v>2020</v>
      </c>
      <c r="D106" s="5">
        <f>input_ratios!D106</f>
        <v>2</v>
      </c>
      <c r="E106" s="2">
        <f>ROUND(input_ratios!E106*input_billed_kwh!E106,0)</f>
        <v>-40990934</v>
      </c>
      <c r="F106" s="2">
        <f>ROUND(input_ratios!F106*input_billed_kwh!F106,0)</f>
        <v>-345546</v>
      </c>
      <c r="G106" s="2">
        <f>ROUND(input_ratios!G106*input_billed_kwh!G106,0)</f>
        <v>-2306063</v>
      </c>
      <c r="H106" s="2">
        <f>ROUND(input_ratios!H106*input_billed_kwh!H106,0)</f>
        <v>-1866907</v>
      </c>
      <c r="I106" s="2">
        <f>ROUND(input_ratios!I106*input_billed_kwh!I106,0)</f>
        <v>-13069</v>
      </c>
      <c r="J106" s="3">
        <f>ROUND((input_billed_kwh!J106+input_billed_kwh!O106)*input_ratios!J106,0)</f>
        <v>-7110911</v>
      </c>
      <c r="K106" s="2">
        <f>ROUND(input_ratios!K106*input_billed_kwh!K106,0)</f>
        <v>-47972</v>
      </c>
      <c r="L106" s="2">
        <f>ROUND(input_ratios!L106*input_billed_kwh!L106,0)</f>
        <v>-86694</v>
      </c>
      <c r="M106" s="2">
        <f>ROUND(input_ratios!M106*input_billed_kwh!M106,0)</f>
        <v>-1246654</v>
      </c>
      <c r="N106" s="2">
        <f>ROUND(input_ratios!N106*input_billed_kwh!N106,0)</f>
        <v>-981419</v>
      </c>
      <c r="O106" s="3">
        <v>0</v>
      </c>
      <c r="P106" s="2">
        <f>ROUND(input_ratios!P106*input_billed_kwh!P106,0)</f>
        <v>0</v>
      </c>
      <c r="Q106" s="2">
        <f>ROUND(input_ratios!Q106*input_billed_kwh!Q106,0)</f>
        <v>-282236</v>
      </c>
      <c r="R106" s="2">
        <f>ROUND(input_ratios!R106*input_billed_kwh!R106,0)</f>
        <v>-5695</v>
      </c>
      <c r="S106" s="2">
        <f>ROUND(input_ratios!S106*input_billed_kwh!S106,0)</f>
        <v>-785</v>
      </c>
      <c r="T106" s="2">
        <f>ROUND(input_ratios!T106*input_billed_kwh!T106,0)</f>
        <v>-487208</v>
      </c>
      <c r="U106" s="2">
        <f>ROUND(input_ratios!U106*input_billed_kwh!U106,0)</f>
        <v>-772166</v>
      </c>
      <c r="V106" s="2">
        <f>ROUND(input_ratios!V106*input_billed_kwh!V106,0)</f>
        <v>0</v>
      </c>
      <c r="W106" s="2">
        <f>ROUND(input_ratios!W106*input_billed_kwh!W106,0)</f>
        <v>0</v>
      </c>
      <c r="X106" s="2">
        <f>ROUND(input_ratios!X106*input_billed_kwh!X106,0)</f>
        <v>0</v>
      </c>
      <c r="Y106" s="2">
        <f>ROUND(input_ratios!Y106*input_billed_kwh!Y106,0)</f>
        <v>0</v>
      </c>
      <c r="Z106" s="2">
        <f>ROUND(input_ratios!Z106*input_billed_kwh!Z106,0)</f>
        <v>-103150</v>
      </c>
      <c r="AA106" s="2">
        <f>ROUND(input_ratios!AA106*input_billed_kwh!AA106,0)</f>
        <v>-340082</v>
      </c>
      <c r="AB106" s="2">
        <f>ROUND(input_ratios!AB106*input_billed_kwh!AB106,0)</f>
        <v>0</v>
      </c>
      <c r="AC106" s="2">
        <f>ROUND(input_ratios!AC106*input_billed_kwh!AC106,0)</f>
        <v>-214697</v>
      </c>
      <c r="AD106" s="2">
        <f>ROUND(input_ratios!AD106*input_billed_kwh!AD106,0)</f>
        <v>-3751</v>
      </c>
      <c r="AE106" s="2">
        <f>ROUND(input_ratios!AE106*input_billed_kwh!AE106,0)</f>
        <v>0</v>
      </c>
      <c r="AF106" s="2">
        <f>ROUND(input_ratios!AF106*input_billed_kwh!AF106,0)</f>
        <v>0</v>
      </c>
    </row>
    <row r="107" spans="3:32">
      <c r="C107" s="5">
        <f>input_ratios!C107</f>
        <v>2020</v>
      </c>
      <c r="D107" s="5">
        <f>input_ratios!D107</f>
        <v>3</v>
      </c>
      <c r="E107" s="2">
        <f>ROUND(input_ratios!E107*input_billed_kwh!E107,0)</f>
        <v>-18452151</v>
      </c>
      <c r="F107" s="2">
        <f>ROUND(input_ratios!F107*input_billed_kwh!F107,0)</f>
        <v>-154021</v>
      </c>
      <c r="G107" s="2">
        <f>ROUND(input_ratios!G107*input_billed_kwh!G107,0)</f>
        <v>-1036227</v>
      </c>
      <c r="H107" s="2">
        <f>ROUND(input_ratios!H107*input_billed_kwh!H107,0)</f>
        <v>-420031</v>
      </c>
      <c r="I107" s="2">
        <f>ROUND(input_ratios!I107*input_billed_kwh!I107,0)</f>
        <v>-2937</v>
      </c>
      <c r="J107" s="3">
        <f>ROUND((input_billed_kwh!J107+input_billed_kwh!O107)*input_ratios!J107,0)</f>
        <v>5447193</v>
      </c>
      <c r="K107" s="2">
        <f>ROUND(input_ratios!K107*input_billed_kwh!K107,0)</f>
        <v>33343</v>
      </c>
      <c r="L107" s="2">
        <f>ROUND(input_ratios!L107*input_billed_kwh!L107,0)</f>
        <v>68441</v>
      </c>
      <c r="M107" s="2">
        <f>ROUND(input_ratios!M107*input_billed_kwh!M107,0)</f>
        <v>1009249</v>
      </c>
      <c r="N107" s="2">
        <f>ROUND(input_ratios!N107*input_billed_kwh!N107,0)</f>
        <v>808169</v>
      </c>
      <c r="O107" s="3">
        <v>0</v>
      </c>
      <c r="P107" s="2">
        <f>ROUND(input_ratios!P107*input_billed_kwh!P107,0)</f>
        <v>0</v>
      </c>
      <c r="Q107" s="2">
        <f>ROUND(input_ratios!Q107*input_billed_kwh!Q107,0)</f>
        <v>104550</v>
      </c>
      <c r="R107" s="2">
        <f>ROUND(input_ratios!R107*input_billed_kwh!R107,0)</f>
        <v>14190</v>
      </c>
      <c r="S107" s="2">
        <f>ROUND(input_ratios!S107*input_billed_kwh!S107,0)</f>
        <v>-445</v>
      </c>
      <c r="T107" s="2">
        <f>ROUND(input_ratios!T107*input_billed_kwh!T107,0)</f>
        <v>134948</v>
      </c>
      <c r="U107" s="2">
        <f>ROUND(input_ratios!U107*input_billed_kwh!U107,0)</f>
        <v>243652</v>
      </c>
      <c r="V107" s="2">
        <f>ROUND(input_ratios!V107*input_billed_kwh!V107,0)</f>
        <v>0</v>
      </c>
      <c r="W107" s="2">
        <f>ROUND(input_ratios!W107*input_billed_kwh!W107,0)</f>
        <v>0</v>
      </c>
      <c r="X107" s="2">
        <f>ROUND(input_ratios!X107*input_billed_kwh!X107,0)</f>
        <v>0</v>
      </c>
      <c r="Y107" s="2">
        <f>ROUND(input_ratios!Y107*input_billed_kwh!Y107,0)</f>
        <v>0</v>
      </c>
      <c r="Z107" s="2">
        <f>ROUND(input_ratios!Z107*input_billed_kwh!Z107,0)</f>
        <v>45357</v>
      </c>
      <c r="AA107" s="2">
        <f>ROUND(input_ratios!AA107*input_billed_kwh!AA107,0)</f>
        <v>77416</v>
      </c>
      <c r="AB107" s="2">
        <f>ROUND(input_ratios!AB107*input_billed_kwh!AB107,0)</f>
        <v>0</v>
      </c>
      <c r="AC107" s="2">
        <f>ROUND(input_ratios!AC107*input_billed_kwh!AC107,0)</f>
        <v>111998</v>
      </c>
      <c r="AD107" s="2">
        <f>ROUND(input_ratios!AD107*input_billed_kwh!AD107,0)</f>
        <v>1589</v>
      </c>
      <c r="AE107" s="2">
        <f>ROUND(input_ratios!AE107*input_billed_kwh!AE107,0)</f>
        <v>0</v>
      </c>
      <c r="AF107" s="2">
        <f>ROUND(input_ratios!AF107*input_billed_kwh!AF107,0)</f>
        <v>0</v>
      </c>
    </row>
    <row r="108" spans="3:32">
      <c r="C108" s="5">
        <f>input_ratios!C108</f>
        <v>2020</v>
      </c>
      <c r="D108" s="5">
        <f>input_ratios!D108</f>
        <v>4</v>
      </c>
      <c r="E108" s="2">
        <f>ROUND(input_ratios!E108*input_billed_kwh!E108,0)</f>
        <v>-3277873</v>
      </c>
      <c r="F108" s="2">
        <f>ROUND(input_ratios!F108*input_billed_kwh!F108,0)</f>
        <v>-27091</v>
      </c>
      <c r="G108" s="2">
        <f>ROUND(input_ratios!G108*input_billed_kwh!G108,0)</f>
        <v>-183753</v>
      </c>
      <c r="H108" s="2">
        <f>ROUND(input_ratios!H108*input_billed_kwh!H108,0)</f>
        <v>386149</v>
      </c>
      <c r="I108" s="2">
        <f>ROUND(input_ratios!I108*input_billed_kwh!I108,0)</f>
        <v>2698</v>
      </c>
      <c r="J108" s="3">
        <f>ROUND((input_billed_kwh!J108+input_billed_kwh!O108)*input_ratios!J108,0)</f>
        <v>3200714</v>
      </c>
      <c r="K108" s="2">
        <f>ROUND(input_ratios!K108*input_billed_kwh!K108,0)</f>
        <v>21387</v>
      </c>
      <c r="L108" s="2">
        <f>ROUND(input_ratios!L108*input_billed_kwh!L108,0)</f>
        <v>40458</v>
      </c>
      <c r="M108" s="2">
        <f>ROUND(input_ratios!M108*input_billed_kwh!M108,0)</f>
        <v>603732</v>
      </c>
      <c r="N108" s="2">
        <f>ROUND(input_ratios!N108*input_billed_kwh!N108,0)</f>
        <v>463064</v>
      </c>
      <c r="O108" s="3">
        <v>0</v>
      </c>
      <c r="P108" s="2">
        <f>ROUND(input_ratios!P108*input_billed_kwh!P108,0)</f>
        <v>0</v>
      </c>
      <c r="Q108" s="2">
        <f>ROUND(input_ratios!Q108*input_billed_kwh!Q108,0)</f>
        <v>267946</v>
      </c>
      <c r="R108" s="2">
        <f>ROUND(input_ratios!R108*input_billed_kwh!R108,0)</f>
        <v>11107</v>
      </c>
      <c r="S108" s="2">
        <f>ROUND(input_ratios!S108*input_billed_kwh!S108,0)</f>
        <v>1804</v>
      </c>
      <c r="T108" s="2">
        <f>ROUND(input_ratios!T108*input_billed_kwh!T108,0)</f>
        <v>355277</v>
      </c>
      <c r="U108" s="2">
        <f>ROUND(input_ratios!U108*input_billed_kwh!U108,0)</f>
        <v>771157</v>
      </c>
      <c r="V108" s="2">
        <f>ROUND(input_ratios!V108*input_billed_kwh!V108,0)</f>
        <v>0</v>
      </c>
      <c r="W108" s="2">
        <f>ROUND(input_ratios!W108*input_billed_kwh!W108,0)</f>
        <v>0</v>
      </c>
      <c r="X108" s="2">
        <f>ROUND(input_ratios!X108*input_billed_kwh!X108,0)</f>
        <v>0</v>
      </c>
      <c r="Y108" s="2">
        <f>ROUND(input_ratios!Y108*input_billed_kwh!Y108,0)</f>
        <v>0</v>
      </c>
      <c r="Z108" s="2">
        <f>ROUND(input_ratios!Z108*input_billed_kwh!Z108,0)</f>
        <v>98429</v>
      </c>
      <c r="AA108" s="2">
        <f>ROUND(input_ratios!AA108*input_billed_kwh!AA108,0)</f>
        <v>355118</v>
      </c>
      <c r="AB108" s="2">
        <f>ROUND(input_ratios!AB108*input_billed_kwh!AB108,0)</f>
        <v>0</v>
      </c>
      <c r="AC108" s="2">
        <f>ROUND(input_ratios!AC108*input_billed_kwh!AC108,0)</f>
        <v>206175</v>
      </c>
      <c r="AD108" s="2">
        <f>ROUND(input_ratios!AD108*input_billed_kwh!AD108,0)</f>
        <v>4964</v>
      </c>
      <c r="AE108" s="2">
        <f>ROUND(input_ratios!AE108*input_billed_kwh!AE108,0)</f>
        <v>0</v>
      </c>
      <c r="AF108" s="2">
        <f>ROUND(input_ratios!AF108*input_billed_kwh!AF108,0)</f>
        <v>0</v>
      </c>
    </row>
    <row r="109" spans="3:32">
      <c r="C109" s="5">
        <f>input_ratios!C109</f>
        <v>2020</v>
      </c>
      <c r="D109" s="5">
        <f>input_ratios!D109</f>
        <v>5</v>
      </c>
      <c r="E109" s="2">
        <f>ROUND(input_ratios!E109*input_billed_kwh!E109,0)</f>
        <v>92068474</v>
      </c>
      <c r="F109" s="2">
        <f>ROUND(input_ratios!F109*input_billed_kwh!F109,0)</f>
        <v>753592</v>
      </c>
      <c r="G109" s="2">
        <f>ROUND(input_ratios!G109*input_billed_kwh!G109,0)</f>
        <v>5152075</v>
      </c>
      <c r="H109" s="2">
        <f>ROUND(input_ratios!H109*input_billed_kwh!H109,0)</f>
        <v>4046726</v>
      </c>
      <c r="I109" s="2">
        <f>ROUND(input_ratios!I109*input_billed_kwh!I109,0)</f>
        <v>28245</v>
      </c>
      <c r="J109" s="3">
        <f>ROUND((input_billed_kwh!J109+input_billed_kwh!O109)*input_ratios!J109,0)</f>
        <v>32103605</v>
      </c>
      <c r="K109" s="2">
        <f>ROUND(input_ratios!K109*input_billed_kwh!K109,0)</f>
        <v>217054</v>
      </c>
      <c r="L109" s="2">
        <f>ROUND(input_ratios!L109*input_billed_kwh!L109,0)</f>
        <v>402407</v>
      </c>
      <c r="M109" s="2">
        <f>ROUND(input_ratios!M109*input_billed_kwh!M109,0)</f>
        <v>5706083</v>
      </c>
      <c r="N109" s="2">
        <f>ROUND(input_ratios!N109*input_billed_kwh!N109,0)</f>
        <v>4431044</v>
      </c>
      <c r="O109" s="3">
        <v>0</v>
      </c>
      <c r="P109" s="2">
        <f>ROUND(input_ratios!P109*input_billed_kwh!P109,0)</f>
        <v>0</v>
      </c>
      <c r="Q109" s="2">
        <f>ROUND(input_ratios!Q109*input_billed_kwh!Q109,0)</f>
        <v>683909</v>
      </c>
      <c r="R109" s="2">
        <f>ROUND(input_ratios!R109*input_billed_kwh!R109,0)</f>
        <v>23230</v>
      </c>
      <c r="S109" s="2">
        <f>ROUND(input_ratios!S109*input_billed_kwh!S109,0)</f>
        <v>5345</v>
      </c>
      <c r="T109" s="2">
        <f>ROUND(input_ratios!T109*input_billed_kwh!T109,0)</f>
        <v>910068</v>
      </c>
      <c r="U109" s="2">
        <f>ROUND(input_ratios!U109*input_billed_kwh!U109,0)</f>
        <v>1099871</v>
      </c>
      <c r="V109" s="2">
        <f>ROUND(input_ratios!V109*input_billed_kwh!V109,0)</f>
        <v>0</v>
      </c>
      <c r="W109" s="2">
        <f>ROUND(input_ratios!W109*input_billed_kwh!W109,0)</f>
        <v>0</v>
      </c>
      <c r="X109" s="2">
        <f>ROUND(input_ratios!X109*input_billed_kwh!X109,0)</f>
        <v>0</v>
      </c>
      <c r="Y109" s="2">
        <f>ROUND(input_ratios!Y109*input_billed_kwh!Y109,0)</f>
        <v>0</v>
      </c>
      <c r="Z109" s="2">
        <f>ROUND(input_ratios!Z109*input_billed_kwh!Z109,0)</f>
        <v>186273</v>
      </c>
      <c r="AA109" s="2">
        <f>ROUND(input_ratios!AA109*input_billed_kwh!AA109,0)</f>
        <v>602859</v>
      </c>
      <c r="AB109" s="2">
        <f>ROUND(input_ratios!AB109*input_billed_kwh!AB109,0)</f>
        <v>0</v>
      </c>
      <c r="AC109" s="2">
        <f>ROUND(input_ratios!AC109*input_billed_kwh!AC109,0)</f>
        <v>412302</v>
      </c>
      <c r="AD109" s="2">
        <f>ROUND(input_ratios!AD109*input_billed_kwh!AD109,0)</f>
        <v>8870</v>
      </c>
      <c r="AE109" s="2">
        <f>ROUND(input_ratios!AE109*input_billed_kwh!AE109,0)</f>
        <v>0</v>
      </c>
      <c r="AF109" s="2">
        <f>ROUND(input_ratios!AF109*input_billed_kwh!AF109,0)</f>
        <v>0</v>
      </c>
    </row>
    <row r="110" spans="3:32">
      <c r="C110" s="5">
        <f>input_ratios!C110</f>
        <v>2020</v>
      </c>
      <c r="D110" s="5">
        <f>input_ratios!D110</f>
        <v>6</v>
      </c>
      <c r="E110" s="2">
        <f>ROUND(input_ratios!E110*input_billed_kwh!E110,0)</f>
        <v>45922415</v>
      </c>
      <c r="F110" s="2">
        <f>ROUND(input_ratios!F110*input_billed_kwh!F110,0)</f>
        <v>372059</v>
      </c>
      <c r="G110" s="2">
        <f>ROUND(input_ratios!G110*input_billed_kwh!G110,0)</f>
        <v>2564006</v>
      </c>
      <c r="H110" s="2">
        <f>ROUND(input_ratios!H110*input_billed_kwh!H110,0)</f>
        <v>1468260</v>
      </c>
      <c r="I110" s="2">
        <f>ROUND(input_ratios!I110*input_billed_kwh!I110,0)</f>
        <v>10235</v>
      </c>
      <c r="J110" s="3">
        <f>ROUND((input_billed_kwh!J110+input_billed_kwh!O110)*input_ratios!J110,0)</f>
        <v>7199026</v>
      </c>
      <c r="K110" s="2">
        <f>ROUND(input_ratios!K110*input_billed_kwh!K110,0)</f>
        <v>52831</v>
      </c>
      <c r="L110" s="2">
        <f>ROUND(input_ratios!L110*input_billed_kwh!L110,0)</f>
        <v>94591</v>
      </c>
      <c r="M110" s="2">
        <f>ROUND(input_ratios!M110*input_billed_kwh!M110,0)</f>
        <v>1236393</v>
      </c>
      <c r="N110" s="2">
        <f>ROUND(input_ratios!N110*input_billed_kwh!N110,0)</f>
        <v>906186</v>
      </c>
      <c r="O110" s="3">
        <v>0</v>
      </c>
      <c r="P110" s="2">
        <f>ROUND(input_ratios!P110*input_billed_kwh!P110,0)</f>
        <v>0</v>
      </c>
      <c r="Q110" s="2">
        <f>ROUND(input_ratios!Q110*input_billed_kwh!Q110,0)</f>
        <v>-23602</v>
      </c>
      <c r="R110" s="2">
        <f>ROUND(input_ratios!R110*input_billed_kwh!R110,0)</f>
        <v>-5815</v>
      </c>
      <c r="S110" s="2">
        <f>ROUND(input_ratios!S110*input_billed_kwh!S110,0)</f>
        <v>-1300</v>
      </c>
      <c r="T110" s="2">
        <f>ROUND(input_ratios!T110*input_billed_kwh!T110,0)</f>
        <v>30784</v>
      </c>
      <c r="U110" s="2">
        <f>ROUND(input_ratios!U110*input_billed_kwh!U110,0)</f>
        <v>31388</v>
      </c>
      <c r="V110" s="2">
        <f>ROUND(input_ratios!V110*input_billed_kwh!V110,0)</f>
        <v>0</v>
      </c>
      <c r="W110" s="2">
        <f>ROUND(input_ratios!W110*input_billed_kwh!W110,0)</f>
        <v>0</v>
      </c>
      <c r="X110" s="2">
        <f>ROUND(input_ratios!X110*input_billed_kwh!X110,0)</f>
        <v>0</v>
      </c>
      <c r="Y110" s="2">
        <f>ROUND(input_ratios!Y110*input_billed_kwh!Y110,0)</f>
        <v>0</v>
      </c>
      <c r="Z110" s="2">
        <f>ROUND(input_ratios!Z110*input_billed_kwh!Z110,0)</f>
        <v>-95583</v>
      </c>
      <c r="AA110" s="2">
        <f>ROUND(input_ratios!AA110*input_billed_kwh!AA110,0)</f>
        <v>-312677</v>
      </c>
      <c r="AB110" s="2">
        <f>ROUND(input_ratios!AB110*input_billed_kwh!AB110,0)</f>
        <v>0</v>
      </c>
      <c r="AC110" s="2">
        <f>ROUND(input_ratios!AC110*input_billed_kwh!AC110,0)</f>
        <v>-191812</v>
      </c>
      <c r="AD110" s="2">
        <f>ROUND(input_ratios!AD110*input_billed_kwh!AD110,0)</f>
        <v>-4625</v>
      </c>
      <c r="AE110" s="2">
        <f>ROUND(input_ratios!AE110*input_billed_kwh!AE110,0)</f>
        <v>0</v>
      </c>
      <c r="AF110" s="2">
        <f>ROUND(input_ratios!AF110*input_billed_kwh!AF110,0)</f>
        <v>0</v>
      </c>
    </row>
    <row r="111" spans="3:32">
      <c r="C111" s="5">
        <f>input_ratios!C111</f>
        <v>2020</v>
      </c>
      <c r="D111" s="5">
        <f>input_ratios!D111</f>
        <v>7</v>
      </c>
      <c r="E111" s="2">
        <f>ROUND(input_ratios!E111*input_billed_kwh!E111,0)</f>
        <v>18739924</v>
      </c>
      <c r="F111" s="2">
        <f>ROUND(input_ratios!F111*input_billed_kwh!F111,0)</f>
        <v>150364</v>
      </c>
      <c r="G111" s="2">
        <f>ROUND(input_ratios!G111*input_billed_kwh!G111,0)</f>
        <v>1044576</v>
      </c>
      <c r="H111" s="2">
        <f>ROUND(input_ratios!H111*input_billed_kwh!H111,0)</f>
        <v>855739</v>
      </c>
      <c r="I111" s="2">
        <f>ROUND(input_ratios!I111*input_billed_kwh!I111,0)</f>
        <v>5959</v>
      </c>
      <c r="J111" s="3">
        <f>ROUND((input_billed_kwh!J111+input_billed_kwh!O111)*input_ratios!J111,0)</f>
        <v>6807833</v>
      </c>
      <c r="K111" s="2">
        <f>ROUND(input_ratios!K111*input_billed_kwh!K111,0)</f>
        <v>49289</v>
      </c>
      <c r="L111" s="2">
        <f>ROUND(input_ratios!L111*input_billed_kwh!L111,0)</f>
        <v>89788</v>
      </c>
      <c r="M111" s="2">
        <f>ROUND(input_ratios!M111*input_billed_kwh!M111,0)</f>
        <v>1127421</v>
      </c>
      <c r="N111" s="2">
        <f>ROUND(input_ratios!N111*input_billed_kwh!N111,0)</f>
        <v>828461</v>
      </c>
      <c r="O111" s="3">
        <v>0</v>
      </c>
      <c r="P111" s="2">
        <f>ROUND(input_ratios!P111*input_billed_kwh!P111,0)</f>
        <v>0</v>
      </c>
      <c r="Q111" s="2">
        <f>ROUND(input_ratios!Q111*input_billed_kwh!Q111,0)</f>
        <v>-50772</v>
      </c>
      <c r="R111" s="2">
        <f>ROUND(input_ratios!R111*input_billed_kwh!R111,0)</f>
        <v>-8450</v>
      </c>
      <c r="S111" s="2">
        <f>ROUND(input_ratios!S111*input_billed_kwh!S111,0)</f>
        <v>-2055</v>
      </c>
      <c r="T111" s="2">
        <f>ROUND(input_ratios!T111*input_billed_kwh!T111,0)</f>
        <v>-160625</v>
      </c>
      <c r="U111" s="2">
        <f>ROUND(input_ratios!U111*input_billed_kwh!U111,0)</f>
        <v>-36712</v>
      </c>
      <c r="V111" s="2">
        <f>ROUND(input_ratios!V111*input_billed_kwh!V111,0)</f>
        <v>0</v>
      </c>
      <c r="W111" s="2">
        <f>ROUND(input_ratios!W111*input_billed_kwh!W111,0)</f>
        <v>0</v>
      </c>
      <c r="X111" s="2">
        <f>ROUND(input_ratios!X111*input_billed_kwh!X111,0)</f>
        <v>0</v>
      </c>
      <c r="Y111" s="2">
        <f>ROUND(input_ratios!Y111*input_billed_kwh!Y111,0)</f>
        <v>0</v>
      </c>
      <c r="Z111" s="2">
        <f>ROUND(input_ratios!Z111*input_billed_kwh!Z111,0)</f>
        <v>-96039</v>
      </c>
      <c r="AA111" s="2">
        <f>ROUND(input_ratios!AA111*input_billed_kwh!AA111,0)</f>
        <v>-274968</v>
      </c>
      <c r="AB111" s="2">
        <f>ROUND(input_ratios!AB111*input_billed_kwh!AB111,0)</f>
        <v>0</v>
      </c>
      <c r="AC111" s="2">
        <f>ROUND(input_ratios!AC111*input_billed_kwh!AC111,0)</f>
        <v>-182165</v>
      </c>
      <c r="AD111" s="2">
        <f>ROUND(input_ratios!AD111*input_billed_kwh!AD111,0)</f>
        <v>-4113</v>
      </c>
      <c r="AE111" s="2">
        <f>ROUND(input_ratios!AE111*input_billed_kwh!AE111,0)</f>
        <v>0</v>
      </c>
      <c r="AF111" s="2">
        <f>ROUND(input_ratios!AF111*input_billed_kwh!AF111,0)</f>
        <v>0</v>
      </c>
    </row>
    <row r="112" spans="3:32">
      <c r="C112" s="5">
        <f>input_ratios!C112</f>
        <v>2020</v>
      </c>
      <c r="D112" s="5">
        <f>input_ratios!D112</f>
        <v>8</v>
      </c>
      <c r="E112" s="2">
        <f>ROUND(input_ratios!E112*input_billed_kwh!E112,0)</f>
        <v>-3337642</v>
      </c>
      <c r="F112" s="2">
        <f>ROUND(input_ratios!F112*input_billed_kwh!F112,0)</f>
        <v>-26530</v>
      </c>
      <c r="G112" s="2">
        <f>ROUND(input_ratios!G112*input_billed_kwh!G112,0)</f>
        <v>-185801</v>
      </c>
      <c r="H112" s="2">
        <f>ROUND(input_ratios!H112*input_billed_kwh!H112,0)</f>
        <v>221035</v>
      </c>
      <c r="I112" s="2">
        <f>ROUND(input_ratios!I112*input_billed_kwh!I112,0)</f>
        <v>1538</v>
      </c>
      <c r="J112" s="3">
        <f>ROUND((input_billed_kwh!J112+input_billed_kwh!O112)*input_ratios!J112,0)</f>
        <v>4498377</v>
      </c>
      <c r="K112" s="2">
        <f>ROUND(input_ratios!K112*input_billed_kwh!K112,0)</f>
        <v>33328</v>
      </c>
      <c r="L112" s="2">
        <f>ROUND(input_ratios!L112*input_billed_kwh!L112,0)</f>
        <v>58915</v>
      </c>
      <c r="M112" s="2">
        <f>ROUND(input_ratios!M112*input_billed_kwh!M112,0)</f>
        <v>764990</v>
      </c>
      <c r="N112" s="2">
        <f>ROUND(input_ratios!N112*input_billed_kwh!N112,0)</f>
        <v>556422</v>
      </c>
      <c r="O112" s="3">
        <v>0</v>
      </c>
      <c r="P112" s="2">
        <f>ROUND(input_ratios!P112*input_billed_kwh!P112,0)</f>
        <v>0</v>
      </c>
      <c r="Q112" s="2">
        <f>ROUND(input_ratios!Q112*input_billed_kwh!Q112,0)</f>
        <v>-87923</v>
      </c>
      <c r="R112" s="2">
        <f>ROUND(input_ratios!R112*input_billed_kwh!R112,0)</f>
        <v>1580</v>
      </c>
      <c r="S112" s="2">
        <f>ROUND(input_ratios!S112*input_billed_kwh!S112,0)</f>
        <v>-1814</v>
      </c>
      <c r="T112" s="2">
        <f>ROUND(input_ratios!T112*input_billed_kwh!T112,0)</f>
        <v>87227</v>
      </c>
      <c r="U112" s="2">
        <f>ROUND(input_ratios!U112*input_billed_kwh!U112,0)</f>
        <v>-109147</v>
      </c>
      <c r="V112" s="2">
        <f>ROUND(input_ratios!V112*input_billed_kwh!V112,0)</f>
        <v>0</v>
      </c>
      <c r="W112" s="2">
        <f>ROUND(input_ratios!W112*input_billed_kwh!W112,0)</f>
        <v>0</v>
      </c>
      <c r="X112" s="2">
        <f>ROUND(input_ratios!X112*input_billed_kwh!X112,0)</f>
        <v>0</v>
      </c>
      <c r="Y112" s="2">
        <f>ROUND(input_ratios!Y112*input_billed_kwh!Y112,0)</f>
        <v>0</v>
      </c>
      <c r="Z112" s="2">
        <f>ROUND(input_ratios!Z112*input_billed_kwh!Z112,0)</f>
        <v>-25483</v>
      </c>
      <c r="AA112" s="2">
        <f>ROUND(input_ratios!AA112*input_billed_kwh!AA112,0)</f>
        <v>-113857</v>
      </c>
      <c r="AB112" s="2">
        <f>ROUND(input_ratios!AB112*input_billed_kwh!AB112,0)</f>
        <v>0</v>
      </c>
      <c r="AC112" s="2">
        <f>ROUND(input_ratios!AC112*input_billed_kwh!AC112,0)</f>
        <v>-67480</v>
      </c>
      <c r="AD112" s="2">
        <f>ROUND(input_ratios!AD112*input_billed_kwh!AD112,0)</f>
        <v>-341</v>
      </c>
      <c r="AE112" s="2">
        <f>ROUND(input_ratios!AE112*input_billed_kwh!AE112,0)</f>
        <v>0</v>
      </c>
      <c r="AF112" s="2">
        <f>ROUND(input_ratios!AF112*input_billed_kwh!AF112,0)</f>
        <v>0</v>
      </c>
    </row>
    <row r="113" spans="3:32">
      <c r="C113" s="5">
        <f>input_ratios!C113</f>
        <v>2020</v>
      </c>
      <c r="D113" s="5">
        <f>input_ratios!D113</f>
        <v>9</v>
      </c>
      <c r="E113" s="2">
        <f>ROUND(input_ratios!E113*input_billed_kwh!E113,0)</f>
        <v>-64967682</v>
      </c>
      <c r="F113" s="2">
        <f>ROUND(input_ratios!F113*input_billed_kwh!F113,0)</f>
        <v>-512164</v>
      </c>
      <c r="G113" s="2">
        <f>ROUND(input_ratios!G113*input_billed_kwh!G113,0)</f>
        <v>-3616344</v>
      </c>
      <c r="H113" s="2">
        <f>ROUND(input_ratios!H113*input_billed_kwh!H113,0)</f>
        <v>-2727317</v>
      </c>
      <c r="I113" s="2">
        <f>ROUND(input_ratios!I113*input_billed_kwh!I113,0)</f>
        <v>-18979</v>
      </c>
      <c r="J113" s="3">
        <f>ROUND((input_billed_kwh!J113+input_billed_kwh!O113)*input_ratios!J113,0)</f>
        <v>-22131203</v>
      </c>
      <c r="K113" s="2">
        <f>ROUND(input_ratios!K113*input_billed_kwh!K113,0)</f>
        <v>-151238</v>
      </c>
      <c r="L113" s="2">
        <f>ROUND(input_ratios!L113*input_billed_kwh!L113,0)</f>
        <v>-286533</v>
      </c>
      <c r="M113" s="2">
        <f>ROUND(input_ratios!M113*input_billed_kwh!M113,0)</f>
        <v>-3705564</v>
      </c>
      <c r="N113" s="2">
        <f>ROUND(input_ratios!N113*input_billed_kwh!N113,0)</f>
        <v>-2566852</v>
      </c>
      <c r="O113" s="3">
        <v>0</v>
      </c>
      <c r="P113" s="2">
        <f>ROUND(input_ratios!P113*input_billed_kwh!P113,0)</f>
        <v>0</v>
      </c>
      <c r="Q113" s="2">
        <f>ROUND(input_ratios!Q113*input_billed_kwh!Q113,0)</f>
        <v>-401922</v>
      </c>
      <c r="R113" s="2">
        <f>ROUND(input_ratios!R113*input_billed_kwh!R113,0)</f>
        <v>-17508</v>
      </c>
      <c r="S113" s="2">
        <f>ROUND(input_ratios!S113*input_billed_kwh!S113,0)</f>
        <v>-260</v>
      </c>
      <c r="T113" s="2">
        <f>ROUND(input_ratios!T113*input_billed_kwh!T113,0)</f>
        <v>-531493</v>
      </c>
      <c r="U113" s="2">
        <f>ROUND(input_ratios!U113*input_billed_kwh!U113,0)</f>
        <v>-903157</v>
      </c>
      <c r="V113" s="2">
        <f>ROUND(input_ratios!V113*input_billed_kwh!V113,0)</f>
        <v>0</v>
      </c>
      <c r="W113" s="2">
        <f>ROUND(input_ratios!W113*input_billed_kwh!W113,0)</f>
        <v>0</v>
      </c>
      <c r="X113" s="2">
        <f>ROUND(input_ratios!X113*input_billed_kwh!X113,0)</f>
        <v>0</v>
      </c>
      <c r="Y113" s="2">
        <f>ROUND(input_ratios!Y113*input_billed_kwh!Y113,0)</f>
        <v>0</v>
      </c>
      <c r="Z113" s="2">
        <f>ROUND(input_ratios!Z113*input_billed_kwh!Z113,0)</f>
        <v>-97365</v>
      </c>
      <c r="AA113" s="2">
        <f>ROUND(input_ratios!AA113*input_billed_kwh!AA113,0)</f>
        <v>-310949</v>
      </c>
      <c r="AB113" s="2">
        <f>ROUND(input_ratios!AB113*input_billed_kwh!AB113,0)</f>
        <v>0</v>
      </c>
      <c r="AC113" s="2">
        <f>ROUND(input_ratios!AC113*input_billed_kwh!AC113,0)</f>
        <v>-165472</v>
      </c>
      <c r="AD113" s="2">
        <f>ROUND(input_ratios!AD113*input_billed_kwh!AD113,0)</f>
        <v>-4227</v>
      </c>
      <c r="AE113" s="2">
        <f>ROUND(input_ratios!AE113*input_billed_kwh!AE113,0)</f>
        <v>0</v>
      </c>
      <c r="AF113" s="2">
        <f>ROUND(input_ratios!AF113*input_billed_kwh!AF113,0)</f>
        <v>0</v>
      </c>
    </row>
    <row r="114" spans="3:32">
      <c r="C114" s="5">
        <f>input_ratios!C114</f>
        <v>2020</v>
      </c>
      <c r="D114" s="5">
        <f>input_ratios!D114</f>
        <v>10</v>
      </c>
      <c r="E114" s="2">
        <f>ROUND(input_ratios!E114*input_billed_kwh!E114,0)</f>
        <v>-75196513</v>
      </c>
      <c r="F114" s="2">
        <f>ROUND(input_ratios!F114*input_billed_kwh!F114,0)</f>
        <v>-587794</v>
      </c>
      <c r="G114" s="2">
        <f>ROUND(input_ratios!G114*input_billed_kwh!G114,0)</f>
        <v>-4184673</v>
      </c>
      <c r="H114" s="2">
        <f>ROUND(input_ratios!H114*input_billed_kwh!H114,0)</f>
        <v>-3003680</v>
      </c>
      <c r="I114" s="2">
        <f>ROUND(input_ratios!I114*input_billed_kwh!I114,0)</f>
        <v>-20900</v>
      </c>
      <c r="J114" s="3">
        <f>ROUND((input_billed_kwh!J114+input_billed_kwh!O114)*input_ratios!J114,0)</f>
        <v>-21886571</v>
      </c>
      <c r="K114" s="2">
        <f>ROUND(input_ratios!K114*input_billed_kwh!K114,0)</f>
        <v>-136974</v>
      </c>
      <c r="L114" s="2">
        <f>ROUND(input_ratios!L114*input_billed_kwh!L114,0)</f>
        <v>-279257</v>
      </c>
      <c r="M114" s="2">
        <f>ROUND(input_ratios!M114*input_billed_kwh!M114,0)</f>
        <v>-3621817</v>
      </c>
      <c r="N114" s="2">
        <f>ROUND(input_ratios!N114*input_billed_kwh!N114,0)</f>
        <v>-2565387</v>
      </c>
      <c r="O114" s="3">
        <v>0</v>
      </c>
      <c r="P114" s="2">
        <f>ROUND(input_ratios!P114*input_billed_kwh!P114,0)</f>
        <v>0</v>
      </c>
      <c r="Q114" s="2">
        <f>ROUND(input_ratios!Q114*input_billed_kwh!Q114,0)</f>
        <v>-208514</v>
      </c>
      <c r="R114" s="2">
        <f>ROUND(input_ratios!R114*input_billed_kwh!R114,0)</f>
        <v>-3099</v>
      </c>
      <c r="S114" s="2">
        <f>ROUND(input_ratios!S114*input_billed_kwh!S114,0)</f>
        <v>-2592</v>
      </c>
      <c r="T114" s="2">
        <f>ROUND(input_ratios!T114*input_billed_kwh!T114,0)</f>
        <v>-394459</v>
      </c>
      <c r="U114" s="2">
        <f>ROUND(input_ratios!U114*input_billed_kwh!U114,0)</f>
        <v>-254135</v>
      </c>
      <c r="V114" s="2">
        <f>ROUND(input_ratios!V114*input_billed_kwh!V114,0)</f>
        <v>0</v>
      </c>
      <c r="W114" s="2">
        <f>ROUND(input_ratios!W114*input_billed_kwh!W114,0)</f>
        <v>0</v>
      </c>
      <c r="X114" s="2">
        <f>ROUND(input_ratios!X114*input_billed_kwh!X114,0)</f>
        <v>0</v>
      </c>
      <c r="Y114" s="2">
        <f>ROUND(input_ratios!Y114*input_billed_kwh!Y114,0)</f>
        <v>0</v>
      </c>
      <c r="Z114" s="2">
        <f>ROUND(input_ratios!Z114*input_billed_kwh!Z114,0)</f>
        <v>11852</v>
      </c>
      <c r="AA114" s="2">
        <f>ROUND(input_ratios!AA114*input_billed_kwh!AA114,0)</f>
        <v>48157</v>
      </c>
      <c r="AB114" s="2">
        <f>ROUND(input_ratios!AB114*input_billed_kwh!AB114,0)</f>
        <v>0</v>
      </c>
      <c r="AC114" s="2">
        <f>ROUND(input_ratios!AC114*input_billed_kwh!AC114,0)</f>
        <v>26326</v>
      </c>
      <c r="AD114" s="2">
        <f>ROUND(input_ratios!AD114*input_billed_kwh!AD114,0)</f>
        <v>-490</v>
      </c>
      <c r="AE114" s="2">
        <f>ROUND(input_ratios!AE114*input_billed_kwh!AE114,0)</f>
        <v>0</v>
      </c>
      <c r="AF114" s="2">
        <f>ROUND(input_ratios!AF114*input_billed_kwh!AF114,0)</f>
        <v>0</v>
      </c>
    </row>
    <row r="115" spans="3:32">
      <c r="C115" s="5">
        <f>input_ratios!C115</f>
        <v>2020</v>
      </c>
      <c r="D115" s="5">
        <f>input_ratios!D115</f>
        <v>11</v>
      </c>
      <c r="E115" s="2">
        <f>ROUND(input_ratios!E115*input_billed_kwh!E115,0)</f>
        <v>22513859</v>
      </c>
      <c r="F115" s="2">
        <f>ROUND(input_ratios!F115*input_billed_kwh!F115,0)</f>
        <v>174419</v>
      </c>
      <c r="G115" s="2">
        <f>ROUND(input_ratios!G115*input_billed_kwh!G115,0)</f>
        <v>1252090</v>
      </c>
      <c r="H115" s="2">
        <f>ROUND(input_ratios!H115*input_billed_kwh!H115,0)</f>
        <v>302920</v>
      </c>
      <c r="I115" s="2">
        <f>ROUND(input_ratios!I115*input_billed_kwh!I115,0)</f>
        <v>2107</v>
      </c>
      <c r="J115" s="3">
        <f>ROUND((input_billed_kwh!J115+input_billed_kwh!O115)*input_ratios!J115,0)</f>
        <v>-2431683</v>
      </c>
      <c r="K115" s="2">
        <f>ROUND(input_ratios!K115*input_billed_kwh!K115,0)</f>
        <v>-15113</v>
      </c>
      <c r="L115" s="2">
        <f>ROUND(input_ratios!L115*input_billed_kwh!L115,0)</f>
        <v>-30907</v>
      </c>
      <c r="M115" s="2">
        <f>ROUND(input_ratios!M115*input_billed_kwh!M115,0)</f>
        <v>-433754</v>
      </c>
      <c r="N115" s="2">
        <f>ROUND(input_ratios!N115*input_billed_kwh!N115,0)</f>
        <v>-330449</v>
      </c>
      <c r="O115" s="3">
        <v>0</v>
      </c>
      <c r="P115" s="2">
        <f>ROUND(input_ratios!P115*input_billed_kwh!P115,0)</f>
        <v>0</v>
      </c>
      <c r="Q115" s="2">
        <f>ROUND(input_ratios!Q115*input_billed_kwh!Q115,0)</f>
        <v>217628</v>
      </c>
      <c r="R115" s="2">
        <f>ROUND(input_ratios!R115*input_billed_kwh!R115,0)</f>
        <v>19896</v>
      </c>
      <c r="S115" s="2">
        <f>ROUND(input_ratios!S115*input_billed_kwh!S115,0)</f>
        <v>1490</v>
      </c>
      <c r="T115" s="2">
        <f>ROUND(input_ratios!T115*input_billed_kwh!T115,0)</f>
        <v>298756</v>
      </c>
      <c r="U115" s="2">
        <f>ROUND(input_ratios!U115*input_billed_kwh!U115,0)</f>
        <v>319332</v>
      </c>
      <c r="V115" s="2">
        <f>ROUND(input_ratios!V115*input_billed_kwh!V115,0)</f>
        <v>0</v>
      </c>
      <c r="W115" s="2">
        <f>ROUND(input_ratios!W115*input_billed_kwh!W115,0)</f>
        <v>0</v>
      </c>
      <c r="X115" s="2">
        <f>ROUND(input_ratios!X115*input_billed_kwh!X115,0)</f>
        <v>0</v>
      </c>
      <c r="Y115" s="2">
        <f>ROUND(input_ratios!Y115*input_billed_kwh!Y115,0)</f>
        <v>0</v>
      </c>
      <c r="Z115" s="2">
        <f>ROUND(input_ratios!Z115*input_billed_kwh!Z115,0)</f>
        <v>196953</v>
      </c>
      <c r="AA115" s="2">
        <f>ROUND(input_ratios!AA115*input_billed_kwh!AA115,0)</f>
        <v>617392</v>
      </c>
      <c r="AB115" s="2">
        <f>ROUND(input_ratios!AB115*input_billed_kwh!AB115,0)</f>
        <v>0</v>
      </c>
      <c r="AC115" s="2">
        <f>ROUND(input_ratios!AC115*input_billed_kwh!AC115,0)</f>
        <v>404389</v>
      </c>
      <c r="AD115" s="2">
        <f>ROUND(input_ratios!AD115*input_billed_kwh!AD115,0)</f>
        <v>10001</v>
      </c>
      <c r="AE115" s="2">
        <f>ROUND(input_ratios!AE115*input_billed_kwh!AE115,0)</f>
        <v>0</v>
      </c>
      <c r="AF115" s="2">
        <f>ROUND(input_ratios!AF115*input_billed_kwh!AF115,0)</f>
        <v>0</v>
      </c>
    </row>
    <row r="116" spans="3:32">
      <c r="C116" s="5">
        <f>input_ratios!C116</f>
        <v>2020</v>
      </c>
      <c r="D116" s="5">
        <f>input_ratios!D116</f>
        <v>12</v>
      </c>
      <c r="E116" s="2">
        <f>ROUND(input_ratios!E116*input_billed_kwh!E116,0)</f>
        <v>45094385</v>
      </c>
      <c r="F116" s="2">
        <f>ROUND(input_ratios!F116*input_billed_kwh!F116,0)</f>
        <v>346275</v>
      </c>
      <c r="G116" s="2">
        <f>ROUND(input_ratios!G116*input_billed_kwh!G116,0)</f>
        <v>2505870</v>
      </c>
      <c r="H116" s="2">
        <f>ROUND(input_ratios!H116*input_billed_kwh!H116,0)</f>
        <v>1587338</v>
      </c>
      <c r="I116" s="2">
        <f>ROUND(input_ratios!I116*input_billed_kwh!I116,0)</f>
        <v>11037</v>
      </c>
      <c r="J116" s="3">
        <f>ROUND((input_billed_kwh!J116+input_billed_kwh!O116)*input_ratios!J116,0)</f>
        <v>-368832</v>
      </c>
      <c r="K116" s="2">
        <f>ROUND(input_ratios!K116*input_billed_kwh!K116,0)</f>
        <v>-2423</v>
      </c>
      <c r="L116" s="2">
        <f>ROUND(input_ratios!L116*input_billed_kwh!L116,0)</f>
        <v>-4387</v>
      </c>
      <c r="M116" s="2">
        <f>ROUND(input_ratios!M116*input_billed_kwh!M116,0)</f>
        <v>-66828</v>
      </c>
      <c r="N116" s="2">
        <f>ROUND(input_ratios!N116*input_billed_kwh!N116,0)</f>
        <v>-51524</v>
      </c>
      <c r="O116" s="3">
        <v>0</v>
      </c>
      <c r="P116" s="2">
        <f>ROUND(input_ratios!P116*input_billed_kwh!P116,0)</f>
        <v>0</v>
      </c>
      <c r="Q116" s="2">
        <f>ROUND(input_ratios!Q116*input_billed_kwh!Q116,0)</f>
        <v>18551</v>
      </c>
      <c r="R116" s="2">
        <f>ROUND(input_ratios!R116*input_billed_kwh!R116,0)</f>
        <v>-8174</v>
      </c>
      <c r="S116" s="2">
        <f>ROUND(input_ratios!S116*input_billed_kwh!S116,0)</f>
        <v>447</v>
      </c>
      <c r="T116" s="2">
        <f>ROUND(input_ratios!T116*input_billed_kwh!T116,0)</f>
        <v>125758</v>
      </c>
      <c r="U116" s="2">
        <f>ROUND(input_ratios!U116*input_billed_kwh!U116,0)</f>
        <v>414297</v>
      </c>
      <c r="V116" s="2">
        <f>ROUND(input_ratios!V116*input_billed_kwh!V116,0)</f>
        <v>0</v>
      </c>
      <c r="W116" s="2">
        <f>ROUND(input_ratios!W116*input_billed_kwh!W116,0)</f>
        <v>0</v>
      </c>
      <c r="X116" s="2">
        <f>ROUND(input_ratios!X116*input_billed_kwh!X116,0)</f>
        <v>0</v>
      </c>
      <c r="Y116" s="2">
        <f>ROUND(input_ratios!Y116*input_billed_kwh!Y116,0)</f>
        <v>0</v>
      </c>
      <c r="Z116" s="2">
        <f>ROUND(input_ratios!Z116*input_billed_kwh!Z116,0)</f>
        <v>39335</v>
      </c>
      <c r="AA116" s="2">
        <f>ROUND(input_ratios!AA116*input_billed_kwh!AA116,0)</f>
        <v>157761</v>
      </c>
      <c r="AB116" s="2">
        <f>ROUND(input_ratios!AB116*input_billed_kwh!AB116,0)</f>
        <v>0</v>
      </c>
      <c r="AC116" s="2">
        <f>ROUND(input_ratios!AC116*input_billed_kwh!AC116,0)</f>
        <v>122975</v>
      </c>
      <c r="AD116" s="2">
        <f>ROUND(input_ratios!AD116*input_billed_kwh!AD116,0)</f>
        <v>937</v>
      </c>
      <c r="AE116" s="2">
        <f>ROUND(input_ratios!AE116*input_billed_kwh!AE116,0)</f>
        <v>0</v>
      </c>
      <c r="AF116" s="2">
        <f>ROUND(input_ratios!AF116*input_billed_kwh!AF116,0)</f>
        <v>0</v>
      </c>
    </row>
    <row r="117" spans="3:32">
      <c r="C117" s="5">
        <f>input_ratios!C117</f>
        <v>2021</v>
      </c>
      <c r="D117" s="5">
        <f>input_ratios!D117</f>
        <v>1</v>
      </c>
      <c r="E117" s="2">
        <f>ROUND(input_ratios!E117*input_billed_kwh!E117,0)</f>
        <v>-12306826</v>
      </c>
      <c r="F117" s="2">
        <f>ROUND(input_ratios!F117*input_billed_kwh!F117,0)</f>
        <v>-93554</v>
      </c>
      <c r="G117" s="2">
        <f>ROUND(input_ratios!G117*input_billed_kwh!G117,0)</f>
        <v>-682534</v>
      </c>
      <c r="H117" s="2">
        <f>ROUND(input_ratios!H117*input_billed_kwh!H117,0)</f>
        <v>-473931</v>
      </c>
      <c r="I117" s="2">
        <f>ROUND(input_ratios!I117*input_billed_kwh!I117,0)</f>
        <v>-3292</v>
      </c>
      <c r="J117" s="3">
        <f>ROUND((input_billed_kwh!J117+input_billed_kwh!O117)*input_ratios!J117,0)</f>
        <v>-2279778</v>
      </c>
      <c r="K117" s="2">
        <f>ROUND(input_ratios!K117*input_billed_kwh!K117,0)</f>
        <v>-14845</v>
      </c>
      <c r="L117" s="2">
        <f>ROUND(input_ratios!L117*input_billed_kwh!L117,0)</f>
        <v>-27262</v>
      </c>
      <c r="M117" s="2">
        <f>ROUND(input_ratios!M117*input_billed_kwh!M117,0)</f>
        <v>-401584</v>
      </c>
      <c r="N117" s="2">
        <f>ROUND(input_ratios!N117*input_billed_kwh!N117,0)</f>
        <v>-313448</v>
      </c>
      <c r="O117" s="3">
        <v>0</v>
      </c>
      <c r="P117" s="2">
        <f>ROUND(input_ratios!P117*input_billed_kwh!P117,0)</f>
        <v>0</v>
      </c>
      <c r="Q117" s="2">
        <f>ROUND(input_ratios!Q117*input_billed_kwh!Q117,0)</f>
        <v>-171625</v>
      </c>
      <c r="R117" s="2">
        <f>ROUND(input_ratios!R117*input_billed_kwh!R117,0)</f>
        <v>-13750</v>
      </c>
      <c r="S117" s="2">
        <f>ROUND(input_ratios!S117*input_billed_kwh!S117,0)</f>
        <v>-915</v>
      </c>
      <c r="T117" s="2">
        <f>ROUND(input_ratios!T117*input_billed_kwh!T117,0)</f>
        <v>-414083</v>
      </c>
      <c r="U117" s="2">
        <f>ROUND(input_ratios!U117*input_billed_kwh!U117,0)</f>
        <v>-605023</v>
      </c>
      <c r="V117" s="2">
        <f>ROUND(input_ratios!V117*input_billed_kwh!V117,0)</f>
        <v>0</v>
      </c>
      <c r="W117" s="2">
        <f>ROUND(input_ratios!W117*input_billed_kwh!W117,0)</f>
        <v>0</v>
      </c>
      <c r="X117" s="2">
        <f>ROUND(input_ratios!X117*input_billed_kwh!X117,0)</f>
        <v>0</v>
      </c>
      <c r="Y117" s="2">
        <f>ROUND(input_ratios!Y117*input_billed_kwh!Y117,0)</f>
        <v>0</v>
      </c>
      <c r="Z117" s="2">
        <f>ROUND(input_ratios!Z117*input_billed_kwh!Z117,0)</f>
        <v>-148757</v>
      </c>
      <c r="AA117" s="2">
        <f>ROUND(input_ratios!AA117*input_billed_kwh!AA117,0)</f>
        <v>-437326</v>
      </c>
      <c r="AB117" s="2">
        <f>ROUND(input_ratios!AB117*input_billed_kwh!AB117,0)</f>
        <v>0</v>
      </c>
      <c r="AC117" s="2">
        <f>ROUND(input_ratios!AC117*input_billed_kwh!AC117,0)</f>
        <v>-322918</v>
      </c>
      <c r="AD117" s="2">
        <f>ROUND(input_ratios!AD117*input_billed_kwh!AD117,0)</f>
        <v>-7189</v>
      </c>
      <c r="AE117" s="2">
        <f>ROUND(input_ratios!AE117*input_billed_kwh!AE117,0)</f>
        <v>0</v>
      </c>
      <c r="AF117" s="2">
        <f>ROUND(input_ratios!AF117*input_billed_kwh!AF117,0)</f>
        <v>0</v>
      </c>
    </row>
    <row r="118" spans="3:32">
      <c r="C118" s="5">
        <f>input_ratios!C118</f>
        <v>2021</v>
      </c>
      <c r="D118" s="5">
        <f>input_ratios!D118</f>
        <v>2</v>
      </c>
      <c r="E118" s="2">
        <f>ROUND(input_ratios!E118*input_billed_kwh!E118,0)</f>
        <v>-54885987</v>
      </c>
      <c r="F118" s="2">
        <f>ROUND(input_ratios!F118*input_billed_kwh!F118,0)</f>
        <v>-413098</v>
      </c>
      <c r="G118" s="2">
        <f>ROUND(input_ratios!G118*input_billed_kwh!G118,0)</f>
        <v>-3038546</v>
      </c>
      <c r="H118" s="2">
        <f>ROUND(input_ratios!H118*input_billed_kwh!H118,0)</f>
        <v>-2697063</v>
      </c>
      <c r="I118" s="2">
        <f>ROUND(input_ratios!I118*input_billed_kwh!I118,0)</f>
        <v>-18712</v>
      </c>
      <c r="J118" s="3">
        <f>ROUND((input_billed_kwh!J118+input_billed_kwh!O118)*input_ratios!J118,0)</f>
        <v>-14838961</v>
      </c>
      <c r="K118" s="2">
        <f>ROUND(input_ratios!K118*input_billed_kwh!K118,0)</f>
        <v>-94952</v>
      </c>
      <c r="L118" s="2">
        <f>ROUND(input_ratios!L118*input_billed_kwh!L118,0)</f>
        <v>-182228</v>
      </c>
      <c r="M118" s="2">
        <f>ROUND(input_ratios!M118*input_billed_kwh!M118,0)</f>
        <v>-2600542</v>
      </c>
      <c r="N118" s="2">
        <f>ROUND(input_ratios!N118*input_billed_kwh!N118,0)</f>
        <v>-2003906</v>
      </c>
      <c r="O118" s="3">
        <v>0</v>
      </c>
      <c r="P118" s="2">
        <f>ROUND(input_ratios!P118*input_billed_kwh!P118,0)</f>
        <v>0</v>
      </c>
      <c r="Q118" s="2">
        <f>ROUND(input_ratios!Q118*input_billed_kwh!Q118,0)</f>
        <v>-277511</v>
      </c>
      <c r="R118" s="2">
        <f>ROUND(input_ratios!R118*input_billed_kwh!R118,0)</f>
        <v>-5601</v>
      </c>
      <c r="S118" s="2">
        <f>ROUND(input_ratios!S118*input_billed_kwh!S118,0)</f>
        <v>-772</v>
      </c>
      <c r="T118" s="2">
        <f>ROUND(input_ratios!T118*input_billed_kwh!T118,0)</f>
        <v>-476168</v>
      </c>
      <c r="U118" s="2">
        <f>ROUND(input_ratios!U118*input_billed_kwh!U118,0)</f>
        <v>-768310</v>
      </c>
      <c r="V118" s="2">
        <f>ROUND(input_ratios!V118*input_billed_kwh!V118,0)</f>
        <v>0</v>
      </c>
      <c r="W118" s="2">
        <f>ROUND(input_ratios!W118*input_billed_kwh!W118,0)</f>
        <v>0</v>
      </c>
      <c r="X118" s="2">
        <f>ROUND(input_ratios!X118*input_billed_kwh!X118,0)</f>
        <v>0</v>
      </c>
      <c r="Y118" s="2">
        <f>ROUND(input_ratios!Y118*input_billed_kwh!Y118,0)</f>
        <v>0</v>
      </c>
      <c r="Z118" s="2">
        <f>ROUND(input_ratios!Z118*input_billed_kwh!Z118,0)</f>
        <v>-103150</v>
      </c>
      <c r="AA118" s="2">
        <f>ROUND(input_ratios!AA118*input_billed_kwh!AA118,0)</f>
        <v>-343498</v>
      </c>
      <c r="AB118" s="2">
        <f>ROUND(input_ratios!AB118*input_billed_kwh!AB118,0)</f>
        <v>0</v>
      </c>
      <c r="AC118" s="2">
        <f>ROUND(input_ratios!AC118*input_billed_kwh!AC118,0)</f>
        <v>-214697</v>
      </c>
      <c r="AD118" s="2">
        <f>ROUND(input_ratios!AD118*input_billed_kwh!AD118,0)</f>
        <v>-3751</v>
      </c>
      <c r="AE118" s="2">
        <f>ROUND(input_ratios!AE118*input_billed_kwh!AE118,0)</f>
        <v>0</v>
      </c>
      <c r="AF118" s="2">
        <f>ROUND(input_ratios!AF118*input_billed_kwh!AF118,0)</f>
        <v>0</v>
      </c>
    </row>
    <row r="119" spans="3:32">
      <c r="C119" s="5">
        <f>input_ratios!C119</f>
        <v>2021</v>
      </c>
      <c r="D119" s="5">
        <f>input_ratios!D119</f>
        <v>3</v>
      </c>
      <c r="E119" s="2">
        <f>ROUND(input_ratios!E119*input_billed_kwh!E119,0)</f>
        <v>-6410882</v>
      </c>
      <c r="F119" s="2">
        <f>ROUND(input_ratios!F119*input_billed_kwh!F119,0)</f>
        <v>-47796</v>
      </c>
      <c r="G119" s="2">
        <f>ROUND(input_ratios!G119*input_billed_kwh!G119,0)</f>
        <v>-354361</v>
      </c>
      <c r="H119" s="2">
        <f>ROUND(input_ratios!H119*input_billed_kwh!H119,0)</f>
        <v>321766</v>
      </c>
      <c r="I119" s="2">
        <f>ROUND(input_ratios!I119*input_billed_kwh!I119,0)</f>
        <v>2231</v>
      </c>
      <c r="J119" s="3">
        <f>ROUND((input_billed_kwh!J119+input_billed_kwh!O119)*input_ratios!J119,0)</f>
        <v>13067613</v>
      </c>
      <c r="K119" s="2">
        <f>ROUND(input_ratios!K119*input_billed_kwh!K119,0)</f>
        <v>76709</v>
      </c>
      <c r="L119" s="2">
        <f>ROUND(input_ratios!L119*input_billed_kwh!L119,0)</f>
        <v>165662</v>
      </c>
      <c r="M119" s="2">
        <f>ROUND(input_ratios!M119*input_billed_kwh!M119,0)</f>
        <v>2431912</v>
      </c>
      <c r="N119" s="2">
        <f>ROUND(input_ratios!N119*input_billed_kwh!N119,0)</f>
        <v>1898746</v>
      </c>
      <c r="O119" s="3">
        <v>0</v>
      </c>
      <c r="P119" s="2">
        <f>ROUND(input_ratios!P119*input_billed_kwh!P119,0)</f>
        <v>0</v>
      </c>
      <c r="Q119" s="2">
        <f>ROUND(input_ratios!Q119*input_billed_kwh!Q119,0)</f>
        <v>102827</v>
      </c>
      <c r="R119" s="2">
        <f>ROUND(input_ratios!R119*input_billed_kwh!R119,0)</f>
        <v>13954</v>
      </c>
      <c r="S119" s="2">
        <f>ROUND(input_ratios!S119*input_billed_kwh!S119,0)</f>
        <v>-437</v>
      </c>
      <c r="T119" s="2">
        <f>ROUND(input_ratios!T119*input_billed_kwh!T119,0)</f>
        <v>133852</v>
      </c>
      <c r="U119" s="2">
        <f>ROUND(input_ratios!U119*input_billed_kwh!U119,0)</f>
        <v>243348</v>
      </c>
      <c r="V119" s="2">
        <f>ROUND(input_ratios!V119*input_billed_kwh!V119,0)</f>
        <v>0</v>
      </c>
      <c r="W119" s="2">
        <f>ROUND(input_ratios!W119*input_billed_kwh!W119,0)</f>
        <v>0</v>
      </c>
      <c r="X119" s="2">
        <f>ROUND(input_ratios!X119*input_billed_kwh!X119,0)</f>
        <v>0</v>
      </c>
      <c r="Y119" s="2">
        <f>ROUND(input_ratios!Y119*input_billed_kwh!Y119,0)</f>
        <v>0</v>
      </c>
      <c r="Z119" s="2">
        <f>ROUND(input_ratios!Z119*input_billed_kwh!Z119,0)</f>
        <v>45357</v>
      </c>
      <c r="AA119" s="2">
        <f>ROUND(input_ratios!AA119*input_billed_kwh!AA119,0)</f>
        <v>78194</v>
      </c>
      <c r="AB119" s="2">
        <f>ROUND(input_ratios!AB119*input_billed_kwh!AB119,0)</f>
        <v>0</v>
      </c>
      <c r="AC119" s="2">
        <f>ROUND(input_ratios!AC119*input_billed_kwh!AC119,0)</f>
        <v>111998</v>
      </c>
      <c r="AD119" s="2">
        <f>ROUND(input_ratios!AD119*input_billed_kwh!AD119,0)</f>
        <v>1589</v>
      </c>
      <c r="AE119" s="2">
        <f>ROUND(input_ratios!AE119*input_billed_kwh!AE119,0)</f>
        <v>0</v>
      </c>
      <c r="AF119" s="2">
        <f>ROUND(input_ratios!AF119*input_billed_kwh!AF119,0)</f>
        <v>0</v>
      </c>
    </row>
    <row r="120" spans="3:32">
      <c r="C120" s="5">
        <f>input_ratios!C120</f>
        <v>2021</v>
      </c>
      <c r="D120" s="5">
        <f>input_ratios!D120</f>
        <v>4</v>
      </c>
      <c r="E120" s="2">
        <f>ROUND(input_ratios!E120*input_billed_kwh!E120,0)</f>
        <v>-3321286</v>
      </c>
      <c r="F120" s="2">
        <f>ROUND(input_ratios!F120*input_billed_kwh!F120,0)</f>
        <v>-24527</v>
      </c>
      <c r="G120" s="2">
        <f>ROUND(input_ratios!G120*input_billed_kwh!G120,0)</f>
        <v>-183302</v>
      </c>
      <c r="H120" s="2">
        <f>ROUND(input_ratios!H120*input_billed_kwh!H120,0)</f>
        <v>391114</v>
      </c>
      <c r="I120" s="2">
        <f>ROUND(input_ratios!I120*input_billed_kwh!I120,0)</f>
        <v>2709</v>
      </c>
      <c r="J120" s="3">
        <f>ROUND((input_billed_kwh!J120+input_billed_kwh!O120)*input_ratios!J120,0)</f>
        <v>3235696</v>
      </c>
      <c r="K120" s="2">
        <f>ROUND(input_ratios!K120*input_billed_kwh!K120,0)</f>
        <v>21162</v>
      </c>
      <c r="L120" s="2">
        <f>ROUND(input_ratios!L120*input_billed_kwh!L120,0)</f>
        <v>42057</v>
      </c>
      <c r="M120" s="2">
        <f>ROUND(input_ratios!M120*input_billed_kwh!M120,0)</f>
        <v>622783</v>
      </c>
      <c r="N120" s="2">
        <f>ROUND(input_ratios!N120*input_billed_kwh!N120,0)</f>
        <v>463064</v>
      </c>
      <c r="O120" s="3">
        <v>0</v>
      </c>
      <c r="P120" s="2">
        <f>ROUND(input_ratios!P120*input_billed_kwh!P120,0)</f>
        <v>0</v>
      </c>
      <c r="Q120" s="2">
        <f>ROUND(input_ratios!Q120*input_billed_kwh!Q120,0)</f>
        <v>267946</v>
      </c>
      <c r="R120" s="2">
        <f>ROUND(input_ratios!R120*input_billed_kwh!R120,0)</f>
        <v>11107</v>
      </c>
      <c r="S120" s="2">
        <f>ROUND(input_ratios!S120*input_billed_kwh!S120,0)</f>
        <v>1804</v>
      </c>
      <c r="T120" s="2">
        <f>ROUND(input_ratios!T120*input_billed_kwh!T120,0)</f>
        <v>355660</v>
      </c>
      <c r="U120" s="2">
        <f>ROUND(input_ratios!U120*input_billed_kwh!U120,0)</f>
        <v>771308</v>
      </c>
      <c r="V120" s="2">
        <f>ROUND(input_ratios!V120*input_billed_kwh!V120,0)</f>
        <v>0</v>
      </c>
      <c r="W120" s="2">
        <f>ROUND(input_ratios!W120*input_billed_kwh!W120,0)</f>
        <v>0</v>
      </c>
      <c r="X120" s="2">
        <f>ROUND(input_ratios!X120*input_billed_kwh!X120,0)</f>
        <v>0</v>
      </c>
      <c r="Y120" s="2">
        <f>ROUND(input_ratios!Y120*input_billed_kwh!Y120,0)</f>
        <v>0</v>
      </c>
      <c r="Z120" s="2">
        <f>ROUND(input_ratios!Z120*input_billed_kwh!Z120,0)</f>
        <v>98429</v>
      </c>
      <c r="AA120" s="2">
        <f>ROUND(input_ratios!AA120*input_billed_kwh!AA120,0)</f>
        <v>358686</v>
      </c>
      <c r="AB120" s="2">
        <f>ROUND(input_ratios!AB120*input_billed_kwh!AB120,0)</f>
        <v>0</v>
      </c>
      <c r="AC120" s="2">
        <f>ROUND(input_ratios!AC120*input_billed_kwh!AC120,0)</f>
        <v>206175</v>
      </c>
      <c r="AD120" s="2">
        <f>ROUND(input_ratios!AD120*input_billed_kwh!AD120,0)</f>
        <v>4964</v>
      </c>
      <c r="AE120" s="2">
        <f>ROUND(input_ratios!AE120*input_billed_kwh!AE120,0)</f>
        <v>0</v>
      </c>
      <c r="AF120" s="2">
        <f>ROUND(input_ratios!AF120*input_billed_kwh!AF120,0)</f>
        <v>0</v>
      </c>
    </row>
    <row r="121" spans="3:32">
      <c r="C121" s="5">
        <f>input_ratios!C121</f>
        <v>2021</v>
      </c>
      <c r="D121" s="5">
        <f>input_ratios!D121</f>
        <v>5</v>
      </c>
      <c r="E121" s="2">
        <f>ROUND(input_ratios!E121*input_billed_kwh!E121,0)</f>
        <v>93285860</v>
      </c>
      <c r="F121" s="2">
        <f>ROUND(input_ratios!F121*input_billed_kwh!F121,0)</f>
        <v>682329</v>
      </c>
      <c r="G121" s="2">
        <f>ROUND(input_ratios!G121*input_billed_kwh!G121,0)</f>
        <v>5140461</v>
      </c>
      <c r="H121" s="2">
        <f>ROUND(input_ratios!H121*input_billed_kwh!H121,0)</f>
        <v>4098759</v>
      </c>
      <c r="I121" s="2">
        <f>ROUND(input_ratios!I121*input_billed_kwh!I121,0)</f>
        <v>28364</v>
      </c>
      <c r="J121" s="3">
        <f>ROUND((input_billed_kwh!J121+input_billed_kwh!O121)*input_ratios!J121,0)</f>
        <v>32457083</v>
      </c>
      <c r="K121" s="2">
        <f>ROUND(input_ratios!K121*input_billed_kwh!K121,0)</f>
        <v>214769</v>
      </c>
      <c r="L121" s="2">
        <f>ROUND(input_ratios!L121*input_billed_kwh!L121,0)</f>
        <v>419323</v>
      </c>
      <c r="M121" s="2">
        <f>ROUND(input_ratios!M121*input_billed_kwh!M121,0)</f>
        <v>5886499</v>
      </c>
      <c r="N121" s="2">
        <f>ROUND(input_ratios!N121*input_billed_kwh!N121,0)</f>
        <v>4431044</v>
      </c>
      <c r="O121" s="3">
        <v>0</v>
      </c>
      <c r="P121" s="2">
        <f>ROUND(input_ratios!P121*input_billed_kwh!P121,0)</f>
        <v>0</v>
      </c>
      <c r="Q121" s="2">
        <f>ROUND(input_ratios!Q121*input_billed_kwh!Q121,0)</f>
        <v>683909</v>
      </c>
      <c r="R121" s="2">
        <f>ROUND(input_ratios!R121*input_billed_kwh!R121,0)</f>
        <v>23230</v>
      </c>
      <c r="S121" s="2">
        <f>ROUND(input_ratios!S121*input_billed_kwh!S121,0)</f>
        <v>5345</v>
      </c>
      <c r="T121" s="2">
        <f>ROUND(input_ratios!T121*input_billed_kwh!T121,0)</f>
        <v>911135</v>
      </c>
      <c r="U121" s="2">
        <f>ROUND(input_ratios!U121*input_billed_kwh!U121,0)</f>
        <v>1100133</v>
      </c>
      <c r="V121" s="2">
        <f>ROUND(input_ratios!V121*input_billed_kwh!V121,0)</f>
        <v>0</v>
      </c>
      <c r="W121" s="2">
        <f>ROUND(input_ratios!W121*input_billed_kwh!W121,0)</f>
        <v>0</v>
      </c>
      <c r="X121" s="2">
        <f>ROUND(input_ratios!X121*input_billed_kwh!X121,0)</f>
        <v>0</v>
      </c>
      <c r="Y121" s="2">
        <f>ROUND(input_ratios!Y121*input_billed_kwh!Y121,0)</f>
        <v>0</v>
      </c>
      <c r="Z121" s="2">
        <f>ROUND(input_ratios!Z121*input_billed_kwh!Z121,0)</f>
        <v>186273</v>
      </c>
      <c r="AA121" s="2">
        <f>ROUND(input_ratios!AA121*input_billed_kwh!AA121,0)</f>
        <v>608915</v>
      </c>
      <c r="AB121" s="2">
        <f>ROUND(input_ratios!AB121*input_billed_kwh!AB121,0)</f>
        <v>0</v>
      </c>
      <c r="AC121" s="2">
        <f>ROUND(input_ratios!AC121*input_billed_kwh!AC121,0)</f>
        <v>412302</v>
      </c>
      <c r="AD121" s="2">
        <f>ROUND(input_ratios!AD121*input_billed_kwh!AD121,0)</f>
        <v>8870</v>
      </c>
      <c r="AE121" s="2">
        <f>ROUND(input_ratios!AE121*input_billed_kwh!AE121,0)</f>
        <v>0</v>
      </c>
      <c r="AF121" s="2">
        <f>ROUND(input_ratios!AF121*input_billed_kwh!AF121,0)</f>
        <v>0</v>
      </c>
    </row>
    <row r="122" spans="3:32">
      <c r="C122" s="5">
        <f>input_ratios!C122</f>
        <v>2021</v>
      </c>
      <c r="D122" s="5">
        <f>input_ratios!D122</f>
        <v>6</v>
      </c>
      <c r="E122" s="2">
        <f>ROUND(input_ratios!E122*input_billed_kwh!E122,0)</f>
        <v>46528329</v>
      </c>
      <c r="F122" s="2">
        <f>ROUND(input_ratios!F122*input_billed_kwh!F122,0)</f>
        <v>337030</v>
      </c>
      <c r="G122" s="2">
        <f>ROUND(input_ratios!G122*input_billed_kwh!G122,0)</f>
        <v>2558886</v>
      </c>
      <c r="H122" s="2">
        <f>ROUND(input_ratios!H122*input_billed_kwh!H122,0)</f>
        <v>1487137</v>
      </c>
      <c r="I122" s="2">
        <f>ROUND(input_ratios!I122*input_billed_kwh!I122,0)</f>
        <v>10279</v>
      </c>
      <c r="J122" s="3">
        <f>ROUND((input_billed_kwh!J122+input_billed_kwh!O122)*input_ratios!J122,0)</f>
        <v>7277943</v>
      </c>
      <c r="K122" s="2">
        <f>ROUND(input_ratios!K122*input_billed_kwh!K122,0)</f>
        <v>52275</v>
      </c>
      <c r="L122" s="2">
        <f>ROUND(input_ratios!L122*input_billed_kwh!L122,0)</f>
        <v>98307</v>
      </c>
      <c r="M122" s="2">
        <f>ROUND(input_ratios!M122*input_billed_kwh!M122,0)</f>
        <v>1275756</v>
      </c>
      <c r="N122" s="2">
        <f>ROUND(input_ratios!N122*input_billed_kwh!N122,0)</f>
        <v>906186</v>
      </c>
      <c r="O122" s="3">
        <v>0</v>
      </c>
      <c r="P122" s="2">
        <f>ROUND(input_ratios!P122*input_billed_kwh!P122,0)</f>
        <v>0</v>
      </c>
      <c r="Q122" s="2">
        <f>ROUND(input_ratios!Q122*input_billed_kwh!Q122,0)</f>
        <v>-23746</v>
      </c>
      <c r="R122" s="2">
        <f>ROUND(input_ratios!R122*input_billed_kwh!R122,0)</f>
        <v>-5815</v>
      </c>
      <c r="S122" s="2">
        <f>ROUND(input_ratios!S122*input_billed_kwh!S122,0)</f>
        <v>-1300</v>
      </c>
      <c r="T122" s="2">
        <f>ROUND(input_ratios!T122*input_billed_kwh!T122,0)</f>
        <v>30814</v>
      </c>
      <c r="U122" s="2">
        <f>ROUND(input_ratios!U122*input_billed_kwh!U122,0)</f>
        <v>31394</v>
      </c>
      <c r="V122" s="2">
        <f>ROUND(input_ratios!V122*input_billed_kwh!V122,0)</f>
        <v>0</v>
      </c>
      <c r="W122" s="2">
        <f>ROUND(input_ratios!W122*input_billed_kwh!W122,0)</f>
        <v>0</v>
      </c>
      <c r="X122" s="2">
        <f>ROUND(input_ratios!X122*input_billed_kwh!X122,0)</f>
        <v>0</v>
      </c>
      <c r="Y122" s="2">
        <f>ROUND(input_ratios!Y122*input_billed_kwh!Y122,0)</f>
        <v>0</v>
      </c>
      <c r="Z122" s="2">
        <f>ROUND(input_ratios!Z122*input_billed_kwh!Z122,0)</f>
        <v>-95583</v>
      </c>
      <c r="AA122" s="2">
        <f>ROUND(input_ratios!AA122*input_billed_kwh!AA122,0)</f>
        <v>-315818</v>
      </c>
      <c r="AB122" s="2">
        <f>ROUND(input_ratios!AB122*input_billed_kwh!AB122,0)</f>
        <v>0</v>
      </c>
      <c r="AC122" s="2">
        <f>ROUND(input_ratios!AC122*input_billed_kwh!AC122,0)</f>
        <v>-191812</v>
      </c>
      <c r="AD122" s="2">
        <f>ROUND(input_ratios!AD122*input_billed_kwh!AD122,0)</f>
        <v>-4625</v>
      </c>
      <c r="AE122" s="2">
        <f>ROUND(input_ratios!AE122*input_billed_kwh!AE122,0)</f>
        <v>0</v>
      </c>
      <c r="AF122" s="2">
        <f>ROUND(input_ratios!AF122*input_billed_kwh!AF122,0)</f>
        <v>0</v>
      </c>
    </row>
    <row r="123" spans="3:32">
      <c r="C123" s="5">
        <f>input_ratios!C123</f>
        <v>2021</v>
      </c>
      <c r="D123" s="5">
        <f>input_ratios!D123</f>
        <v>7</v>
      </c>
      <c r="E123" s="2">
        <f>ROUND(input_ratios!E123*input_billed_kwh!E123,0)</f>
        <v>18986756</v>
      </c>
      <c r="F123" s="2">
        <f>ROUND(input_ratios!F123*input_billed_kwh!F123,0)</f>
        <v>136261</v>
      </c>
      <c r="G123" s="2">
        <f>ROUND(input_ratios!G123*input_billed_kwh!G123,0)</f>
        <v>1042686</v>
      </c>
      <c r="H123" s="2">
        <f>ROUND(input_ratios!H123*input_billed_kwh!H123,0)</f>
        <v>866741</v>
      </c>
      <c r="I123" s="2">
        <f>ROUND(input_ratios!I123*input_billed_kwh!I123,0)</f>
        <v>5986</v>
      </c>
      <c r="J123" s="3">
        <f>ROUND((input_billed_kwh!J123+input_billed_kwh!O123)*input_ratios!J123,0)</f>
        <v>6877761</v>
      </c>
      <c r="K123" s="2">
        <f>ROUND(input_ratios!K123*input_billed_kwh!K123,0)</f>
        <v>48770</v>
      </c>
      <c r="L123" s="2">
        <f>ROUND(input_ratios!L123*input_billed_kwh!L123,0)</f>
        <v>93307</v>
      </c>
      <c r="M123" s="2">
        <f>ROUND(input_ratios!M123*input_billed_kwh!M123,0)</f>
        <v>1168430</v>
      </c>
      <c r="N123" s="2">
        <f>ROUND(input_ratios!N123*input_billed_kwh!N123,0)</f>
        <v>828461</v>
      </c>
      <c r="O123" s="3">
        <v>0</v>
      </c>
      <c r="P123" s="2">
        <f>ROUND(input_ratios!P123*input_billed_kwh!P123,0)</f>
        <v>0</v>
      </c>
      <c r="Q123" s="2">
        <f>ROUND(input_ratios!Q123*input_billed_kwh!Q123,0)</f>
        <v>-51082</v>
      </c>
      <c r="R123" s="2">
        <f>ROUND(input_ratios!R123*input_billed_kwh!R123,0)</f>
        <v>-8450</v>
      </c>
      <c r="S123" s="2">
        <f>ROUND(input_ratios!S123*input_billed_kwh!S123,0)</f>
        <v>-2055</v>
      </c>
      <c r="T123" s="2">
        <f>ROUND(input_ratios!T123*input_billed_kwh!T123,0)</f>
        <v>-160797</v>
      </c>
      <c r="U123" s="2">
        <f>ROUND(input_ratios!U123*input_billed_kwh!U123,0)</f>
        <v>-36720</v>
      </c>
      <c r="V123" s="2">
        <f>ROUND(input_ratios!V123*input_billed_kwh!V123,0)</f>
        <v>0</v>
      </c>
      <c r="W123" s="2">
        <f>ROUND(input_ratios!W123*input_billed_kwh!W123,0)</f>
        <v>0</v>
      </c>
      <c r="X123" s="2">
        <f>ROUND(input_ratios!X123*input_billed_kwh!X123,0)</f>
        <v>0</v>
      </c>
      <c r="Y123" s="2">
        <f>ROUND(input_ratios!Y123*input_billed_kwh!Y123,0)</f>
        <v>0</v>
      </c>
      <c r="Z123" s="2">
        <f>ROUND(input_ratios!Z123*input_billed_kwh!Z123,0)</f>
        <v>-96039</v>
      </c>
      <c r="AA123" s="2">
        <f>ROUND(input_ratios!AA123*input_billed_kwh!AA123,0)</f>
        <v>-277730</v>
      </c>
      <c r="AB123" s="2">
        <f>ROUND(input_ratios!AB123*input_billed_kwh!AB123,0)</f>
        <v>0</v>
      </c>
      <c r="AC123" s="2">
        <f>ROUND(input_ratios!AC123*input_billed_kwh!AC123,0)</f>
        <v>-182165</v>
      </c>
      <c r="AD123" s="2">
        <f>ROUND(input_ratios!AD123*input_billed_kwh!AD123,0)</f>
        <v>-4113</v>
      </c>
      <c r="AE123" s="2">
        <f>ROUND(input_ratios!AE123*input_billed_kwh!AE123,0)</f>
        <v>0</v>
      </c>
      <c r="AF123" s="2">
        <f>ROUND(input_ratios!AF123*input_billed_kwh!AF123,0)</f>
        <v>0</v>
      </c>
    </row>
    <row r="124" spans="3:32">
      <c r="C124" s="5">
        <f>input_ratios!C124</f>
        <v>2021</v>
      </c>
      <c r="D124" s="5">
        <f>input_ratios!D124</f>
        <v>8</v>
      </c>
      <c r="E124" s="2">
        <f>ROUND(input_ratios!E124*input_billed_kwh!E124,0)</f>
        <v>-3381539</v>
      </c>
      <c r="F124" s="2">
        <f>ROUND(input_ratios!F124*input_billed_kwh!F124,0)</f>
        <v>-24050</v>
      </c>
      <c r="G124" s="2">
        <f>ROUND(input_ratios!G124*input_billed_kwh!G124,0)</f>
        <v>-185492</v>
      </c>
      <c r="H124" s="2">
        <f>ROUND(input_ratios!H124*input_billed_kwh!H124,0)</f>
        <v>223876</v>
      </c>
      <c r="I124" s="2">
        <f>ROUND(input_ratios!I124*input_billed_kwh!I124,0)</f>
        <v>1545</v>
      </c>
      <c r="J124" s="3">
        <f>ROUND((input_billed_kwh!J124+input_billed_kwh!O124)*input_ratios!J124,0)</f>
        <v>4547302</v>
      </c>
      <c r="K124" s="2">
        <f>ROUND(input_ratios!K124*input_billed_kwh!K124,0)</f>
        <v>33328</v>
      </c>
      <c r="L124" s="2">
        <f>ROUND(input_ratios!L124*input_billed_kwh!L124,0)</f>
        <v>61367</v>
      </c>
      <c r="M124" s="2">
        <f>ROUND(input_ratios!M124*input_billed_kwh!M124,0)</f>
        <v>789276</v>
      </c>
      <c r="N124" s="2">
        <f>ROUND(input_ratios!N124*input_billed_kwh!N124,0)</f>
        <v>556422</v>
      </c>
      <c r="O124" s="3">
        <v>0</v>
      </c>
      <c r="P124" s="2">
        <f>ROUND(input_ratios!P124*input_billed_kwh!P124,0)</f>
        <v>0</v>
      </c>
      <c r="Q124" s="2">
        <f>ROUND(input_ratios!Q124*input_billed_kwh!Q124,0)</f>
        <v>-88459</v>
      </c>
      <c r="R124" s="2">
        <f>ROUND(input_ratios!R124*input_billed_kwh!R124,0)</f>
        <v>1580</v>
      </c>
      <c r="S124" s="2">
        <f>ROUND(input_ratios!S124*input_billed_kwh!S124,0)</f>
        <v>-1814</v>
      </c>
      <c r="T124" s="2">
        <f>ROUND(input_ratios!T124*input_billed_kwh!T124,0)</f>
        <v>87319</v>
      </c>
      <c r="U124" s="2">
        <f>ROUND(input_ratios!U124*input_billed_kwh!U124,0)</f>
        <v>-109169</v>
      </c>
      <c r="V124" s="2">
        <f>ROUND(input_ratios!V124*input_billed_kwh!V124,0)</f>
        <v>0</v>
      </c>
      <c r="W124" s="2">
        <f>ROUND(input_ratios!W124*input_billed_kwh!W124,0)</f>
        <v>0</v>
      </c>
      <c r="X124" s="2">
        <f>ROUND(input_ratios!X124*input_billed_kwh!X124,0)</f>
        <v>0</v>
      </c>
      <c r="Y124" s="2">
        <f>ROUND(input_ratios!Y124*input_billed_kwh!Y124,0)</f>
        <v>0</v>
      </c>
      <c r="Z124" s="2">
        <f>ROUND(input_ratios!Z124*input_billed_kwh!Z124,0)</f>
        <v>-25483</v>
      </c>
      <c r="AA124" s="2">
        <f>ROUND(input_ratios!AA124*input_billed_kwh!AA124,0)</f>
        <v>-115001</v>
      </c>
      <c r="AB124" s="2">
        <f>ROUND(input_ratios!AB124*input_billed_kwh!AB124,0)</f>
        <v>0</v>
      </c>
      <c r="AC124" s="2">
        <f>ROUND(input_ratios!AC124*input_billed_kwh!AC124,0)</f>
        <v>-67480</v>
      </c>
      <c r="AD124" s="2">
        <f>ROUND(input_ratios!AD124*input_billed_kwh!AD124,0)</f>
        <v>-341</v>
      </c>
      <c r="AE124" s="2">
        <f>ROUND(input_ratios!AE124*input_billed_kwh!AE124,0)</f>
        <v>0</v>
      </c>
      <c r="AF124" s="2">
        <f>ROUND(input_ratios!AF124*input_billed_kwh!AF124,0)</f>
        <v>0</v>
      </c>
    </row>
    <row r="125" spans="3:32">
      <c r="C125" s="5">
        <f>input_ratios!C125</f>
        <v>2021</v>
      </c>
      <c r="D125" s="5">
        <f>input_ratios!D125</f>
        <v>9</v>
      </c>
      <c r="E125" s="2">
        <f>ROUND(input_ratios!E125*input_billed_kwh!E125,0)</f>
        <v>-65821584</v>
      </c>
      <c r="F125" s="2">
        <f>ROUND(input_ratios!F125*input_billed_kwh!F125,0)</f>
        <v>-464389</v>
      </c>
      <c r="G125" s="2">
        <f>ROUND(input_ratios!G125*input_billed_kwh!G125,0)</f>
        <v>-3610329</v>
      </c>
      <c r="H125" s="2">
        <f>ROUND(input_ratios!H125*input_billed_kwh!H125,0)</f>
        <v>-2762377</v>
      </c>
      <c r="I125" s="2">
        <f>ROUND(input_ratios!I125*input_billed_kwh!I125,0)</f>
        <v>-19066</v>
      </c>
      <c r="J125" s="3">
        <f>ROUND((input_billed_kwh!J125+input_billed_kwh!O125)*input_ratios!J125,0)</f>
        <v>-22372311</v>
      </c>
      <c r="K125" s="2">
        <f>ROUND(input_ratios!K125*input_billed_kwh!K125,0)</f>
        <v>-151238</v>
      </c>
      <c r="L125" s="2">
        <f>ROUND(input_ratios!L125*input_billed_kwh!L125,0)</f>
        <v>-298052</v>
      </c>
      <c r="M125" s="2">
        <f>ROUND(input_ratios!M125*input_billed_kwh!M125,0)</f>
        <v>-3822049</v>
      </c>
      <c r="N125" s="2">
        <f>ROUND(input_ratios!N125*input_billed_kwh!N125,0)</f>
        <v>-2566852</v>
      </c>
      <c r="O125" s="3">
        <v>0</v>
      </c>
      <c r="P125" s="2">
        <f>ROUND(input_ratios!P125*input_billed_kwh!P125,0)</f>
        <v>0</v>
      </c>
      <c r="Q125" s="2">
        <f>ROUND(input_ratios!Q125*input_billed_kwh!Q125,0)</f>
        <v>-404372</v>
      </c>
      <c r="R125" s="2">
        <f>ROUND(input_ratios!R125*input_billed_kwh!R125,0)</f>
        <v>-17508</v>
      </c>
      <c r="S125" s="2">
        <f>ROUND(input_ratios!S125*input_billed_kwh!S125,0)</f>
        <v>-260</v>
      </c>
      <c r="T125" s="2">
        <f>ROUND(input_ratios!T125*input_billed_kwh!T125,0)</f>
        <v>-531990</v>
      </c>
      <c r="U125" s="2">
        <f>ROUND(input_ratios!U125*input_billed_kwh!U125,0)</f>
        <v>-903309</v>
      </c>
      <c r="V125" s="2">
        <f>ROUND(input_ratios!V125*input_billed_kwh!V125,0)</f>
        <v>0</v>
      </c>
      <c r="W125" s="2">
        <f>ROUND(input_ratios!W125*input_billed_kwh!W125,0)</f>
        <v>0</v>
      </c>
      <c r="X125" s="2">
        <f>ROUND(input_ratios!X125*input_billed_kwh!X125,0)</f>
        <v>0</v>
      </c>
      <c r="Y125" s="2">
        <f>ROUND(input_ratios!Y125*input_billed_kwh!Y125,0)</f>
        <v>0</v>
      </c>
      <c r="Z125" s="2">
        <f>ROUND(input_ratios!Z125*input_billed_kwh!Z125,0)</f>
        <v>-97365</v>
      </c>
      <c r="AA125" s="2">
        <f>ROUND(input_ratios!AA125*input_billed_kwh!AA125,0)</f>
        <v>-314073</v>
      </c>
      <c r="AB125" s="2">
        <f>ROUND(input_ratios!AB125*input_billed_kwh!AB125,0)</f>
        <v>0</v>
      </c>
      <c r="AC125" s="2">
        <f>ROUND(input_ratios!AC125*input_billed_kwh!AC125,0)</f>
        <v>-165472</v>
      </c>
      <c r="AD125" s="2">
        <f>ROUND(input_ratios!AD125*input_billed_kwh!AD125,0)</f>
        <v>-4227</v>
      </c>
      <c r="AE125" s="2">
        <f>ROUND(input_ratios!AE125*input_billed_kwh!AE125,0)</f>
        <v>0</v>
      </c>
      <c r="AF125" s="2">
        <f>ROUND(input_ratios!AF125*input_billed_kwh!AF125,0)</f>
        <v>0</v>
      </c>
    </row>
    <row r="126" spans="3:32">
      <c r="C126" s="5">
        <f>input_ratios!C126</f>
        <v>2021</v>
      </c>
      <c r="D126" s="5">
        <f>input_ratios!D126</f>
        <v>10</v>
      </c>
      <c r="E126" s="2">
        <f>ROUND(input_ratios!E126*input_billed_kwh!E126,0)</f>
        <v>-76184106</v>
      </c>
      <c r="F126" s="2">
        <f>ROUND(input_ratios!F126*input_billed_kwh!F126,0)</f>
        <v>-533090</v>
      </c>
      <c r="G126" s="2">
        <f>ROUND(input_ratios!G126*input_billed_kwh!G126,0)</f>
        <v>-4177798</v>
      </c>
      <c r="H126" s="2">
        <f>ROUND(input_ratios!H126*input_billed_kwh!H126,0)</f>
        <v>-3042292</v>
      </c>
      <c r="I126" s="2">
        <f>ROUND(input_ratios!I126*input_billed_kwh!I126,0)</f>
        <v>-20996</v>
      </c>
      <c r="J126" s="3">
        <f>ROUND((input_billed_kwh!J126+input_billed_kwh!O126)*input_ratios!J126,0)</f>
        <v>-22125885</v>
      </c>
      <c r="K126" s="2">
        <f>ROUND(input_ratios!K126*input_billed_kwh!K126,0)</f>
        <v>-136974</v>
      </c>
      <c r="L126" s="2">
        <f>ROUND(input_ratios!L126*input_billed_kwh!L126,0)</f>
        <v>-291155</v>
      </c>
      <c r="M126" s="2">
        <f>ROUND(input_ratios!M126*input_billed_kwh!M126,0)</f>
        <v>-3735219</v>
      </c>
      <c r="N126" s="2">
        <f>ROUND(input_ratios!N126*input_billed_kwh!N126,0)</f>
        <v>-2565387</v>
      </c>
      <c r="O126" s="3">
        <v>0</v>
      </c>
      <c r="P126" s="2">
        <f>ROUND(input_ratios!P126*input_billed_kwh!P126,0)</f>
        <v>0</v>
      </c>
      <c r="Q126" s="2">
        <f>ROUND(input_ratios!Q126*input_billed_kwh!Q126,0)</f>
        <v>-209785</v>
      </c>
      <c r="R126" s="2">
        <f>ROUND(input_ratios!R126*input_billed_kwh!R126,0)</f>
        <v>-3099</v>
      </c>
      <c r="S126" s="2">
        <f>ROUND(input_ratios!S126*input_billed_kwh!S126,0)</f>
        <v>-2592</v>
      </c>
      <c r="T126" s="2">
        <f>ROUND(input_ratios!T126*input_billed_kwh!T126,0)</f>
        <v>-394908</v>
      </c>
      <c r="U126" s="2">
        <f>ROUND(input_ratios!U126*input_billed_kwh!U126,0)</f>
        <v>-254200</v>
      </c>
      <c r="V126" s="2">
        <f>ROUND(input_ratios!V126*input_billed_kwh!V126,0)</f>
        <v>0</v>
      </c>
      <c r="W126" s="2">
        <f>ROUND(input_ratios!W126*input_billed_kwh!W126,0)</f>
        <v>0</v>
      </c>
      <c r="X126" s="2">
        <f>ROUND(input_ratios!X126*input_billed_kwh!X126,0)</f>
        <v>0</v>
      </c>
      <c r="Y126" s="2">
        <f>ROUND(input_ratios!Y126*input_billed_kwh!Y126,0)</f>
        <v>0</v>
      </c>
      <c r="Z126" s="2">
        <f>ROUND(input_ratios!Z126*input_billed_kwh!Z126,0)</f>
        <v>11852</v>
      </c>
      <c r="AA126" s="2">
        <f>ROUND(input_ratios!AA126*input_billed_kwh!AA126,0)</f>
        <v>48641</v>
      </c>
      <c r="AB126" s="2">
        <f>ROUND(input_ratios!AB126*input_billed_kwh!AB126,0)</f>
        <v>0</v>
      </c>
      <c r="AC126" s="2">
        <f>ROUND(input_ratios!AC126*input_billed_kwh!AC126,0)</f>
        <v>26326</v>
      </c>
      <c r="AD126" s="2">
        <f>ROUND(input_ratios!AD126*input_billed_kwh!AD126,0)</f>
        <v>-490</v>
      </c>
      <c r="AE126" s="2">
        <f>ROUND(input_ratios!AE126*input_billed_kwh!AE126,0)</f>
        <v>0</v>
      </c>
      <c r="AF126" s="2">
        <f>ROUND(input_ratios!AF126*input_billed_kwh!AF126,0)</f>
        <v>0</v>
      </c>
    </row>
    <row r="127" spans="3:32">
      <c r="C127" s="5">
        <f>input_ratios!C127</f>
        <v>2021</v>
      </c>
      <c r="D127" s="5">
        <f>input_ratios!D127</f>
        <v>11</v>
      </c>
      <c r="E127" s="2">
        <f>ROUND(input_ratios!E127*input_billed_kwh!E127,0)</f>
        <v>22809238</v>
      </c>
      <c r="F127" s="2">
        <f>ROUND(input_ratios!F127*input_billed_kwh!F127,0)</f>
        <v>158232</v>
      </c>
      <c r="G127" s="2">
        <f>ROUND(input_ratios!G127*input_billed_kwh!G127,0)</f>
        <v>1250120</v>
      </c>
      <c r="H127" s="2">
        <f>ROUND(input_ratios!H127*input_billed_kwh!H127,0)</f>
        <v>306814</v>
      </c>
      <c r="I127" s="2">
        <f>ROUND(input_ratios!I127*input_billed_kwh!I127,0)</f>
        <v>2117</v>
      </c>
      <c r="J127" s="3">
        <f>ROUND((input_billed_kwh!J127+input_billed_kwh!O127)*input_ratios!J127,0)</f>
        <v>-2456688</v>
      </c>
      <c r="K127" s="2">
        <f>ROUND(input_ratios!K127*input_billed_kwh!K127,0)</f>
        <v>-15113</v>
      </c>
      <c r="L127" s="2">
        <f>ROUND(input_ratios!L127*input_billed_kwh!L127,0)</f>
        <v>-32102</v>
      </c>
      <c r="M127" s="2">
        <f>ROUND(input_ratios!M127*input_billed_kwh!M127,0)</f>
        <v>-449044</v>
      </c>
      <c r="N127" s="2">
        <f>ROUND(input_ratios!N127*input_billed_kwh!N127,0)</f>
        <v>-330449</v>
      </c>
      <c r="O127" s="3">
        <v>0</v>
      </c>
      <c r="P127" s="2">
        <f>ROUND(input_ratios!P127*input_billed_kwh!P127,0)</f>
        <v>0</v>
      </c>
      <c r="Q127" s="2">
        <f>ROUND(input_ratios!Q127*input_billed_kwh!Q127,0)</f>
        <v>218951</v>
      </c>
      <c r="R127" s="2">
        <f>ROUND(input_ratios!R127*input_billed_kwh!R127,0)</f>
        <v>19896</v>
      </c>
      <c r="S127" s="2">
        <f>ROUND(input_ratios!S127*input_billed_kwh!S127,0)</f>
        <v>1490</v>
      </c>
      <c r="T127" s="2">
        <f>ROUND(input_ratios!T127*input_billed_kwh!T127,0)</f>
        <v>299094</v>
      </c>
      <c r="U127" s="2">
        <f>ROUND(input_ratios!U127*input_billed_kwh!U127,0)</f>
        <v>319397</v>
      </c>
      <c r="V127" s="2">
        <f>ROUND(input_ratios!V127*input_billed_kwh!V127,0)</f>
        <v>0</v>
      </c>
      <c r="W127" s="2">
        <f>ROUND(input_ratios!W127*input_billed_kwh!W127,0)</f>
        <v>0</v>
      </c>
      <c r="X127" s="2">
        <f>ROUND(input_ratios!X127*input_billed_kwh!X127,0)</f>
        <v>0</v>
      </c>
      <c r="Y127" s="2">
        <f>ROUND(input_ratios!Y127*input_billed_kwh!Y127,0)</f>
        <v>0</v>
      </c>
      <c r="Z127" s="2">
        <f>ROUND(input_ratios!Z127*input_billed_kwh!Z127,0)</f>
        <v>196953</v>
      </c>
      <c r="AA127" s="2">
        <f>ROUND(input_ratios!AA127*input_billed_kwh!AA127,0)</f>
        <v>623594</v>
      </c>
      <c r="AB127" s="2">
        <f>ROUND(input_ratios!AB127*input_billed_kwh!AB127,0)</f>
        <v>0</v>
      </c>
      <c r="AC127" s="2">
        <f>ROUND(input_ratios!AC127*input_billed_kwh!AC127,0)</f>
        <v>404389</v>
      </c>
      <c r="AD127" s="2">
        <f>ROUND(input_ratios!AD127*input_billed_kwh!AD127,0)</f>
        <v>10001</v>
      </c>
      <c r="AE127" s="2">
        <f>ROUND(input_ratios!AE127*input_billed_kwh!AE127,0)</f>
        <v>0</v>
      </c>
      <c r="AF127" s="2">
        <f>ROUND(input_ratios!AF127*input_billed_kwh!AF127,0)</f>
        <v>0</v>
      </c>
    </row>
    <row r="128" spans="3:32">
      <c r="C128" s="5">
        <f>input_ratios!C128</f>
        <v>2021</v>
      </c>
      <c r="D128" s="5">
        <f>input_ratios!D128</f>
        <v>12</v>
      </c>
      <c r="E128" s="2">
        <f>ROUND(input_ratios!E128*input_billed_kwh!E128,0)</f>
        <v>45685458</v>
      </c>
      <c r="F128" s="2">
        <f>ROUND(input_ratios!F128*input_billed_kwh!F128,0)</f>
        <v>314135</v>
      </c>
      <c r="G128" s="2">
        <f>ROUND(input_ratios!G128*input_billed_kwh!G128,0)</f>
        <v>2502144</v>
      </c>
      <c r="H128" s="2">
        <f>ROUND(input_ratios!H128*input_billed_kwh!H128,0)</f>
        <v>1607742</v>
      </c>
      <c r="I128" s="2">
        <f>ROUND(input_ratios!I128*input_billed_kwh!I128,0)</f>
        <v>11088</v>
      </c>
      <c r="J128" s="3">
        <f>ROUND((input_billed_kwh!J128+input_billed_kwh!O128)*input_ratios!J128,0)</f>
        <v>-372956</v>
      </c>
      <c r="K128" s="2">
        <f>ROUND(input_ratios!K128*input_billed_kwh!K128,0)</f>
        <v>-2397</v>
      </c>
      <c r="L128" s="2">
        <f>ROUND(input_ratios!L128*input_billed_kwh!L128,0)</f>
        <v>-4567</v>
      </c>
      <c r="M128" s="2">
        <f>ROUND(input_ratios!M128*input_billed_kwh!M128,0)</f>
        <v>-68872</v>
      </c>
      <c r="N128" s="2">
        <f>ROUND(input_ratios!N128*input_billed_kwh!N128,0)</f>
        <v>-51524</v>
      </c>
      <c r="O128" s="3">
        <v>0</v>
      </c>
      <c r="P128" s="2">
        <f>ROUND(input_ratios!P128*input_billed_kwh!P128,0)</f>
        <v>0</v>
      </c>
      <c r="Q128" s="2">
        <f>ROUND(input_ratios!Q128*input_billed_kwh!Q128,0)</f>
        <v>18671</v>
      </c>
      <c r="R128" s="2">
        <f>ROUND(input_ratios!R128*input_billed_kwh!R128,0)</f>
        <v>-8174</v>
      </c>
      <c r="S128" s="2">
        <f>ROUND(input_ratios!S128*input_billed_kwh!S128,0)</f>
        <v>447</v>
      </c>
      <c r="T128" s="2">
        <f>ROUND(input_ratios!T128*input_billed_kwh!T128,0)</f>
        <v>125844</v>
      </c>
      <c r="U128" s="2">
        <f>ROUND(input_ratios!U128*input_billed_kwh!U128,0)</f>
        <v>414657</v>
      </c>
      <c r="V128" s="2">
        <f>ROUND(input_ratios!V128*input_billed_kwh!V128,0)</f>
        <v>0</v>
      </c>
      <c r="W128" s="2">
        <f>ROUND(input_ratios!W128*input_billed_kwh!W128,0)</f>
        <v>0</v>
      </c>
      <c r="X128" s="2">
        <f>ROUND(input_ratios!X128*input_billed_kwh!X128,0)</f>
        <v>0</v>
      </c>
      <c r="Y128" s="2">
        <f>ROUND(input_ratios!Y128*input_billed_kwh!Y128,0)</f>
        <v>0</v>
      </c>
      <c r="Z128" s="2">
        <f>ROUND(input_ratios!Z128*input_billed_kwh!Z128,0)</f>
        <v>39335</v>
      </c>
      <c r="AA128" s="2">
        <f>ROUND(input_ratios!AA128*input_billed_kwh!AA128,0)</f>
        <v>159345</v>
      </c>
      <c r="AB128" s="2">
        <f>ROUND(input_ratios!AB128*input_billed_kwh!AB128,0)</f>
        <v>0</v>
      </c>
      <c r="AC128" s="2">
        <f>ROUND(input_ratios!AC128*input_billed_kwh!AC128,0)</f>
        <v>122975</v>
      </c>
      <c r="AD128" s="2">
        <f>ROUND(input_ratios!AD128*input_billed_kwh!AD128,0)</f>
        <v>937</v>
      </c>
      <c r="AE128" s="2">
        <f>ROUND(input_ratios!AE128*input_billed_kwh!AE128,0)</f>
        <v>0</v>
      </c>
      <c r="AF128" s="2">
        <f>ROUND(input_ratios!AF128*input_billed_kwh!AF128,0)</f>
        <v>0</v>
      </c>
    </row>
    <row r="129" spans="3:32">
      <c r="C129" s="5">
        <f>input_ratios!C129</f>
        <v>2022</v>
      </c>
      <c r="D129" s="5">
        <f>input_ratios!D129</f>
        <v>1</v>
      </c>
      <c r="E129" s="2">
        <f>ROUND(input_ratios!E129*input_billed_kwh!E129,0)</f>
        <v>-12432910</v>
      </c>
      <c r="F129" s="2">
        <f>ROUND(input_ratios!F129*input_billed_kwh!F129,0)</f>
        <v>-84673</v>
      </c>
      <c r="G129" s="2">
        <f>ROUND(input_ratios!G129*input_billed_kwh!G129,0)</f>
        <v>-679756</v>
      </c>
      <c r="H129" s="2">
        <f>ROUND(input_ratios!H129*input_billed_kwh!H129,0)</f>
        <v>-479264</v>
      </c>
      <c r="I129" s="2">
        <f>ROUND(input_ratios!I129*input_billed_kwh!I129,0)</f>
        <v>-3302</v>
      </c>
      <c r="J129" s="3">
        <f>ROUND((input_billed_kwh!J129+input_billed_kwh!O129)*input_ratios!J129,0)</f>
        <v>-2300706</v>
      </c>
      <c r="K129" s="2">
        <f>ROUND(input_ratios!K129*input_billed_kwh!K129,0)</f>
        <v>-14687</v>
      </c>
      <c r="L129" s="2">
        <f>ROUND(input_ratios!L129*input_billed_kwh!L129,0)</f>
        <v>-28308</v>
      </c>
      <c r="M129" s="2">
        <f>ROUND(input_ratios!M129*input_billed_kwh!M129,0)</f>
        <v>-413777</v>
      </c>
      <c r="N129" s="2">
        <f>ROUND(input_ratios!N129*input_billed_kwh!N129,0)</f>
        <v>-313448</v>
      </c>
      <c r="O129" s="3">
        <v>0</v>
      </c>
      <c r="P129" s="2">
        <f>ROUND(input_ratios!P129*input_billed_kwh!P129,0)</f>
        <v>0</v>
      </c>
      <c r="Q129" s="2">
        <f>ROUND(input_ratios!Q129*input_billed_kwh!Q129,0)</f>
        <v>-173710</v>
      </c>
      <c r="R129" s="2">
        <f>ROUND(input_ratios!R129*input_billed_kwh!R129,0)</f>
        <v>-13750</v>
      </c>
      <c r="S129" s="2">
        <f>ROUND(input_ratios!S129*input_billed_kwh!S129,0)</f>
        <v>-915</v>
      </c>
      <c r="T129" s="2">
        <f>ROUND(input_ratios!T129*input_billed_kwh!T129,0)</f>
        <v>-414083</v>
      </c>
      <c r="U129" s="2">
        <f>ROUND(input_ratios!U129*input_billed_kwh!U129,0)</f>
        <v>-605023</v>
      </c>
      <c r="V129" s="2">
        <f>ROUND(input_ratios!V129*input_billed_kwh!V129,0)</f>
        <v>0</v>
      </c>
      <c r="W129" s="2">
        <f>ROUND(input_ratios!W129*input_billed_kwh!W129,0)</f>
        <v>0</v>
      </c>
      <c r="X129" s="2">
        <f>ROUND(input_ratios!X129*input_billed_kwh!X129,0)</f>
        <v>0</v>
      </c>
      <c r="Y129" s="2">
        <f>ROUND(input_ratios!Y129*input_billed_kwh!Y129,0)</f>
        <v>0</v>
      </c>
      <c r="Z129" s="2">
        <f>ROUND(input_ratios!Z129*input_billed_kwh!Z129,0)</f>
        <v>-148757</v>
      </c>
      <c r="AA129" s="2">
        <f>ROUND(input_ratios!AA129*input_billed_kwh!AA129,0)</f>
        <v>-441719</v>
      </c>
      <c r="AB129" s="2">
        <f>ROUND(input_ratios!AB129*input_billed_kwh!AB129,0)</f>
        <v>0</v>
      </c>
      <c r="AC129" s="2">
        <f>ROUND(input_ratios!AC129*input_billed_kwh!AC129,0)</f>
        <v>-322918</v>
      </c>
      <c r="AD129" s="2">
        <f>ROUND(input_ratios!AD129*input_billed_kwh!AD129,0)</f>
        <v>-7189</v>
      </c>
      <c r="AE129" s="2">
        <f>ROUND(input_ratios!AE129*input_billed_kwh!AE129,0)</f>
        <v>0</v>
      </c>
      <c r="AF129" s="2">
        <f>ROUND(input_ratios!AF129*input_billed_kwh!AF129,0)</f>
        <v>0</v>
      </c>
    </row>
    <row r="130" spans="3:32">
      <c r="C130" s="5">
        <f>input_ratios!C130</f>
        <v>2022</v>
      </c>
      <c r="D130" s="5">
        <f>input_ratios!D130</f>
        <v>2</v>
      </c>
      <c r="E130" s="2">
        <f>ROUND(input_ratios!E130*input_billed_kwh!E130,0)</f>
        <v>-55447041</v>
      </c>
      <c r="F130" s="2">
        <f>ROUND(input_ratios!F130*input_billed_kwh!F130,0)</f>
        <v>-374051</v>
      </c>
      <c r="G130" s="2">
        <f>ROUND(input_ratios!G130*input_billed_kwh!G130,0)</f>
        <v>-3026768</v>
      </c>
      <c r="H130" s="2">
        <f>ROUND(input_ratios!H130*input_billed_kwh!H130,0)</f>
        <v>-2727414</v>
      </c>
      <c r="I130" s="2">
        <f>ROUND(input_ratios!I130*input_billed_kwh!I130,0)</f>
        <v>-18774</v>
      </c>
      <c r="J130" s="3">
        <f>ROUND((input_billed_kwh!J130+input_billed_kwh!O130)*input_ratios!J130,0)</f>
        <v>-14962215</v>
      </c>
      <c r="K130" s="2">
        <f>ROUND(input_ratios!K130*input_billed_kwh!K130,0)</f>
        <v>-93942</v>
      </c>
      <c r="L130" s="2">
        <f>ROUND(input_ratios!L130*input_billed_kwh!L130,0)</f>
        <v>-189887</v>
      </c>
      <c r="M130" s="2">
        <f>ROUND(input_ratios!M130*input_billed_kwh!M130,0)</f>
        <v>-2691482</v>
      </c>
      <c r="N130" s="2">
        <f>ROUND(input_ratios!N130*input_billed_kwh!N130,0)</f>
        <v>-2003906</v>
      </c>
      <c r="O130" s="3">
        <v>0</v>
      </c>
      <c r="P130" s="2">
        <f>ROUND(input_ratios!P130*input_billed_kwh!P130,0)</f>
        <v>0</v>
      </c>
      <c r="Q130" s="2">
        <f>ROUND(input_ratios!Q130*input_billed_kwh!Q130,0)</f>
        <v>-280885</v>
      </c>
      <c r="R130" s="2">
        <f>ROUND(input_ratios!R130*input_billed_kwh!R130,0)</f>
        <v>-5601</v>
      </c>
      <c r="S130" s="2">
        <f>ROUND(input_ratios!S130*input_billed_kwh!S130,0)</f>
        <v>-772</v>
      </c>
      <c r="T130" s="2">
        <f>ROUND(input_ratios!T130*input_billed_kwh!T130,0)</f>
        <v>-476168</v>
      </c>
      <c r="U130" s="2">
        <f>ROUND(input_ratios!U130*input_billed_kwh!U130,0)</f>
        <v>-768310</v>
      </c>
      <c r="V130" s="2">
        <f>ROUND(input_ratios!V130*input_billed_kwh!V130,0)</f>
        <v>0</v>
      </c>
      <c r="W130" s="2">
        <f>ROUND(input_ratios!W130*input_billed_kwh!W130,0)</f>
        <v>0</v>
      </c>
      <c r="X130" s="2">
        <f>ROUND(input_ratios!X130*input_billed_kwh!X130,0)</f>
        <v>0</v>
      </c>
      <c r="Y130" s="2">
        <f>ROUND(input_ratios!Y130*input_billed_kwh!Y130,0)</f>
        <v>0</v>
      </c>
      <c r="Z130" s="2">
        <f>ROUND(input_ratios!Z130*input_billed_kwh!Z130,0)</f>
        <v>-103150</v>
      </c>
      <c r="AA130" s="2">
        <f>ROUND(input_ratios!AA130*input_billed_kwh!AA130,0)</f>
        <v>-346949</v>
      </c>
      <c r="AB130" s="2">
        <f>ROUND(input_ratios!AB130*input_billed_kwh!AB130,0)</f>
        <v>0</v>
      </c>
      <c r="AC130" s="2">
        <f>ROUND(input_ratios!AC130*input_billed_kwh!AC130,0)</f>
        <v>-214697</v>
      </c>
      <c r="AD130" s="2">
        <f>ROUND(input_ratios!AD130*input_billed_kwh!AD130,0)</f>
        <v>-3751</v>
      </c>
      <c r="AE130" s="2">
        <f>ROUND(input_ratios!AE130*input_billed_kwh!AE130,0)</f>
        <v>0</v>
      </c>
      <c r="AF130" s="2">
        <f>ROUND(input_ratios!AF130*input_billed_kwh!AF130,0)</f>
        <v>0</v>
      </c>
    </row>
    <row r="131" spans="3:32">
      <c r="C131" s="5">
        <f>input_ratios!C131</f>
        <v>2022</v>
      </c>
      <c r="D131" s="5">
        <f>input_ratios!D131</f>
        <v>3</v>
      </c>
      <c r="E131" s="2">
        <f>ROUND(input_ratios!E131*input_billed_kwh!E131,0)</f>
        <v>-6476297</v>
      </c>
      <c r="F131" s="2">
        <f>ROUND(input_ratios!F131*input_billed_kwh!F131,0)</f>
        <v>-43283</v>
      </c>
      <c r="G131" s="2">
        <f>ROUND(input_ratios!G131*input_billed_kwh!G131,0)</f>
        <v>-353047</v>
      </c>
      <c r="H131" s="2">
        <f>ROUND(input_ratios!H131*input_billed_kwh!H131,0)</f>
        <v>325386</v>
      </c>
      <c r="I131" s="2">
        <f>ROUND(input_ratios!I131*input_billed_kwh!I131,0)</f>
        <v>2238</v>
      </c>
      <c r="J131" s="3">
        <f>ROUND((input_billed_kwh!J131+input_billed_kwh!O131)*input_ratios!J131,0)</f>
        <v>13174829</v>
      </c>
      <c r="K131" s="2">
        <f>ROUND(input_ratios!K131*input_billed_kwh!K131,0)</f>
        <v>75893</v>
      </c>
      <c r="L131" s="2">
        <f>ROUND(input_ratios!L131*input_billed_kwh!L131,0)</f>
        <v>172395</v>
      </c>
      <c r="M131" s="2">
        <f>ROUND(input_ratios!M131*input_billed_kwh!M131,0)</f>
        <v>2516329</v>
      </c>
      <c r="N131" s="2">
        <f>ROUND(input_ratios!N131*input_billed_kwh!N131,0)</f>
        <v>1898746</v>
      </c>
      <c r="O131" s="3">
        <v>0</v>
      </c>
      <c r="P131" s="2">
        <f>ROUND(input_ratios!P131*input_billed_kwh!P131,0)</f>
        <v>0</v>
      </c>
      <c r="Q131" s="2">
        <f>ROUND(input_ratios!Q131*input_billed_kwh!Q131,0)</f>
        <v>104077</v>
      </c>
      <c r="R131" s="2">
        <f>ROUND(input_ratios!R131*input_billed_kwh!R131,0)</f>
        <v>13954</v>
      </c>
      <c r="S131" s="2">
        <f>ROUND(input_ratios!S131*input_billed_kwh!S131,0)</f>
        <v>-437</v>
      </c>
      <c r="T131" s="2">
        <f>ROUND(input_ratios!T131*input_billed_kwh!T131,0)</f>
        <v>133852</v>
      </c>
      <c r="U131" s="2">
        <f>ROUND(input_ratios!U131*input_billed_kwh!U131,0)</f>
        <v>243348</v>
      </c>
      <c r="V131" s="2">
        <f>ROUND(input_ratios!V131*input_billed_kwh!V131,0)</f>
        <v>0</v>
      </c>
      <c r="W131" s="2">
        <f>ROUND(input_ratios!W131*input_billed_kwh!W131,0)</f>
        <v>0</v>
      </c>
      <c r="X131" s="2">
        <f>ROUND(input_ratios!X131*input_billed_kwh!X131,0)</f>
        <v>0</v>
      </c>
      <c r="Y131" s="2">
        <f>ROUND(input_ratios!Y131*input_billed_kwh!Y131,0)</f>
        <v>0</v>
      </c>
      <c r="Z131" s="2">
        <f>ROUND(input_ratios!Z131*input_billed_kwh!Z131,0)</f>
        <v>45357</v>
      </c>
      <c r="AA131" s="2">
        <f>ROUND(input_ratios!AA131*input_billed_kwh!AA131,0)</f>
        <v>78979</v>
      </c>
      <c r="AB131" s="2">
        <f>ROUND(input_ratios!AB131*input_billed_kwh!AB131,0)</f>
        <v>0</v>
      </c>
      <c r="AC131" s="2">
        <f>ROUND(input_ratios!AC131*input_billed_kwh!AC131,0)</f>
        <v>111998</v>
      </c>
      <c r="AD131" s="2">
        <f>ROUND(input_ratios!AD131*input_billed_kwh!AD131,0)</f>
        <v>1589</v>
      </c>
      <c r="AE131" s="2">
        <f>ROUND(input_ratios!AE131*input_billed_kwh!AE131,0)</f>
        <v>0</v>
      </c>
      <c r="AF131" s="2">
        <f>ROUND(input_ratios!AF131*input_billed_kwh!AF131,0)</f>
        <v>0</v>
      </c>
    </row>
    <row r="132" spans="3:32">
      <c r="C132" s="5">
        <f>input_ratios!C132</f>
        <v>2022</v>
      </c>
      <c r="D132" s="5">
        <f>input_ratios!D132</f>
        <v>4</v>
      </c>
      <c r="E132" s="2">
        <f>ROUND(input_ratios!E132*input_billed_kwh!E132,0)</f>
        <v>-3355115</v>
      </c>
      <c r="F132" s="2">
        <f>ROUND(input_ratios!F132*input_billed_kwh!F132,0)</f>
        <v>-22213</v>
      </c>
      <c r="G132" s="2">
        <f>ROUND(input_ratios!G132*input_billed_kwh!G132,0)</f>
        <v>-182653</v>
      </c>
      <c r="H132" s="2">
        <f>ROUND(input_ratios!H132*input_billed_kwh!H132,0)</f>
        <v>395515</v>
      </c>
      <c r="I132" s="2">
        <f>ROUND(input_ratios!I132*input_billed_kwh!I132,0)</f>
        <v>2718</v>
      </c>
      <c r="J132" s="3">
        <f>ROUND((input_billed_kwh!J132+input_billed_kwh!O132)*input_ratios!J132,0)</f>
        <v>3256286</v>
      </c>
      <c r="K132" s="2">
        <f>ROUND(input_ratios!K132*input_billed_kwh!K132,0)</f>
        <v>20937</v>
      </c>
      <c r="L132" s="2">
        <f>ROUND(input_ratios!L132*input_billed_kwh!L132,0)</f>
        <v>43760</v>
      </c>
      <c r="M132" s="2">
        <f>ROUND(input_ratios!M132*input_billed_kwh!M132,0)</f>
        <v>649819</v>
      </c>
      <c r="N132" s="2">
        <f>ROUND(input_ratios!N132*input_billed_kwh!N132,0)</f>
        <v>463064</v>
      </c>
      <c r="O132" s="3">
        <v>0</v>
      </c>
      <c r="P132" s="2">
        <f>ROUND(input_ratios!P132*input_billed_kwh!P132,0)</f>
        <v>0</v>
      </c>
      <c r="Q132" s="2">
        <f>ROUND(input_ratios!Q132*input_billed_kwh!Q132,0)</f>
        <v>271207</v>
      </c>
      <c r="R132" s="2">
        <f>ROUND(input_ratios!R132*input_billed_kwh!R132,0)</f>
        <v>11107</v>
      </c>
      <c r="S132" s="2">
        <f>ROUND(input_ratios!S132*input_billed_kwh!S132,0)</f>
        <v>1804</v>
      </c>
      <c r="T132" s="2">
        <f>ROUND(input_ratios!T132*input_billed_kwh!T132,0)</f>
        <v>355660</v>
      </c>
      <c r="U132" s="2">
        <f>ROUND(input_ratios!U132*input_billed_kwh!U132,0)</f>
        <v>771308</v>
      </c>
      <c r="V132" s="2">
        <f>ROUND(input_ratios!V132*input_billed_kwh!V132,0)</f>
        <v>0</v>
      </c>
      <c r="W132" s="2">
        <f>ROUND(input_ratios!W132*input_billed_kwh!W132,0)</f>
        <v>0</v>
      </c>
      <c r="X132" s="2">
        <f>ROUND(input_ratios!X132*input_billed_kwh!X132,0)</f>
        <v>0</v>
      </c>
      <c r="Y132" s="2">
        <f>ROUND(input_ratios!Y132*input_billed_kwh!Y132,0)</f>
        <v>0</v>
      </c>
      <c r="Z132" s="2">
        <f>ROUND(input_ratios!Z132*input_billed_kwh!Z132,0)</f>
        <v>98429</v>
      </c>
      <c r="AA132" s="2">
        <f>ROUND(input_ratios!AA132*input_billed_kwh!AA132,0)</f>
        <v>362289</v>
      </c>
      <c r="AB132" s="2">
        <f>ROUND(input_ratios!AB132*input_billed_kwh!AB132,0)</f>
        <v>0</v>
      </c>
      <c r="AC132" s="2">
        <f>ROUND(input_ratios!AC132*input_billed_kwh!AC132,0)</f>
        <v>206175</v>
      </c>
      <c r="AD132" s="2">
        <f>ROUND(input_ratios!AD132*input_billed_kwh!AD132,0)</f>
        <v>4964</v>
      </c>
      <c r="AE132" s="2">
        <f>ROUND(input_ratios!AE132*input_billed_kwh!AE132,0)</f>
        <v>0</v>
      </c>
      <c r="AF132" s="2">
        <f>ROUND(input_ratios!AF132*input_billed_kwh!AF132,0)</f>
        <v>0</v>
      </c>
    </row>
    <row r="133" spans="3:32">
      <c r="C133" s="5">
        <f>input_ratios!C133</f>
        <v>2022</v>
      </c>
      <c r="D133" s="5">
        <f>input_ratios!D133</f>
        <v>5</v>
      </c>
      <c r="E133" s="2">
        <f>ROUND(input_ratios!E133*input_billed_kwh!E133,0)</f>
        <v>94234325</v>
      </c>
      <c r="F133" s="2">
        <f>ROUND(input_ratios!F133*input_billed_kwh!F133,0)</f>
        <v>618020</v>
      </c>
      <c r="G133" s="2">
        <f>ROUND(input_ratios!G133*input_billed_kwh!G133,0)</f>
        <v>5123124</v>
      </c>
      <c r="H133" s="2">
        <f>ROUND(input_ratios!H133*input_billed_kwh!H133,0)</f>
        <v>4144873</v>
      </c>
      <c r="I133" s="2">
        <f>ROUND(input_ratios!I133*input_billed_kwh!I133,0)</f>
        <v>28467</v>
      </c>
      <c r="J133" s="3">
        <f>ROUND((input_billed_kwh!J133+input_billed_kwh!O133)*input_ratios!J133,0)</f>
        <v>32704729</v>
      </c>
      <c r="K133" s="2">
        <f>ROUND(input_ratios!K133*input_billed_kwh!K133,0)</f>
        <v>212485</v>
      </c>
      <c r="L133" s="2">
        <f>ROUND(input_ratios!L133*input_billed_kwh!L133,0)</f>
        <v>435727</v>
      </c>
      <c r="M133" s="2">
        <f>ROUND(input_ratios!M133*input_billed_kwh!M133,0)</f>
        <v>6110848</v>
      </c>
      <c r="N133" s="2">
        <f>ROUND(input_ratios!N133*input_billed_kwh!N133,0)</f>
        <v>4431044</v>
      </c>
      <c r="O133" s="3">
        <v>0</v>
      </c>
      <c r="P133" s="2">
        <f>ROUND(input_ratios!P133*input_billed_kwh!P133,0)</f>
        <v>0</v>
      </c>
      <c r="Q133" s="2">
        <f>ROUND(input_ratios!Q133*input_billed_kwh!Q133,0)</f>
        <v>692231</v>
      </c>
      <c r="R133" s="2">
        <f>ROUND(input_ratios!R133*input_billed_kwh!R133,0)</f>
        <v>23230</v>
      </c>
      <c r="S133" s="2">
        <f>ROUND(input_ratios!S133*input_billed_kwh!S133,0)</f>
        <v>5345</v>
      </c>
      <c r="T133" s="2">
        <f>ROUND(input_ratios!T133*input_billed_kwh!T133,0)</f>
        <v>911135</v>
      </c>
      <c r="U133" s="2">
        <f>ROUND(input_ratios!U133*input_billed_kwh!U133,0)</f>
        <v>1100133</v>
      </c>
      <c r="V133" s="2">
        <f>ROUND(input_ratios!V133*input_billed_kwh!V133,0)</f>
        <v>0</v>
      </c>
      <c r="W133" s="2">
        <f>ROUND(input_ratios!W133*input_billed_kwh!W133,0)</f>
        <v>0</v>
      </c>
      <c r="X133" s="2">
        <f>ROUND(input_ratios!X133*input_billed_kwh!X133,0)</f>
        <v>0</v>
      </c>
      <c r="Y133" s="2">
        <f>ROUND(input_ratios!Y133*input_billed_kwh!Y133,0)</f>
        <v>0</v>
      </c>
      <c r="Z133" s="2">
        <f>ROUND(input_ratios!Z133*input_billed_kwh!Z133,0)</f>
        <v>186273</v>
      </c>
      <c r="AA133" s="2">
        <f>ROUND(input_ratios!AA133*input_billed_kwh!AA133,0)</f>
        <v>615032</v>
      </c>
      <c r="AB133" s="2">
        <f>ROUND(input_ratios!AB133*input_billed_kwh!AB133,0)</f>
        <v>0</v>
      </c>
      <c r="AC133" s="2">
        <f>ROUND(input_ratios!AC133*input_billed_kwh!AC133,0)</f>
        <v>412302</v>
      </c>
      <c r="AD133" s="2">
        <f>ROUND(input_ratios!AD133*input_billed_kwh!AD133,0)</f>
        <v>8870</v>
      </c>
      <c r="AE133" s="2">
        <f>ROUND(input_ratios!AE133*input_billed_kwh!AE133,0)</f>
        <v>0</v>
      </c>
      <c r="AF133" s="2">
        <f>ROUND(input_ratios!AF133*input_billed_kwh!AF133,0)</f>
        <v>0</v>
      </c>
    </row>
    <row r="134" spans="3:32">
      <c r="C134" s="5">
        <f>input_ratios!C134</f>
        <v>2022</v>
      </c>
      <c r="D134" s="5">
        <f>input_ratios!D134</f>
        <v>6</v>
      </c>
      <c r="E134" s="2">
        <f>ROUND(input_ratios!E134*input_billed_kwh!E134,0)</f>
        <v>47000502</v>
      </c>
      <c r="F134" s="2">
        <f>ROUND(input_ratios!F134*input_billed_kwh!F134,0)</f>
        <v>305206</v>
      </c>
      <c r="G134" s="2">
        <f>ROUND(input_ratios!G134*input_billed_kwh!G134,0)</f>
        <v>2550809</v>
      </c>
      <c r="H134" s="2">
        <f>ROUND(input_ratios!H134*input_billed_kwh!H134,0)</f>
        <v>1503867</v>
      </c>
      <c r="I134" s="2">
        <f>ROUND(input_ratios!I134*input_billed_kwh!I134,0)</f>
        <v>10318</v>
      </c>
      <c r="J134" s="3">
        <f>ROUND((input_billed_kwh!J134+input_billed_kwh!O134)*input_ratios!J134,0)</f>
        <v>7328019</v>
      </c>
      <c r="K134" s="2">
        <f>ROUND(input_ratios!K134*input_billed_kwh!K134,0)</f>
        <v>51718</v>
      </c>
      <c r="L134" s="2">
        <f>ROUND(input_ratios!L134*input_billed_kwh!L134,0)</f>
        <v>102383</v>
      </c>
      <c r="M134" s="2">
        <f>ROUND(input_ratios!M134*input_billed_kwh!M134,0)</f>
        <v>1329783</v>
      </c>
      <c r="N134" s="2">
        <f>ROUND(input_ratios!N134*input_billed_kwh!N134,0)</f>
        <v>906186</v>
      </c>
      <c r="O134" s="3">
        <v>0</v>
      </c>
      <c r="P134" s="2">
        <f>ROUND(input_ratios!P134*input_billed_kwh!P134,0)</f>
        <v>0</v>
      </c>
      <c r="Q134" s="2">
        <f>ROUND(input_ratios!Q134*input_billed_kwh!Q134,0)</f>
        <v>-23890</v>
      </c>
      <c r="R134" s="2">
        <f>ROUND(input_ratios!R134*input_billed_kwh!R134,0)</f>
        <v>-5815</v>
      </c>
      <c r="S134" s="2">
        <f>ROUND(input_ratios!S134*input_billed_kwh!S134,0)</f>
        <v>-1300</v>
      </c>
      <c r="T134" s="2">
        <f>ROUND(input_ratios!T134*input_billed_kwh!T134,0)</f>
        <v>30814</v>
      </c>
      <c r="U134" s="2">
        <f>ROUND(input_ratios!U134*input_billed_kwh!U134,0)</f>
        <v>31394</v>
      </c>
      <c r="V134" s="2">
        <f>ROUND(input_ratios!V134*input_billed_kwh!V134,0)</f>
        <v>0</v>
      </c>
      <c r="W134" s="2">
        <f>ROUND(input_ratios!W134*input_billed_kwh!W134,0)</f>
        <v>0</v>
      </c>
      <c r="X134" s="2">
        <f>ROUND(input_ratios!X134*input_billed_kwh!X134,0)</f>
        <v>0</v>
      </c>
      <c r="Y134" s="2">
        <f>ROUND(input_ratios!Y134*input_billed_kwh!Y134,0)</f>
        <v>0</v>
      </c>
      <c r="Z134" s="2">
        <f>ROUND(input_ratios!Z134*input_billed_kwh!Z134,0)</f>
        <v>-95583</v>
      </c>
      <c r="AA134" s="2">
        <f>ROUND(input_ratios!AA134*input_billed_kwh!AA134,0)</f>
        <v>-318990</v>
      </c>
      <c r="AB134" s="2">
        <f>ROUND(input_ratios!AB134*input_billed_kwh!AB134,0)</f>
        <v>0</v>
      </c>
      <c r="AC134" s="2">
        <f>ROUND(input_ratios!AC134*input_billed_kwh!AC134,0)</f>
        <v>-191812</v>
      </c>
      <c r="AD134" s="2">
        <f>ROUND(input_ratios!AD134*input_billed_kwh!AD134,0)</f>
        <v>-4625</v>
      </c>
      <c r="AE134" s="2">
        <f>ROUND(input_ratios!AE134*input_billed_kwh!AE134,0)</f>
        <v>0</v>
      </c>
      <c r="AF134" s="2">
        <f>ROUND(input_ratios!AF134*input_billed_kwh!AF134,0)</f>
        <v>0</v>
      </c>
    </row>
    <row r="135" spans="3:32">
      <c r="C135" s="5">
        <f>input_ratios!C135</f>
        <v>2022</v>
      </c>
      <c r="D135" s="5">
        <f>input_ratios!D135</f>
        <v>7</v>
      </c>
      <c r="E135" s="2">
        <f>ROUND(input_ratios!E135*input_billed_kwh!E135,0)</f>
        <v>19179150</v>
      </c>
      <c r="F135" s="2">
        <f>ROUND(input_ratios!F135*input_billed_kwh!F135,0)</f>
        <v>123363</v>
      </c>
      <c r="G135" s="2">
        <f>ROUND(input_ratios!G135*input_billed_kwh!G135,0)</f>
        <v>1039562</v>
      </c>
      <c r="H135" s="2">
        <f>ROUND(input_ratios!H135*input_billed_kwh!H135,0)</f>
        <v>876491</v>
      </c>
      <c r="I135" s="2">
        <f>ROUND(input_ratios!I135*input_billed_kwh!I135,0)</f>
        <v>6009</v>
      </c>
      <c r="J135" s="3">
        <f>ROUND((input_billed_kwh!J135+input_billed_kwh!O135)*input_ratios!J135,0)</f>
        <v>6931464</v>
      </c>
      <c r="K135" s="2">
        <f>ROUND(input_ratios!K135*input_billed_kwh!K135,0)</f>
        <v>48251</v>
      </c>
      <c r="L135" s="2">
        <f>ROUND(input_ratios!L135*input_billed_kwh!L135,0)</f>
        <v>97280</v>
      </c>
      <c r="M135" s="2">
        <f>ROUND(input_ratios!M135*input_billed_kwh!M135,0)</f>
        <v>1212248</v>
      </c>
      <c r="N135" s="2">
        <f>ROUND(input_ratios!N135*input_billed_kwh!N135,0)</f>
        <v>828461</v>
      </c>
      <c r="O135" s="3">
        <v>0</v>
      </c>
      <c r="P135" s="2">
        <f>ROUND(input_ratios!P135*input_billed_kwh!P135,0)</f>
        <v>0</v>
      </c>
      <c r="Q135" s="2">
        <f>ROUND(input_ratios!Q135*input_billed_kwh!Q135,0)</f>
        <v>-51391</v>
      </c>
      <c r="R135" s="2">
        <f>ROUND(input_ratios!R135*input_billed_kwh!R135,0)</f>
        <v>-8450</v>
      </c>
      <c r="S135" s="2">
        <f>ROUND(input_ratios!S135*input_billed_kwh!S135,0)</f>
        <v>-2055</v>
      </c>
      <c r="T135" s="2">
        <f>ROUND(input_ratios!T135*input_billed_kwh!T135,0)</f>
        <v>-160797</v>
      </c>
      <c r="U135" s="2">
        <f>ROUND(input_ratios!U135*input_billed_kwh!U135,0)</f>
        <v>-36720</v>
      </c>
      <c r="V135" s="2">
        <f>ROUND(input_ratios!V135*input_billed_kwh!V135,0)</f>
        <v>0</v>
      </c>
      <c r="W135" s="2">
        <f>ROUND(input_ratios!W135*input_billed_kwh!W135,0)</f>
        <v>0</v>
      </c>
      <c r="X135" s="2">
        <f>ROUND(input_ratios!X135*input_billed_kwh!X135,0)</f>
        <v>0</v>
      </c>
      <c r="Y135" s="2">
        <f>ROUND(input_ratios!Y135*input_billed_kwh!Y135,0)</f>
        <v>0</v>
      </c>
      <c r="Z135" s="2">
        <f>ROUND(input_ratios!Z135*input_billed_kwh!Z135,0)</f>
        <v>-96039</v>
      </c>
      <c r="AA135" s="2">
        <f>ROUND(input_ratios!AA135*input_billed_kwh!AA135,0)</f>
        <v>-280520</v>
      </c>
      <c r="AB135" s="2">
        <f>ROUND(input_ratios!AB135*input_billed_kwh!AB135,0)</f>
        <v>0</v>
      </c>
      <c r="AC135" s="2">
        <f>ROUND(input_ratios!AC135*input_billed_kwh!AC135,0)</f>
        <v>-182165</v>
      </c>
      <c r="AD135" s="2">
        <f>ROUND(input_ratios!AD135*input_billed_kwh!AD135,0)</f>
        <v>-4113</v>
      </c>
      <c r="AE135" s="2">
        <f>ROUND(input_ratios!AE135*input_billed_kwh!AE135,0)</f>
        <v>0</v>
      </c>
      <c r="AF135" s="2">
        <f>ROUND(input_ratios!AF135*input_billed_kwh!AF135,0)</f>
        <v>0</v>
      </c>
    </row>
    <row r="136" spans="3:32">
      <c r="C136" s="5">
        <f>input_ratios!C136</f>
        <v>2022</v>
      </c>
      <c r="D136" s="5">
        <f>input_ratios!D136</f>
        <v>8</v>
      </c>
      <c r="E136" s="2">
        <f>ROUND(input_ratios!E136*input_billed_kwh!E136,0)</f>
        <v>-3415764</v>
      </c>
      <c r="F136" s="2">
        <f>ROUND(input_ratios!F136*input_billed_kwh!F136,0)</f>
        <v>-21767</v>
      </c>
      <c r="G136" s="2">
        <f>ROUND(input_ratios!G136*input_billed_kwh!G136,0)</f>
        <v>-184959</v>
      </c>
      <c r="H136" s="2">
        <f>ROUND(input_ratios!H136*input_billed_kwh!H136,0)</f>
        <v>226395</v>
      </c>
      <c r="I136" s="2">
        <f>ROUND(input_ratios!I136*input_billed_kwh!I136,0)</f>
        <v>1551</v>
      </c>
      <c r="J136" s="3">
        <f>ROUND((input_billed_kwh!J136+input_billed_kwh!O136)*input_ratios!J136,0)</f>
        <v>4579000</v>
      </c>
      <c r="K136" s="2">
        <f>ROUND(input_ratios!K136*input_billed_kwh!K136,0)</f>
        <v>32973</v>
      </c>
      <c r="L136" s="2">
        <f>ROUND(input_ratios!L136*input_billed_kwh!L136,0)</f>
        <v>63893</v>
      </c>
      <c r="M136" s="2">
        <f>ROUND(input_ratios!M136*input_billed_kwh!M136,0)</f>
        <v>822460</v>
      </c>
      <c r="N136" s="2">
        <f>ROUND(input_ratios!N136*input_billed_kwh!N136,0)</f>
        <v>556422</v>
      </c>
      <c r="O136" s="3">
        <v>0</v>
      </c>
      <c r="P136" s="2">
        <f>ROUND(input_ratios!P136*input_billed_kwh!P136,0)</f>
        <v>0</v>
      </c>
      <c r="Q136" s="2">
        <f>ROUND(input_ratios!Q136*input_billed_kwh!Q136,0)</f>
        <v>-89225</v>
      </c>
      <c r="R136" s="2">
        <f>ROUND(input_ratios!R136*input_billed_kwh!R136,0)</f>
        <v>1580</v>
      </c>
      <c r="S136" s="2">
        <f>ROUND(input_ratios!S136*input_billed_kwh!S136,0)</f>
        <v>-1814</v>
      </c>
      <c r="T136" s="2">
        <f>ROUND(input_ratios!T136*input_billed_kwh!T136,0)</f>
        <v>87319</v>
      </c>
      <c r="U136" s="2">
        <f>ROUND(input_ratios!U136*input_billed_kwh!U136,0)</f>
        <v>-109169</v>
      </c>
      <c r="V136" s="2">
        <f>ROUND(input_ratios!V136*input_billed_kwh!V136,0)</f>
        <v>0</v>
      </c>
      <c r="W136" s="2">
        <f>ROUND(input_ratios!W136*input_billed_kwh!W136,0)</f>
        <v>0</v>
      </c>
      <c r="X136" s="2">
        <f>ROUND(input_ratios!X136*input_billed_kwh!X136,0)</f>
        <v>0</v>
      </c>
      <c r="Y136" s="2">
        <f>ROUND(input_ratios!Y136*input_billed_kwh!Y136,0)</f>
        <v>0</v>
      </c>
      <c r="Z136" s="2">
        <f>ROUND(input_ratios!Z136*input_billed_kwh!Z136,0)</f>
        <v>-25483</v>
      </c>
      <c r="AA136" s="2">
        <f>ROUND(input_ratios!AA136*input_billed_kwh!AA136,0)</f>
        <v>-116156</v>
      </c>
      <c r="AB136" s="2">
        <f>ROUND(input_ratios!AB136*input_billed_kwh!AB136,0)</f>
        <v>0</v>
      </c>
      <c r="AC136" s="2">
        <f>ROUND(input_ratios!AC136*input_billed_kwh!AC136,0)</f>
        <v>-67480</v>
      </c>
      <c r="AD136" s="2">
        <f>ROUND(input_ratios!AD136*input_billed_kwh!AD136,0)</f>
        <v>-341</v>
      </c>
      <c r="AE136" s="2">
        <f>ROUND(input_ratios!AE136*input_billed_kwh!AE136,0)</f>
        <v>0</v>
      </c>
      <c r="AF136" s="2">
        <f>ROUND(input_ratios!AF136*input_billed_kwh!AF136,0)</f>
        <v>0</v>
      </c>
    </row>
    <row r="137" spans="3:32">
      <c r="C137" s="5">
        <f>input_ratios!C137</f>
        <v>2022</v>
      </c>
      <c r="D137" s="5">
        <f>input_ratios!D137</f>
        <v>9</v>
      </c>
      <c r="E137" s="2">
        <f>ROUND(input_ratios!E137*input_billed_kwh!E137,0)</f>
        <v>-66487393</v>
      </c>
      <c r="F137" s="2">
        <f>ROUND(input_ratios!F137*input_billed_kwh!F137,0)</f>
        <v>-420286</v>
      </c>
      <c r="G137" s="2">
        <f>ROUND(input_ratios!G137*input_billed_kwh!G137,0)</f>
        <v>-3599947</v>
      </c>
      <c r="H137" s="2">
        <f>ROUND(input_ratios!H137*input_billed_kwh!H137,0)</f>
        <v>-2793449</v>
      </c>
      <c r="I137" s="2">
        <f>ROUND(input_ratios!I137*input_billed_kwh!I137,0)</f>
        <v>-19142</v>
      </c>
      <c r="J137" s="3">
        <f>ROUND((input_billed_kwh!J137+input_billed_kwh!O137)*input_ratios!J137,0)</f>
        <v>-22544112</v>
      </c>
      <c r="K137" s="2">
        <f>ROUND(input_ratios!K137*input_billed_kwh!K137,0)</f>
        <v>-149629</v>
      </c>
      <c r="L137" s="2">
        <f>ROUND(input_ratios!L137*input_billed_kwh!L137,0)</f>
        <v>-310651</v>
      </c>
      <c r="M137" s="2">
        <f>ROUND(input_ratios!M137*input_billed_kwh!M137,0)</f>
        <v>-3966374</v>
      </c>
      <c r="N137" s="2">
        <f>ROUND(input_ratios!N137*input_billed_kwh!N137,0)</f>
        <v>-2566852</v>
      </c>
      <c r="O137" s="3">
        <v>0</v>
      </c>
      <c r="P137" s="2">
        <f>ROUND(input_ratios!P137*input_billed_kwh!P137,0)</f>
        <v>0</v>
      </c>
      <c r="Q137" s="2">
        <f>ROUND(input_ratios!Q137*input_billed_kwh!Q137,0)</f>
        <v>-407893</v>
      </c>
      <c r="R137" s="2">
        <f>ROUND(input_ratios!R137*input_billed_kwh!R137,0)</f>
        <v>-17508</v>
      </c>
      <c r="S137" s="2">
        <f>ROUND(input_ratios!S137*input_billed_kwh!S137,0)</f>
        <v>-260</v>
      </c>
      <c r="T137" s="2">
        <f>ROUND(input_ratios!T137*input_billed_kwh!T137,0)</f>
        <v>-531990</v>
      </c>
      <c r="U137" s="2">
        <f>ROUND(input_ratios!U137*input_billed_kwh!U137,0)</f>
        <v>-903309</v>
      </c>
      <c r="V137" s="2">
        <f>ROUND(input_ratios!V137*input_billed_kwh!V137,0)</f>
        <v>0</v>
      </c>
      <c r="W137" s="2">
        <f>ROUND(input_ratios!W137*input_billed_kwh!W137,0)</f>
        <v>0</v>
      </c>
      <c r="X137" s="2">
        <f>ROUND(input_ratios!X137*input_billed_kwh!X137,0)</f>
        <v>0</v>
      </c>
      <c r="Y137" s="2">
        <f>ROUND(input_ratios!Y137*input_billed_kwh!Y137,0)</f>
        <v>0</v>
      </c>
      <c r="Z137" s="2">
        <f>ROUND(input_ratios!Z137*input_billed_kwh!Z137,0)</f>
        <v>-97365</v>
      </c>
      <c r="AA137" s="2">
        <f>ROUND(input_ratios!AA137*input_billed_kwh!AA137,0)</f>
        <v>-317228</v>
      </c>
      <c r="AB137" s="2">
        <f>ROUND(input_ratios!AB137*input_billed_kwh!AB137,0)</f>
        <v>0</v>
      </c>
      <c r="AC137" s="2">
        <f>ROUND(input_ratios!AC137*input_billed_kwh!AC137,0)</f>
        <v>-165472</v>
      </c>
      <c r="AD137" s="2">
        <f>ROUND(input_ratios!AD137*input_billed_kwh!AD137,0)</f>
        <v>-4227</v>
      </c>
      <c r="AE137" s="2">
        <f>ROUND(input_ratios!AE137*input_billed_kwh!AE137,0)</f>
        <v>0</v>
      </c>
      <c r="AF137" s="2">
        <f>ROUND(input_ratios!AF137*input_billed_kwh!AF137,0)</f>
        <v>0</v>
      </c>
    </row>
    <row r="138" spans="3:32">
      <c r="C138" s="5">
        <f>input_ratios!C138</f>
        <v>2022</v>
      </c>
      <c r="D138" s="5">
        <f>input_ratios!D138</f>
        <v>10</v>
      </c>
      <c r="E138" s="2">
        <f>ROUND(input_ratios!E138*input_billed_kwh!E138,0)</f>
        <v>-76954199</v>
      </c>
      <c r="F138" s="2">
        <f>ROUND(input_ratios!F138*input_billed_kwh!F138,0)</f>
        <v>-482448</v>
      </c>
      <c r="G138" s="2">
        <f>ROUND(input_ratios!G138*input_billed_kwh!G138,0)</f>
        <v>-4165867</v>
      </c>
      <c r="H138" s="2">
        <f>ROUND(input_ratios!H138*input_billed_kwh!H138,0)</f>
        <v>-3076514</v>
      </c>
      <c r="I138" s="2">
        <f>ROUND(input_ratios!I138*input_billed_kwh!I138,0)</f>
        <v>-21079</v>
      </c>
      <c r="J138" s="3">
        <f>ROUND((input_billed_kwh!J138+input_billed_kwh!O138)*input_ratios!J138,0)</f>
        <v>-22264415</v>
      </c>
      <c r="K138" s="2">
        <f>ROUND(input_ratios!K138*input_billed_kwh!K138,0)</f>
        <v>-135517</v>
      </c>
      <c r="L138" s="2">
        <f>ROUND(input_ratios!L138*input_billed_kwh!L138,0)</f>
        <v>-302703</v>
      </c>
      <c r="M138" s="2">
        <f>ROUND(input_ratios!M138*input_billed_kwh!M138,0)</f>
        <v>-3909729</v>
      </c>
      <c r="N138" s="2">
        <f>ROUND(input_ratios!N138*input_billed_kwh!N138,0)</f>
        <v>-2565387</v>
      </c>
      <c r="O138" s="3">
        <v>0</v>
      </c>
      <c r="P138" s="2">
        <f>ROUND(input_ratios!P138*input_billed_kwh!P138,0)</f>
        <v>0</v>
      </c>
      <c r="Q138" s="2">
        <f>ROUND(input_ratios!Q138*input_billed_kwh!Q138,0)</f>
        <v>-211550</v>
      </c>
      <c r="R138" s="2">
        <f>ROUND(input_ratios!R138*input_billed_kwh!R138,0)</f>
        <v>-3099</v>
      </c>
      <c r="S138" s="2">
        <f>ROUND(input_ratios!S138*input_billed_kwh!S138,0)</f>
        <v>-2592</v>
      </c>
      <c r="T138" s="2">
        <f>ROUND(input_ratios!T138*input_billed_kwh!T138,0)</f>
        <v>-394908</v>
      </c>
      <c r="U138" s="2">
        <f>ROUND(input_ratios!U138*input_billed_kwh!U138,0)</f>
        <v>-254200</v>
      </c>
      <c r="V138" s="2">
        <f>ROUND(input_ratios!V138*input_billed_kwh!V138,0)</f>
        <v>0</v>
      </c>
      <c r="W138" s="2">
        <f>ROUND(input_ratios!W138*input_billed_kwh!W138,0)</f>
        <v>0</v>
      </c>
      <c r="X138" s="2">
        <f>ROUND(input_ratios!X138*input_billed_kwh!X138,0)</f>
        <v>0</v>
      </c>
      <c r="Y138" s="2">
        <f>ROUND(input_ratios!Y138*input_billed_kwh!Y138,0)</f>
        <v>0</v>
      </c>
      <c r="Z138" s="2">
        <f>ROUND(input_ratios!Z138*input_billed_kwh!Z138,0)</f>
        <v>11852</v>
      </c>
      <c r="AA138" s="2">
        <f>ROUND(input_ratios!AA138*input_billed_kwh!AA138,0)</f>
        <v>49130</v>
      </c>
      <c r="AB138" s="2">
        <f>ROUND(input_ratios!AB138*input_billed_kwh!AB138,0)</f>
        <v>0</v>
      </c>
      <c r="AC138" s="2">
        <f>ROUND(input_ratios!AC138*input_billed_kwh!AC138,0)</f>
        <v>26326</v>
      </c>
      <c r="AD138" s="2">
        <f>ROUND(input_ratios!AD138*input_billed_kwh!AD138,0)</f>
        <v>-490</v>
      </c>
      <c r="AE138" s="2">
        <f>ROUND(input_ratios!AE138*input_billed_kwh!AE138,0)</f>
        <v>0</v>
      </c>
      <c r="AF138" s="2">
        <f>ROUND(input_ratios!AF138*input_billed_kwh!AF138,0)</f>
        <v>0</v>
      </c>
    </row>
    <row r="139" spans="3:32">
      <c r="C139" s="5">
        <f>input_ratios!C139</f>
        <v>2022</v>
      </c>
      <c r="D139" s="5">
        <f>input_ratios!D139</f>
        <v>11</v>
      </c>
      <c r="E139" s="2">
        <f>ROUND(input_ratios!E139*input_billed_kwh!E139,0)</f>
        <v>23039581</v>
      </c>
      <c r="F139" s="2">
        <f>ROUND(input_ratios!F139*input_billed_kwh!F139,0)</f>
        <v>143201</v>
      </c>
      <c r="G139" s="2">
        <f>ROUND(input_ratios!G139*input_billed_kwh!G139,0)</f>
        <v>1246618</v>
      </c>
      <c r="H139" s="2">
        <f>ROUND(input_ratios!H139*input_billed_kwh!H139,0)</f>
        <v>310265</v>
      </c>
      <c r="I139" s="2">
        <f>ROUND(input_ratios!I139*input_billed_kwh!I139,0)</f>
        <v>2125</v>
      </c>
      <c r="J139" s="3">
        <f>ROUND((input_billed_kwh!J139+input_billed_kwh!O139)*input_ratios!J139,0)</f>
        <v>-2475286</v>
      </c>
      <c r="K139" s="2">
        <f>ROUND(input_ratios!K139*input_billed_kwh!K139,0)</f>
        <v>-14631</v>
      </c>
      <c r="L139" s="2">
        <f>ROUND(input_ratios!L139*input_billed_kwh!L139,0)</f>
        <v>-33451</v>
      </c>
      <c r="M139" s="2">
        <f>ROUND(input_ratios!M139*input_billed_kwh!M139,0)</f>
        <v>-466349</v>
      </c>
      <c r="N139" s="2">
        <f>ROUND(input_ratios!N139*input_billed_kwh!N139,0)</f>
        <v>-330449</v>
      </c>
      <c r="O139" s="3">
        <v>0</v>
      </c>
      <c r="P139" s="2">
        <f>ROUND(input_ratios!P139*input_billed_kwh!P139,0)</f>
        <v>0</v>
      </c>
      <c r="Q139" s="2">
        <f>ROUND(input_ratios!Q139*input_billed_kwh!Q139,0)</f>
        <v>220862</v>
      </c>
      <c r="R139" s="2">
        <f>ROUND(input_ratios!R139*input_billed_kwh!R139,0)</f>
        <v>19896</v>
      </c>
      <c r="S139" s="2">
        <f>ROUND(input_ratios!S139*input_billed_kwh!S139,0)</f>
        <v>1490</v>
      </c>
      <c r="T139" s="2">
        <f>ROUND(input_ratios!T139*input_billed_kwh!T139,0)</f>
        <v>299094</v>
      </c>
      <c r="U139" s="2">
        <f>ROUND(input_ratios!U139*input_billed_kwh!U139,0)</f>
        <v>319397</v>
      </c>
      <c r="V139" s="2">
        <f>ROUND(input_ratios!V139*input_billed_kwh!V139,0)</f>
        <v>0</v>
      </c>
      <c r="W139" s="2">
        <f>ROUND(input_ratios!W139*input_billed_kwh!W139,0)</f>
        <v>0</v>
      </c>
      <c r="X139" s="2">
        <f>ROUND(input_ratios!X139*input_billed_kwh!X139,0)</f>
        <v>0</v>
      </c>
      <c r="Y139" s="2">
        <f>ROUND(input_ratios!Y139*input_billed_kwh!Y139,0)</f>
        <v>0</v>
      </c>
      <c r="Z139" s="2">
        <f>ROUND(input_ratios!Z139*input_billed_kwh!Z139,0)</f>
        <v>196953</v>
      </c>
      <c r="AA139" s="2">
        <f>ROUND(input_ratios!AA139*input_billed_kwh!AA139,0)</f>
        <v>629859</v>
      </c>
      <c r="AB139" s="2">
        <f>ROUND(input_ratios!AB139*input_billed_kwh!AB139,0)</f>
        <v>0</v>
      </c>
      <c r="AC139" s="2">
        <f>ROUND(input_ratios!AC139*input_billed_kwh!AC139,0)</f>
        <v>404389</v>
      </c>
      <c r="AD139" s="2">
        <f>ROUND(input_ratios!AD139*input_billed_kwh!AD139,0)</f>
        <v>10001</v>
      </c>
      <c r="AE139" s="2">
        <f>ROUND(input_ratios!AE139*input_billed_kwh!AE139,0)</f>
        <v>0</v>
      </c>
      <c r="AF139" s="2">
        <f>ROUND(input_ratios!AF139*input_billed_kwh!AF139,0)</f>
        <v>0</v>
      </c>
    </row>
    <row r="140" spans="3:32">
      <c r="C140" s="5">
        <f>input_ratios!C140</f>
        <v>2022</v>
      </c>
      <c r="D140" s="5">
        <f>input_ratios!D140</f>
        <v>12</v>
      </c>
      <c r="E140" s="2">
        <f>ROUND(input_ratios!E140*input_billed_kwh!E140,0)</f>
        <v>46146191</v>
      </c>
      <c r="F140" s="2">
        <f>ROUND(input_ratios!F140*input_billed_kwh!F140,0)</f>
        <v>284415</v>
      </c>
      <c r="G140" s="2">
        <f>ROUND(input_ratios!G140*input_billed_kwh!G140,0)</f>
        <v>2495334</v>
      </c>
      <c r="H140" s="2">
        <f>ROUND(input_ratios!H140*input_billed_kwh!H140,0)</f>
        <v>1625826</v>
      </c>
      <c r="I140" s="2">
        <f>ROUND(input_ratios!I140*input_billed_kwh!I140,0)</f>
        <v>11133</v>
      </c>
      <c r="J140" s="3">
        <f>ROUND((input_billed_kwh!J140+input_billed_kwh!O140)*input_ratios!J140,0)</f>
        <v>-375749</v>
      </c>
      <c r="K140" s="2">
        <f>ROUND(input_ratios!K140*input_billed_kwh!K140,0)</f>
        <v>-2345</v>
      </c>
      <c r="L140" s="2">
        <f>ROUND(input_ratios!L140*input_billed_kwh!L140,0)</f>
        <v>-4752</v>
      </c>
      <c r="M140" s="2">
        <f>ROUND(input_ratios!M140*input_billed_kwh!M140,0)</f>
        <v>-71548</v>
      </c>
      <c r="N140" s="2">
        <f>ROUND(input_ratios!N140*input_billed_kwh!N140,0)</f>
        <v>-51524</v>
      </c>
      <c r="O140" s="3">
        <v>0</v>
      </c>
      <c r="P140" s="2">
        <f>ROUND(input_ratios!P140*input_billed_kwh!P140,0)</f>
        <v>0</v>
      </c>
      <c r="Q140" s="2">
        <f>ROUND(input_ratios!Q140*input_billed_kwh!Q140,0)</f>
        <v>18833</v>
      </c>
      <c r="R140" s="2">
        <f>ROUND(input_ratios!R140*input_billed_kwh!R140,0)</f>
        <v>-8174</v>
      </c>
      <c r="S140" s="2">
        <f>ROUND(input_ratios!S140*input_billed_kwh!S140,0)</f>
        <v>447</v>
      </c>
      <c r="T140" s="2">
        <f>ROUND(input_ratios!T140*input_billed_kwh!T140,0)</f>
        <v>125844</v>
      </c>
      <c r="U140" s="2">
        <f>ROUND(input_ratios!U140*input_billed_kwh!U140,0)</f>
        <v>414657</v>
      </c>
      <c r="V140" s="2">
        <f>ROUND(input_ratios!V140*input_billed_kwh!V140,0)</f>
        <v>0</v>
      </c>
      <c r="W140" s="2">
        <f>ROUND(input_ratios!W140*input_billed_kwh!W140,0)</f>
        <v>0</v>
      </c>
      <c r="X140" s="2">
        <f>ROUND(input_ratios!X140*input_billed_kwh!X140,0)</f>
        <v>0</v>
      </c>
      <c r="Y140" s="2">
        <f>ROUND(input_ratios!Y140*input_billed_kwh!Y140,0)</f>
        <v>0</v>
      </c>
      <c r="Z140" s="2">
        <f>ROUND(input_ratios!Z140*input_billed_kwh!Z140,0)</f>
        <v>39335</v>
      </c>
      <c r="AA140" s="2">
        <f>ROUND(input_ratios!AA140*input_billed_kwh!AA140,0)</f>
        <v>160946</v>
      </c>
      <c r="AB140" s="2">
        <f>ROUND(input_ratios!AB140*input_billed_kwh!AB140,0)</f>
        <v>0</v>
      </c>
      <c r="AC140" s="2">
        <f>ROUND(input_ratios!AC140*input_billed_kwh!AC140,0)</f>
        <v>122975</v>
      </c>
      <c r="AD140" s="2">
        <f>ROUND(input_ratios!AD140*input_billed_kwh!AD140,0)</f>
        <v>937</v>
      </c>
      <c r="AE140" s="2">
        <f>ROUND(input_ratios!AE140*input_billed_kwh!AE140,0)</f>
        <v>0</v>
      </c>
      <c r="AF140" s="2">
        <f>ROUND(input_ratios!AF140*input_billed_kwh!AF140,0)</f>
        <v>0</v>
      </c>
    </row>
    <row r="141" spans="3:32">
      <c r="C141" s="5">
        <f>input_ratios!C141</f>
        <v>2023</v>
      </c>
      <c r="D141" s="5">
        <f>input_ratios!D141</f>
        <v>1</v>
      </c>
      <c r="E141" s="2">
        <f>ROUND(input_ratios!E141*input_billed_kwh!E141,0)</f>
        <v>-12552233</v>
      </c>
      <c r="F141" s="2">
        <f>ROUND(input_ratios!F141*input_billed_kwh!F141,0)</f>
        <v>-76636</v>
      </c>
      <c r="G141" s="2">
        <f>ROUND(input_ratios!G141*input_billed_kwh!G141,0)</f>
        <v>-677685</v>
      </c>
      <c r="H141" s="2">
        <f>ROUND(input_ratios!H141*input_billed_kwh!H141,0)</f>
        <v>-484371</v>
      </c>
      <c r="I141" s="2">
        <f>ROUND(input_ratios!I141*input_billed_kwh!I141,0)</f>
        <v>-3314</v>
      </c>
      <c r="J141" s="3">
        <f>ROUND((input_billed_kwh!J141+input_billed_kwh!O141)*input_ratios!J141,0)</f>
        <v>-2312723</v>
      </c>
      <c r="K141" s="2">
        <f>ROUND(input_ratios!K141*input_billed_kwh!K141,0)</f>
        <v>-14372</v>
      </c>
      <c r="L141" s="2">
        <f>ROUND(input_ratios!L141*input_billed_kwh!L141,0)</f>
        <v>-29489</v>
      </c>
      <c r="M141" s="2">
        <f>ROUND(input_ratios!M141*input_billed_kwh!M141,0)</f>
        <v>-433470</v>
      </c>
      <c r="N141" s="2">
        <f>ROUND(input_ratios!N141*input_billed_kwh!N141,0)</f>
        <v>-313448</v>
      </c>
      <c r="O141" s="3">
        <v>0</v>
      </c>
      <c r="P141" s="2">
        <f>ROUND(input_ratios!P141*input_billed_kwh!P141,0)</f>
        <v>0</v>
      </c>
      <c r="Q141" s="2">
        <f>ROUND(input_ratios!Q141*input_billed_kwh!Q141,0)</f>
        <v>-174215</v>
      </c>
      <c r="R141" s="2">
        <f>ROUND(input_ratios!R141*input_billed_kwh!R141,0)</f>
        <v>-13750</v>
      </c>
      <c r="S141" s="2">
        <f>ROUND(input_ratios!S141*input_billed_kwh!S141,0)</f>
        <v>-915</v>
      </c>
      <c r="T141" s="2">
        <f>ROUND(input_ratios!T141*input_billed_kwh!T141,0)</f>
        <v>-414083</v>
      </c>
      <c r="U141" s="2">
        <f>ROUND(input_ratios!U141*input_billed_kwh!U141,0)</f>
        <v>-605023</v>
      </c>
      <c r="V141" s="2">
        <f>ROUND(input_ratios!V141*input_billed_kwh!V141,0)</f>
        <v>0</v>
      </c>
      <c r="W141" s="2">
        <f>ROUND(input_ratios!W141*input_billed_kwh!W141,0)</f>
        <v>0</v>
      </c>
      <c r="X141" s="2">
        <f>ROUND(input_ratios!X141*input_billed_kwh!X141,0)</f>
        <v>0</v>
      </c>
      <c r="Y141" s="2">
        <f>ROUND(input_ratios!Y141*input_billed_kwh!Y141,0)</f>
        <v>0</v>
      </c>
      <c r="Z141" s="2">
        <f>ROUND(input_ratios!Z141*input_billed_kwh!Z141,0)</f>
        <v>-148757</v>
      </c>
      <c r="AA141" s="2">
        <f>ROUND(input_ratios!AA141*input_billed_kwh!AA141,0)</f>
        <v>-446157</v>
      </c>
      <c r="AB141" s="2">
        <f>ROUND(input_ratios!AB141*input_billed_kwh!AB141,0)</f>
        <v>0</v>
      </c>
      <c r="AC141" s="2">
        <f>ROUND(input_ratios!AC141*input_billed_kwh!AC141,0)</f>
        <v>-322918</v>
      </c>
      <c r="AD141" s="2">
        <f>ROUND(input_ratios!AD141*input_billed_kwh!AD141,0)</f>
        <v>-7189</v>
      </c>
      <c r="AE141" s="2">
        <f>ROUND(input_ratios!AE141*input_billed_kwh!AE141,0)</f>
        <v>0</v>
      </c>
      <c r="AF141" s="2">
        <f>ROUND(input_ratios!AF141*input_billed_kwh!AF141,0)</f>
        <v>0</v>
      </c>
    </row>
    <row r="142" spans="3:32">
      <c r="C142" s="5">
        <f>input_ratios!C142</f>
        <v>2023</v>
      </c>
      <c r="D142" s="5">
        <f>input_ratios!D142</f>
        <v>2</v>
      </c>
      <c r="E142" s="2">
        <f>ROUND(input_ratios!E142*input_billed_kwh!E142,0)</f>
        <v>-55978360</v>
      </c>
      <c r="F142" s="2">
        <f>ROUND(input_ratios!F142*input_billed_kwh!F142,0)</f>
        <v>-338586</v>
      </c>
      <c r="G142" s="2">
        <f>ROUND(input_ratios!G142*input_billed_kwh!G142,0)</f>
        <v>-3017914</v>
      </c>
      <c r="H142" s="2">
        <f>ROUND(input_ratios!H142*input_billed_kwh!H142,0)</f>
        <v>-2756475</v>
      </c>
      <c r="I142" s="2">
        <f>ROUND(input_ratios!I142*input_billed_kwh!I142,0)</f>
        <v>-18843</v>
      </c>
      <c r="J142" s="3">
        <f>ROUND((input_billed_kwh!J142+input_billed_kwh!O142)*input_ratios!J142,0)</f>
        <v>-15052360</v>
      </c>
      <c r="K142" s="2">
        <f>ROUND(input_ratios!K142*input_billed_kwh!K142,0)</f>
        <v>-91922</v>
      </c>
      <c r="L142" s="2">
        <f>ROUND(input_ratios!L142*input_billed_kwh!L142,0)</f>
        <v>-197545</v>
      </c>
      <c r="M142" s="2">
        <f>ROUND(input_ratios!M142*input_billed_kwh!M142,0)</f>
        <v>-2807224</v>
      </c>
      <c r="N142" s="2">
        <f>ROUND(input_ratios!N142*input_billed_kwh!N142,0)</f>
        <v>-2003906</v>
      </c>
      <c r="O142" s="3">
        <v>0</v>
      </c>
      <c r="P142" s="2">
        <f>ROUND(input_ratios!P142*input_billed_kwh!P142,0)</f>
        <v>0</v>
      </c>
      <c r="Q142" s="2">
        <f>ROUND(input_ratios!Q142*input_billed_kwh!Q142,0)</f>
        <v>-281701</v>
      </c>
      <c r="R142" s="2">
        <f>ROUND(input_ratios!R142*input_billed_kwh!R142,0)</f>
        <v>-5601</v>
      </c>
      <c r="S142" s="2">
        <f>ROUND(input_ratios!S142*input_billed_kwh!S142,0)</f>
        <v>-772</v>
      </c>
      <c r="T142" s="2">
        <f>ROUND(input_ratios!T142*input_billed_kwh!T142,0)</f>
        <v>-476168</v>
      </c>
      <c r="U142" s="2">
        <f>ROUND(input_ratios!U142*input_billed_kwh!U142,0)</f>
        <v>-768310</v>
      </c>
      <c r="V142" s="2">
        <f>ROUND(input_ratios!V142*input_billed_kwh!V142,0)</f>
        <v>0</v>
      </c>
      <c r="W142" s="2">
        <f>ROUND(input_ratios!W142*input_billed_kwh!W142,0)</f>
        <v>0</v>
      </c>
      <c r="X142" s="2">
        <f>ROUND(input_ratios!X142*input_billed_kwh!X142,0)</f>
        <v>0</v>
      </c>
      <c r="Y142" s="2">
        <f>ROUND(input_ratios!Y142*input_billed_kwh!Y142,0)</f>
        <v>0</v>
      </c>
      <c r="Z142" s="2">
        <f>ROUND(input_ratios!Z142*input_billed_kwh!Z142,0)</f>
        <v>-103150</v>
      </c>
      <c r="AA142" s="2">
        <f>ROUND(input_ratios!AA142*input_billed_kwh!AA142,0)</f>
        <v>-350434</v>
      </c>
      <c r="AB142" s="2">
        <f>ROUND(input_ratios!AB142*input_billed_kwh!AB142,0)</f>
        <v>0</v>
      </c>
      <c r="AC142" s="2">
        <f>ROUND(input_ratios!AC142*input_billed_kwh!AC142,0)</f>
        <v>-214697</v>
      </c>
      <c r="AD142" s="2">
        <f>ROUND(input_ratios!AD142*input_billed_kwh!AD142,0)</f>
        <v>-3751</v>
      </c>
      <c r="AE142" s="2">
        <f>ROUND(input_ratios!AE142*input_billed_kwh!AE142,0)</f>
        <v>0</v>
      </c>
      <c r="AF142" s="2">
        <f>ROUND(input_ratios!AF142*input_billed_kwh!AF142,0)</f>
        <v>0</v>
      </c>
    </row>
    <row r="143" spans="3:32">
      <c r="C143" s="5">
        <f>input_ratios!C143</f>
        <v>2023</v>
      </c>
      <c r="D143" s="5">
        <f>input_ratios!D143</f>
        <v>3</v>
      </c>
      <c r="E143" s="2">
        <f>ROUND(input_ratios!E143*input_billed_kwh!E143,0)</f>
        <v>-6538266</v>
      </c>
      <c r="F143" s="2">
        <f>ROUND(input_ratios!F143*input_billed_kwh!F143,0)</f>
        <v>-39183</v>
      </c>
      <c r="G143" s="2">
        <f>ROUND(input_ratios!G143*input_billed_kwh!G143,0)</f>
        <v>-352054</v>
      </c>
      <c r="H143" s="2">
        <f>ROUND(input_ratios!H143*input_billed_kwh!H143,0)</f>
        <v>328853</v>
      </c>
      <c r="I143" s="2">
        <f>ROUND(input_ratios!I143*input_billed_kwh!I143,0)</f>
        <v>2246</v>
      </c>
      <c r="J143" s="3">
        <f>ROUND((input_billed_kwh!J143+input_billed_kwh!O143)*input_ratios!J143,0)</f>
        <v>13250953</v>
      </c>
      <c r="K143" s="2">
        <f>ROUND(input_ratios!K143*input_billed_kwh!K143,0)</f>
        <v>73445</v>
      </c>
      <c r="L143" s="2">
        <f>ROUND(input_ratios!L143*input_billed_kwh!L143,0)</f>
        <v>179535</v>
      </c>
      <c r="M143" s="2">
        <f>ROUND(input_ratios!M143*input_billed_kwh!M143,0)</f>
        <v>2624728</v>
      </c>
      <c r="N143" s="2">
        <f>ROUND(input_ratios!N143*input_billed_kwh!N143,0)</f>
        <v>1898746</v>
      </c>
      <c r="O143" s="3">
        <v>0</v>
      </c>
      <c r="P143" s="2">
        <f>ROUND(input_ratios!P143*input_billed_kwh!P143,0)</f>
        <v>0</v>
      </c>
      <c r="Q143" s="2">
        <f>ROUND(input_ratios!Q143*input_billed_kwh!Q143,0)</f>
        <v>104355</v>
      </c>
      <c r="R143" s="2">
        <f>ROUND(input_ratios!R143*input_billed_kwh!R143,0)</f>
        <v>13954</v>
      </c>
      <c r="S143" s="2">
        <f>ROUND(input_ratios!S143*input_billed_kwh!S143,0)</f>
        <v>-437</v>
      </c>
      <c r="T143" s="2">
        <f>ROUND(input_ratios!T143*input_billed_kwh!T143,0)</f>
        <v>133852</v>
      </c>
      <c r="U143" s="2">
        <f>ROUND(input_ratios!U143*input_billed_kwh!U143,0)</f>
        <v>243348</v>
      </c>
      <c r="V143" s="2">
        <f>ROUND(input_ratios!V143*input_billed_kwh!V143,0)</f>
        <v>0</v>
      </c>
      <c r="W143" s="2">
        <f>ROUND(input_ratios!W143*input_billed_kwh!W143,0)</f>
        <v>0</v>
      </c>
      <c r="X143" s="2">
        <f>ROUND(input_ratios!X143*input_billed_kwh!X143,0)</f>
        <v>0</v>
      </c>
      <c r="Y143" s="2">
        <f>ROUND(input_ratios!Y143*input_billed_kwh!Y143,0)</f>
        <v>0</v>
      </c>
      <c r="Z143" s="2">
        <f>ROUND(input_ratios!Z143*input_billed_kwh!Z143,0)</f>
        <v>45357</v>
      </c>
      <c r="AA143" s="2">
        <f>ROUND(input_ratios!AA143*input_billed_kwh!AA143,0)</f>
        <v>79773</v>
      </c>
      <c r="AB143" s="2">
        <f>ROUND(input_ratios!AB143*input_billed_kwh!AB143,0)</f>
        <v>0</v>
      </c>
      <c r="AC143" s="2">
        <f>ROUND(input_ratios!AC143*input_billed_kwh!AC143,0)</f>
        <v>111998</v>
      </c>
      <c r="AD143" s="2">
        <f>ROUND(input_ratios!AD143*input_billed_kwh!AD143,0)</f>
        <v>1589</v>
      </c>
      <c r="AE143" s="2">
        <f>ROUND(input_ratios!AE143*input_billed_kwh!AE143,0)</f>
        <v>0</v>
      </c>
      <c r="AF143" s="2">
        <f>ROUND(input_ratios!AF143*input_billed_kwh!AF143,0)</f>
        <v>0</v>
      </c>
    </row>
    <row r="144" spans="3:32">
      <c r="C144" s="5">
        <f>input_ratios!C144</f>
        <v>2023</v>
      </c>
      <c r="D144" s="5">
        <f>input_ratios!D144</f>
        <v>4</v>
      </c>
      <c r="E144" s="2">
        <f>ROUND(input_ratios!E144*input_billed_kwh!E144,0)</f>
        <v>-3387173</v>
      </c>
      <c r="F144" s="2">
        <f>ROUND(input_ratios!F144*input_billed_kwh!F144,0)</f>
        <v>-20111</v>
      </c>
      <c r="G144" s="2">
        <f>ROUND(input_ratios!G144*input_billed_kwh!G144,0)</f>
        <v>-182158</v>
      </c>
      <c r="H144" s="2">
        <f>ROUND(input_ratios!H144*input_billed_kwh!H144,0)</f>
        <v>399729</v>
      </c>
      <c r="I144" s="2">
        <f>ROUND(input_ratios!I144*input_billed_kwh!I144,0)</f>
        <v>2729</v>
      </c>
      <c r="J144" s="3">
        <f>ROUND((input_billed_kwh!J144+input_billed_kwh!O144)*input_ratios!J144,0)</f>
        <v>3283136</v>
      </c>
      <c r="K144" s="2">
        <f>ROUND(input_ratios!K144*input_billed_kwh!K144,0)</f>
        <v>20262</v>
      </c>
      <c r="L144" s="2">
        <f>ROUND(input_ratios!L144*input_billed_kwh!L144,0)</f>
        <v>45566</v>
      </c>
      <c r="M144" s="2">
        <f>ROUND(input_ratios!M144*input_billed_kwh!M144,0)</f>
        <v>668869</v>
      </c>
      <c r="N144" s="2">
        <f>ROUND(input_ratios!N144*input_billed_kwh!N144,0)</f>
        <v>463064</v>
      </c>
      <c r="O144" s="3">
        <v>0</v>
      </c>
      <c r="P144" s="2">
        <f>ROUND(input_ratios!P144*input_billed_kwh!P144,0)</f>
        <v>0</v>
      </c>
      <c r="Q144" s="2">
        <f>ROUND(input_ratios!Q144*input_billed_kwh!Q144,0)</f>
        <v>271919</v>
      </c>
      <c r="R144" s="2">
        <f>ROUND(input_ratios!R144*input_billed_kwh!R144,0)</f>
        <v>11107</v>
      </c>
      <c r="S144" s="2">
        <f>ROUND(input_ratios!S144*input_billed_kwh!S144,0)</f>
        <v>1804</v>
      </c>
      <c r="T144" s="2">
        <f>ROUND(input_ratios!T144*input_billed_kwh!T144,0)</f>
        <v>355660</v>
      </c>
      <c r="U144" s="2">
        <f>ROUND(input_ratios!U144*input_billed_kwh!U144,0)</f>
        <v>771308</v>
      </c>
      <c r="V144" s="2">
        <f>ROUND(input_ratios!V144*input_billed_kwh!V144,0)</f>
        <v>0</v>
      </c>
      <c r="W144" s="2">
        <f>ROUND(input_ratios!W144*input_billed_kwh!W144,0)</f>
        <v>0</v>
      </c>
      <c r="X144" s="2">
        <f>ROUND(input_ratios!X144*input_billed_kwh!X144,0)</f>
        <v>0</v>
      </c>
      <c r="Y144" s="2">
        <f>ROUND(input_ratios!Y144*input_billed_kwh!Y144,0)</f>
        <v>0</v>
      </c>
      <c r="Z144" s="2">
        <f>ROUND(input_ratios!Z144*input_billed_kwh!Z144,0)</f>
        <v>98429</v>
      </c>
      <c r="AA144" s="2">
        <f>ROUND(input_ratios!AA144*input_billed_kwh!AA144,0)</f>
        <v>365928</v>
      </c>
      <c r="AB144" s="2">
        <f>ROUND(input_ratios!AB144*input_billed_kwh!AB144,0)</f>
        <v>0</v>
      </c>
      <c r="AC144" s="2">
        <f>ROUND(input_ratios!AC144*input_billed_kwh!AC144,0)</f>
        <v>206175</v>
      </c>
      <c r="AD144" s="2">
        <f>ROUND(input_ratios!AD144*input_billed_kwh!AD144,0)</f>
        <v>4964</v>
      </c>
      <c r="AE144" s="2">
        <f>ROUND(input_ratios!AE144*input_billed_kwh!AE144,0)</f>
        <v>0</v>
      </c>
      <c r="AF144" s="2">
        <f>ROUND(input_ratios!AF144*input_billed_kwh!AF144,0)</f>
        <v>0</v>
      </c>
    </row>
    <row r="145" spans="3:32">
      <c r="C145" s="5">
        <f>input_ratios!C145</f>
        <v>2023</v>
      </c>
      <c r="D145" s="5">
        <f>input_ratios!D145</f>
        <v>5</v>
      </c>
      <c r="E145" s="2">
        <f>ROUND(input_ratios!E145*input_billed_kwh!E145,0)</f>
        <v>95133441</v>
      </c>
      <c r="F145" s="2">
        <f>ROUND(input_ratios!F145*input_billed_kwh!F145,0)</f>
        <v>559586</v>
      </c>
      <c r="G145" s="2">
        <f>ROUND(input_ratios!G145*input_billed_kwh!G145,0)</f>
        <v>5109796</v>
      </c>
      <c r="H145" s="2">
        <f>ROUND(input_ratios!H145*input_billed_kwh!H145,0)</f>
        <v>4189033</v>
      </c>
      <c r="I145" s="2">
        <f>ROUND(input_ratios!I145*input_billed_kwh!I145,0)</f>
        <v>28575</v>
      </c>
      <c r="J145" s="3">
        <f>ROUND((input_billed_kwh!J145+input_billed_kwh!O145)*input_ratios!J145,0)</f>
        <v>32953060</v>
      </c>
      <c r="K145" s="2">
        <f>ROUND(input_ratios!K145*input_billed_kwh!K145,0)</f>
        <v>205630</v>
      </c>
      <c r="L145" s="2">
        <f>ROUND(input_ratios!L145*input_billed_kwh!L145,0)</f>
        <v>453669</v>
      </c>
      <c r="M145" s="2">
        <f>ROUND(input_ratios!M145*input_billed_kwh!M145,0)</f>
        <v>6317038</v>
      </c>
      <c r="N145" s="2">
        <f>ROUND(input_ratios!N145*input_billed_kwh!N145,0)</f>
        <v>4431044</v>
      </c>
      <c r="O145" s="3">
        <v>0</v>
      </c>
      <c r="P145" s="2">
        <f>ROUND(input_ratios!P145*input_billed_kwh!P145,0)</f>
        <v>0</v>
      </c>
      <c r="Q145" s="2">
        <f>ROUND(input_ratios!Q145*input_billed_kwh!Q145,0)</f>
        <v>694068</v>
      </c>
      <c r="R145" s="2">
        <f>ROUND(input_ratios!R145*input_billed_kwh!R145,0)</f>
        <v>23230</v>
      </c>
      <c r="S145" s="2">
        <f>ROUND(input_ratios!S145*input_billed_kwh!S145,0)</f>
        <v>5345</v>
      </c>
      <c r="T145" s="2">
        <f>ROUND(input_ratios!T145*input_billed_kwh!T145,0)</f>
        <v>911135</v>
      </c>
      <c r="U145" s="2">
        <f>ROUND(input_ratios!U145*input_billed_kwh!U145,0)</f>
        <v>1100133</v>
      </c>
      <c r="V145" s="2">
        <f>ROUND(input_ratios!V145*input_billed_kwh!V145,0)</f>
        <v>0</v>
      </c>
      <c r="W145" s="2">
        <f>ROUND(input_ratios!W145*input_billed_kwh!W145,0)</f>
        <v>0</v>
      </c>
      <c r="X145" s="2">
        <f>ROUND(input_ratios!X145*input_billed_kwh!X145,0)</f>
        <v>0</v>
      </c>
      <c r="Y145" s="2">
        <f>ROUND(input_ratios!Y145*input_billed_kwh!Y145,0)</f>
        <v>0</v>
      </c>
      <c r="Z145" s="2">
        <f>ROUND(input_ratios!Z145*input_billed_kwh!Z145,0)</f>
        <v>186273</v>
      </c>
      <c r="AA145" s="2">
        <f>ROUND(input_ratios!AA145*input_billed_kwh!AA145,0)</f>
        <v>621211</v>
      </c>
      <c r="AB145" s="2">
        <f>ROUND(input_ratios!AB145*input_billed_kwh!AB145,0)</f>
        <v>0</v>
      </c>
      <c r="AC145" s="2">
        <f>ROUND(input_ratios!AC145*input_billed_kwh!AC145,0)</f>
        <v>412302</v>
      </c>
      <c r="AD145" s="2">
        <f>ROUND(input_ratios!AD145*input_billed_kwh!AD145,0)</f>
        <v>8870</v>
      </c>
      <c r="AE145" s="2">
        <f>ROUND(input_ratios!AE145*input_billed_kwh!AE145,0)</f>
        <v>0</v>
      </c>
      <c r="AF145" s="2">
        <f>ROUND(input_ratios!AF145*input_billed_kwh!AF145,0)</f>
        <v>0</v>
      </c>
    </row>
    <row r="146" spans="3:32">
      <c r="C146" s="5">
        <f>input_ratios!C146</f>
        <v>2023</v>
      </c>
      <c r="D146" s="5">
        <f>input_ratios!D146</f>
        <v>6</v>
      </c>
      <c r="E146" s="2">
        <f>ROUND(input_ratios!E146*input_billed_kwh!E146,0)</f>
        <v>47448206</v>
      </c>
      <c r="F146" s="2">
        <f>ROUND(input_ratios!F146*input_billed_kwh!F146,0)</f>
        <v>276384</v>
      </c>
      <c r="G146" s="2">
        <f>ROUND(input_ratios!G146*input_billed_kwh!G146,0)</f>
        <v>2544520</v>
      </c>
      <c r="H146" s="2">
        <f>ROUND(input_ratios!H146*input_billed_kwh!H146,0)</f>
        <v>1519889</v>
      </c>
      <c r="I146" s="2">
        <f>ROUND(input_ratios!I146*input_billed_kwh!I146,0)</f>
        <v>10358</v>
      </c>
      <c r="J146" s="3">
        <f>ROUND((input_billed_kwh!J146+input_billed_kwh!O146)*input_ratios!J146,0)</f>
        <v>7383589</v>
      </c>
      <c r="K146" s="2">
        <f>ROUND(input_ratios!K146*input_billed_kwh!K146,0)</f>
        <v>50050</v>
      </c>
      <c r="L146" s="2">
        <f>ROUND(input_ratios!L146*input_billed_kwh!L146,0)</f>
        <v>106579</v>
      </c>
      <c r="M146" s="2">
        <f>ROUND(input_ratios!M146*input_billed_kwh!M146,0)</f>
        <v>1374769</v>
      </c>
      <c r="N146" s="2">
        <f>ROUND(input_ratios!N146*input_billed_kwh!N146,0)</f>
        <v>906186</v>
      </c>
      <c r="O146" s="3">
        <v>0</v>
      </c>
      <c r="P146" s="2">
        <f>ROUND(input_ratios!P146*input_billed_kwh!P146,0)</f>
        <v>0</v>
      </c>
      <c r="Q146" s="2">
        <f>ROUND(input_ratios!Q146*input_billed_kwh!Q146,0)</f>
        <v>-23957</v>
      </c>
      <c r="R146" s="2">
        <f>ROUND(input_ratios!R146*input_billed_kwh!R146,0)</f>
        <v>-5815</v>
      </c>
      <c r="S146" s="2">
        <f>ROUND(input_ratios!S146*input_billed_kwh!S146,0)</f>
        <v>-1300</v>
      </c>
      <c r="T146" s="2">
        <f>ROUND(input_ratios!T146*input_billed_kwh!T146,0)</f>
        <v>30814</v>
      </c>
      <c r="U146" s="2">
        <f>ROUND(input_ratios!U146*input_billed_kwh!U146,0)</f>
        <v>31394</v>
      </c>
      <c r="V146" s="2">
        <f>ROUND(input_ratios!V146*input_billed_kwh!V146,0)</f>
        <v>0</v>
      </c>
      <c r="W146" s="2">
        <f>ROUND(input_ratios!W146*input_billed_kwh!W146,0)</f>
        <v>0</v>
      </c>
      <c r="X146" s="2">
        <f>ROUND(input_ratios!X146*input_billed_kwh!X146,0)</f>
        <v>0</v>
      </c>
      <c r="Y146" s="2">
        <f>ROUND(input_ratios!Y146*input_billed_kwh!Y146,0)</f>
        <v>0</v>
      </c>
      <c r="Z146" s="2">
        <f>ROUND(input_ratios!Z146*input_billed_kwh!Z146,0)</f>
        <v>-95583</v>
      </c>
      <c r="AA146" s="2">
        <f>ROUND(input_ratios!AA146*input_billed_kwh!AA146,0)</f>
        <v>-322195</v>
      </c>
      <c r="AB146" s="2">
        <f>ROUND(input_ratios!AB146*input_billed_kwh!AB146,0)</f>
        <v>0</v>
      </c>
      <c r="AC146" s="2">
        <f>ROUND(input_ratios!AC146*input_billed_kwh!AC146,0)</f>
        <v>-191812</v>
      </c>
      <c r="AD146" s="2">
        <f>ROUND(input_ratios!AD146*input_billed_kwh!AD146,0)</f>
        <v>-4625</v>
      </c>
      <c r="AE146" s="2">
        <f>ROUND(input_ratios!AE146*input_billed_kwh!AE146,0)</f>
        <v>0</v>
      </c>
      <c r="AF146" s="2">
        <f>ROUND(input_ratios!AF146*input_billed_kwh!AF146,0)</f>
        <v>0</v>
      </c>
    </row>
    <row r="147" spans="3:32">
      <c r="C147" s="5">
        <f>input_ratios!C147</f>
        <v>2023</v>
      </c>
      <c r="D147" s="5">
        <f>input_ratios!D147</f>
        <v>7</v>
      </c>
      <c r="E147" s="2">
        <f>ROUND(input_ratios!E147*input_billed_kwh!E147,0)</f>
        <v>19361549</v>
      </c>
      <c r="F147" s="2">
        <f>ROUND(input_ratios!F147*input_billed_kwh!F147,0)</f>
        <v>111769</v>
      </c>
      <c r="G147" s="2">
        <f>ROUND(input_ratios!G147*input_billed_kwh!G147,0)</f>
        <v>1037100</v>
      </c>
      <c r="H147" s="2">
        <f>ROUND(input_ratios!H147*input_billed_kwh!H147,0)</f>
        <v>885828</v>
      </c>
      <c r="I147" s="2">
        <f>ROUND(input_ratios!I147*input_billed_kwh!I147,0)</f>
        <v>6033</v>
      </c>
      <c r="J147" s="3">
        <f>ROUND((input_billed_kwh!J147+input_billed_kwh!O147)*input_ratios!J147,0)</f>
        <v>6984866</v>
      </c>
      <c r="K147" s="2">
        <f>ROUND(input_ratios!K147*input_billed_kwh!K147,0)</f>
        <v>46695</v>
      </c>
      <c r="L147" s="2">
        <f>ROUND(input_ratios!L147*input_billed_kwh!L147,0)</f>
        <v>101139</v>
      </c>
      <c r="M147" s="2">
        <f>ROUND(input_ratios!M147*input_billed_kwh!M147,0)</f>
        <v>1253257</v>
      </c>
      <c r="N147" s="2">
        <f>ROUND(input_ratios!N147*input_billed_kwh!N147,0)</f>
        <v>828461</v>
      </c>
      <c r="O147" s="3">
        <v>0</v>
      </c>
      <c r="P147" s="2">
        <f>ROUND(input_ratios!P147*input_billed_kwh!P147,0)</f>
        <v>0</v>
      </c>
      <c r="Q147" s="2">
        <f>ROUND(input_ratios!Q147*input_billed_kwh!Q147,0)</f>
        <v>-51524</v>
      </c>
      <c r="R147" s="2">
        <f>ROUND(input_ratios!R147*input_billed_kwh!R147,0)</f>
        <v>-8450</v>
      </c>
      <c r="S147" s="2">
        <f>ROUND(input_ratios!S147*input_billed_kwh!S147,0)</f>
        <v>-2055</v>
      </c>
      <c r="T147" s="2">
        <f>ROUND(input_ratios!T147*input_billed_kwh!T147,0)</f>
        <v>-160797</v>
      </c>
      <c r="U147" s="2">
        <f>ROUND(input_ratios!U147*input_billed_kwh!U147,0)</f>
        <v>-36720</v>
      </c>
      <c r="V147" s="2">
        <f>ROUND(input_ratios!V147*input_billed_kwh!V147,0)</f>
        <v>0</v>
      </c>
      <c r="W147" s="2">
        <f>ROUND(input_ratios!W147*input_billed_kwh!W147,0)</f>
        <v>0</v>
      </c>
      <c r="X147" s="2">
        <f>ROUND(input_ratios!X147*input_billed_kwh!X147,0)</f>
        <v>0</v>
      </c>
      <c r="Y147" s="2">
        <f>ROUND(input_ratios!Y147*input_billed_kwh!Y147,0)</f>
        <v>0</v>
      </c>
      <c r="Z147" s="2">
        <f>ROUND(input_ratios!Z147*input_billed_kwh!Z147,0)</f>
        <v>-96039</v>
      </c>
      <c r="AA147" s="2">
        <f>ROUND(input_ratios!AA147*input_billed_kwh!AA147,0)</f>
        <v>-283338</v>
      </c>
      <c r="AB147" s="2">
        <f>ROUND(input_ratios!AB147*input_billed_kwh!AB147,0)</f>
        <v>0</v>
      </c>
      <c r="AC147" s="2">
        <f>ROUND(input_ratios!AC147*input_billed_kwh!AC147,0)</f>
        <v>-182165</v>
      </c>
      <c r="AD147" s="2">
        <f>ROUND(input_ratios!AD147*input_billed_kwh!AD147,0)</f>
        <v>-4113</v>
      </c>
      <c r="AE147" s="2">
        <f>ROUND(input_ratios!AE147*input_billed_kwh!AE147,0)</f>
        <v>0</v>
      </c>
      <c r="AF147" s="2">
        <f>ROUND(input_ratios!AF147*input_billed_kwh!AF147,0)</f>
        <v>0</v>
      </c>
    </row>
    <row r="148" spans="3:32">
      <c r="C148" s="5">
        <f>input_ratios!C148</f>
        <v>2023</v>
      </c>
      <c r="D148" s="5">
        <f>input_ratios!D148</f>
        <v>8</v>
      </c>
      <c r="E148" s="2">
        <f>ROUND(input_ratios!E148*input_billed_kwh!E148,0)</f>
        <v>-3448202</v>
      </c>
      <c r="F148" s="2">
        <f>ROUND(input_ratios!F148*input_billed_kwh!F148,0)</f>
        <v>-19731</v>
      </c>
      <c r="G148" s="2">
        <f>ROUND(input_ratios!G148*input_billed_kwh!G148,0)</f>
        <v>-184535</v>
      </c>
      <c r="H148" s="2">
        <f>ROUND(input_ratios!H148*input_billed_kwh!H148,0)</f>
        <v>228806</v>
      </c>
      <c r="I148" s="2">
        <f>ROUND(input_ratios!I148*input_billed_kwh!I148,0)</f>
        <v>1557</v>
      </c>
      <c r="J148" s="3">
        <f>ROUND((input_billed_kwh!J148+input_billed_kwh!O148)*input_ratios!J148,0)</f>
        <v>4613933</v>
      </c>
      <c r="K148" s="2">
        <f>ROUND(input_ratios!K148*input_billed_kwh!K148,0)</f>
        <v>31910</v>
      </c>
      <c r="L148" s="2">
        <f>ROUND(input_ratios!L148*input_billed_kwh!L148,0)</f>
        <v>66493</v>
      </c>
      <c r="M148" s="2">
        <f>ROUND(input_ratios!M148*input_billed_kwh!M148,0)</f>
        <v>850215</v>
      </c>
      <c r="N148" s="2">
        <f>ROUND(input_ratios!N148*input_billed_kwh!N148,0)</f>
        <v>556422</v>
      </c>
      <c r="O148" s="3">
        <v>0</v>
      </c>
      <c r="P148" s="2">
        <f>ROUND(input_ratios!P148*input_billed_kwh!P148,0)</f>
        <v>0</v>
      </c>
      <c r="Q148" s="2">
        <f>ROUND(input_ratios!Q148*input_billed_kwh!Q148,0)</f>
        <v>-89225</v>
      </c>
      <c r="R148" s="2">
        <f>ROUND(input_ratios!R148*input_billed_kwh!R148,0)</f>
        <v>1580</v>
      </c>
      <c r="S148" s="2">
        <f>ROUND(input_ratios!S148*input_billed_kwh!S148,0)</f>
        <v>-1814</v>
      </c>
      <c r="T148" s="2">
        <f>ROUND(input_ratios!T148*input_billed_kwh!T148,0)</f>
        <v>87319</v>
      </c>
      <c r="U148" s="2">
        <f>ROUND(input_ratios!U148*input_billed_kwh!U148,0)</f>
        <v>-109169</v>
      </c>
      <c r="V148" s="2">
        <f>ROUND(input_ratios!V148*input_billed_kwh!V148,0)</f>
        <v>0</v>
      </c>
      <c r="W148" s="2">
        <f>ROUND(input_ratios!W148*input_billed_kwh!W148,0)</f>
        <v>0</v>
      </c>
      <c r="X148" s="2">
        <f>ROUND(input_ratios!X148*input_billed_kwh!X148,0)</f>
        <v>0</v>
      </c>
      <c r="Y148" s="2">
        <f>ROUND(input_ratios!Y148*input_billed_kwh!Y148,0)</f>
        <v>0</v>
      </c>
      <c r="Z148" s="2">
        <f>ROUND(input_ratios!Z148*input_billed_kwh!Z148,0)</f>
        <v>-25483</v>
      </c>
      <c r="AA148" s="2">
        <f>ROUND(input_ratios!AA148*input_billed_kwh!AA148,0)</f>
        <v>-117323</v>
      </c>
      <c r="AB148" s="2">
        <f>ROUND(input_ratios!AB148*input_billed_kwh!AB148,0)</f>
        <v>0</v>
      </c>
      <c r="AC148" s="2">
        <f>ROUND(input_ratios!AC148*input_billed_kwh!AC148,0)</f>
        <v>-67480</v>
      </c>
      <c r="AD148" s="2">
        <f>ROUND(input_ratios!AD148*input_billed_kwh!AD148,0)</f>
        <v>-341</v>
      </c>
      <c r="AE148" s="2">
        <f>ROUND(input_ratios!AE148*input_billed_kwh!AE148,0)</f>
        <v>0</v>
      </c>
      <c r="AF148" s="2">
        <f>ROUND(input_ratios!AF148*input_billed_kwh!AF148,0)</f>
        <v>0</v>
      </c>
    </row>
    <row r="149" spans="3:32">
      <c r="C149" s="5">
        <f>input_ratios!C149</f>
        <v>2023</v>
      </c>
      <c r="D149" s="5">
        <f>input_ratios!D149</f>
        <v>9</v>
      </c>
      <c r="E149" s="2">
        <f>ROUND(input_ratios!E149*input_billed_kwh!E149,0)</f>
        <v>-67118428</v>
      </c>
      <c r="F149" s="2">
        <f>ROUND(input_ratios!F149*input_billed_kwh!F149,0)</f>
        <v>-380984</v>
      </c>
      <c r="G149" s="2">
        <f>ROUND(input_ratios!G149*input_billed_kwh!G149,0)</f>
        <v>-3591705</v>
      </c>
      <c r="H149" s="2">
        <f>ROUND(input_ratios!H149*input_billed_kwh!H149,0)</f>
        <v>-2823207</v>
      </c>
      <c r="I149" s="2">
        <f>ROUND(input_ratios!I149*input_billed_kwh!I149,0)</f>
        <v>-19218</v>
      </c>
      <c r="J149" s="3">
        <f>ROUND((input_billed_kwh!J149+input_billed_kwh!O149)*input_ratios!J149,0)</f>
        <v>-22699890</v>
      </c>
      <c r="K149" s="2">
        <f>ROUND(input_ratios!K149*input_billed_kwh!K149,0)</f>
        <v>-144803</v>
      </c>
      <c r="L149" s="2">
        <f>ROUND(input_ratios!L149*input_billed_kwh!L149,0)</f>
        <v>-323250</v>
      </c>
      <c r="M149" s="2">
        <f>ROUND(input_ratios!M149*input_billed_kwh!M149,0)</f>
        <v>-4116140</v>
      </c>
      <c r="N149" s="2">
        <f>ROUND(input_ratios!N149*input_billed_kwh!N149,0)</f>
        <v>-2566852</v>
      </c>
      <c r="O149" s="3">
        <v>0</v>
      </c>
      <c r="P149" s="2">
        <f>ROUND(input_ratios!P149*input_billed_kwh!P149,0)</f>
        <v>0</v>
      </c>
      <c r="Q149" s="2">
        <f>ROUND(input_ratios!Q149*input_billed_kwh!Q149,0)</f>
        <v>-407893</v>
      </c>
      <c r="R149" s="2">
        <f>ROUND(input_ratios!R149*input_billed_kwh!R149,0)</f>
        <v>-17508</v>
      </c>
      <c r="S149" s="2">
        <f>ROUND(input_ratios!S149*input_billed_kwh!S149,0)</f>
        <v>-260</v>
      </c>
      <c r="T149" s="2">
        <f>ROUND(input_ratios!T149*input_billed_kwh!T149,0)</f>
        <v>-531990</v>
      </c>
      <c r="U149" s="2">
        <f>ROUND(input_ratios!U149*input_billed_kwh!U149,0)</f>
        <v>-903309</v>
      </c>
      <c r="V149" s="2">
        <f>ROUND(input_ratios!V149*input_billed_kwh!V149,0)</f>
        <v>0</v>
      </c>
      <c r="W149" s="2">
        <f>ROUND(input_ratios!W149*input_billed_kwh!W149,0)</f>
        <v>0</v>
      </c>
      <c r="X149" s="2">
        <f>ROUND(input_ratios!X149*input_billed_kwh!X149,0)</f>
        <v>0</v>
      </c>
      <c r="Y149" s="2">
        <f>ROUND(input_ratios!Y149*input_billed_kwh!Y149,0)</f>
        <v>0</v>
      </c>
      <c r="Z149" s="2">
        <f>ROUND(input_ratios!Z149*input_billed_kwh!Z149,0)</f>
        <v>-97365</v>
      </c>
      <c r="AA149" s="2">
        <f>ROUND(input_ratios!AA149*input_billed_kwh!AA149,0)</f>
        <v>-320415</v>
      </c>
      <c r="AB149" s="2">
        <f>ROUND(input_ratios!AB149*input_billed_kwh!AB149,0)</f>
        <v>0</v>
      </c>
      <c r="AC149" s="2">
        <f>ROUND(input_ratios!AC149*input_billed_kwh!AC149,0)</f>
        <v>-165472</v>
      </c>
      <c r="AD149" s="2">
        <f>ROUND(input_ratios!AD149*input_billed_kwh!AD149,0)</f>
        <v>-4227</v>
      </c>
      <c r="AE149" s="2">
        <f>ROUND(input_ratios!AE149*input_billed_kwh!AE149,0)</f>
        <v>0</v>
      </c>
      <c r="AF149" s="2">
        <f>ROUND(input_ratios!AF149*input_billed_kwh!AF149,0)</f>
        <v>0</v>
      </c>
    </row>
    <row r="150" spans="3:32">
      <c r="C150" s="5">
        <f>input_ratios!C150</f>
        <v>2023</v>
      </c>
      <c r="D150" s="5">
        <f>input_ratios!D150</f>
        <v>10</v>
      </c>
      <c r="E150" s="2">
        <f>ROUND(input_ratios!E150*input_billed_kwh!E150,0)</f>
        <v>-77684085</v>
      </c>
      <c r="F150" s="2">
        <f>ROUND(input_ratios!F150*input_billed_kwh!F150,0)</f>
        <v>-437354</v>
      </c>
      <c r="G150" s="2">
        <f>ROUND(input_ratios!G150*input_billed_kwh!G150,0)</f>
        <v>-4156382</v>
      </c>
      <c r="H150" s="2">
        <f>ROUND(input_ratios!H150*input_billed_kwh!H150,0)</f>
        <v>-3109286</v>
      </c>
      <c r="I150" s="2">
        <f>ROUND(input_ratios!I150*input_billed_kwh!I150,0)</f>
        <v>-21164</v>
      </c>
      <c r="J150" s="3">
        <f>ROUND((input_billed_kwh!J150+input_billed_kwh!O150)*input_ratios!J150,0)</f>
        <v>-22452284</v>
      </c>
      <c r="K150" s="2">
        <f>ROUND(input_ratios!K150*input_billed_kwh!K150,0)</f>
        <v>-131145</v>
      </c>
      <c r="L150" s="2">
        <f>ROUND(input_ratios!L150*input_billed_kwh!L150,0)</f>
        <v>-315301</v>
      </c>
      <c r="M150" s="2">
        <f>ROUND(input_ratios!M150*input_billed_kwh!M150,0)</f>
        <v>-4023131</v>
      </c>
      <c r="N150" s="2">
        <f>ROUND(input_ratios!N150*input_billed_kwh!N150,0)</f>
        <v>-2565387</v>
      </c>
      <c r="O150" s="3">
        <v>0</v>
      </c>
      <c r="P150" s="2">
        <f>ROUND(input_ratios!P150*input_billed_kwh!P150,0)</f>
        <v>0</v>
      </c>
      <c r="Q150" s="2">
        <f>ROUND(input_ratios!Q150*input_billed_kwh!Q150,0)</f>
        <v>-211550</v>
      </c>
      <c r="R150" s="2">
        <f>ROUND(input_ratios!R150*input_billed_kwh!R150,0)</f>
        <v>-3099</v>
      </c>
      <c r="S150" s="2">
        <f>ROUND(input_ratios!S150*input_billed_kwh!S150,0)</f>
        <v>-2592</v>
      </c>
      <c r="T150" s="2">
        <f>ROUND(input_ratios!T150*input_billed_kwh!T150,0)</f>
        <v>-394908</v>
      </c>
      <c r="U150" s="2">
        <f>ROUND(input_ratios!U150*input_billed_kwh!U150,0)</f>
        <v>-254200</v>
      </c>
      <c r="V150" s="2">
        <f>ROUND(input_ratios!V150*input_billed_kwh!V150,0)</f>
        <v>0</v>
      </c>
      <c r="W150" s="2">
        <f>ROUND(input_ratios!W150*input_billed_kwh!W150,0)</f>
        <v>0</v>
      </c>
      <c r="X150" s="2">
        <f>ROUND(input_ratios!X150*input_billed_kwh!X150,0)</f>
        <v>0</v>
      </c>
      <c r="Y150" s="2">
        <f>ROUND(input_ratios!Y150*input_billed_kwh!Y150,0)</f>
        <v>0</v>
      </c>
      <c r="Z150" s="2">
        <f>ROUND(input_ratios!Z150*input_billed_kwh!Z150,0)</f>
        <v>11852</v>
      </c>
      <c r="AA150" s="2">
        <f>ROUND(input_ratios!AA150*input_billed_kwh!AA150,0)</f>
        <v>49623</v>
      </c>
      <c r="AB150" s="2">
        <f>ROUND(input_ratios!AB150*input_billed_kwh!AB150,0)</f>
        <v>0</v>
      </c>
      <c r="AC150" s="2">
        <f>ROUND(input_ratios!AC150*input_billed_kwh!AC150,0)</f>
        <v>26326</v>
      </c>
      <c r="AD150" s="2">
        <f>ROUND(input_ratios!AD150*input_billed_kwh!AD150,0)</f>
        <v>-490</v>
      </c>
      <c r="AE150" s="2">
        <f>ROUND(input_ratios!AE150*input_billed_kwh!AE150,0)</f>
        <v>0</v>
      </c>
      <c r="AF150" s="2">
        <f>ROUND(input_ratios!AF150*input_billed_kwh!AF150,0)</f>
        <v>0</v>
      </c>
    </row>
    <row r="151" spans="3:32">
      <c r="C151" s="5">
        <f>input_ratios!C151</f>
        <v>2023</v>
      </c>
      <c r="D151" s="5">
        <f>input_ratios!D151</f>
        <v>11</v>
      </c>
      <c r="E151" s="2">
        <f>ROUND(input_ratios!E151*input_billed_kwh!E151,0)</f>
        <v>23257917</v>
      </c>
      <c r="F151" s="2">
        <f>ROUND(input_ratios!F151*input_billed_kwh!F151,0)</f>
        <v>129826</v>
      </c>
      <c r="G151" s="2">
        <f>ROUND(input_ratios!G151*input_billed_kwh!G151,0)</f>
        <v>1243825</v>
      </c>
      <c r="H151" s="2">
        <f>ROUND(input_ratios!H151*input_billed_kwh!H151,0)</f>
        <v>313570</v>
      </c>
      <c r="I151" s="2">
        <f>ROUND(input_ratios!I151*input_billed_kwh!I151,0)</f>
        <v>2134</v>
      </c>
      <c r="J151" s="3">
        <f>ROUND((input_billed_kwh!J151+input_billed_kwh!O151)*input_ratios!J151,0)</f>
        <v>-2495899</v>
      </c>
      <c r="K151" s="2">
        <f>ROUND(input_ratios!K151*input_billed_kwh!K151,0)</f>
        <v>-14470</v>
      </c>
      <c r="L151" s="2">
        <f>ROUND(input_ratios!L151*input_billed_kwh!L151,0)</f>
        <v>-34838</v>
      </c>
      <c r="M151" s="2">
        <f>ROUND(input_ratios!M151*input_billed_kwh!M151,0)</f>
        <v>-479728</v>
      </c>
      <c r="N151" s="2">
        <f>ROUND(input_ratios!N151*input_billed_kwh!N151,0)</f>
        <v>-330449</v>
      </c>
      <c r="O151" s="3">
        <v>0</v>
      </c>
      <c r="P151" s="2">
        <f>ROUND(input_ratios!P151*input_billed_kwh!P151,0)</f>
        <v>0</v>
      </c>
      <c r="Q151" s="2">
        <f>ROUND(input_ratios!Q151*input_billed_kwh!Q151,0)</f>
        <v>220862</v>
      </c>
      <c r="R151" s="2">
        <f>ROUND(input_ratios!R151*input_billed_kwh!R151,0)</f>
        <v>19896</v>
      </c>
      <c r="S151" s="2">
        <f>ROUND(input_ratios!S151*input_billed_kwh!S151,0)</f>
        <v>1490</v>
      </c>
      <c r="T151" s="2">
        <f>ROUND(input_ratios!T151*input_billed_kwh!T151,0)</f>
        <v>299094</v>
      </c>
      <c r="U151" s="2">
        <f>ROUND(input_ratios!U151*input_billed_kwh!U151,0)</f>
        <v>319397</v>
      </c>
      <c r="V151" s="2">
        <f>ROUND(input_ratios!V151*input_billed_kwh!V151,0)</f>
        <v>0</v>
      </c>
      <c r="W151" s="2">
        <f>ROUND(input_ratios!W151*input_billed_kwh!W151,0)</f>
        <v>0</v>
      </c>
      <c r="X151" s="2">
        <f>ROUND(input_ratios!X151*input_billed_kwh!X151,0)</f>
        <v>0</v>
      </c>
      <c r="Y151" s="2">
        <f>ROUND(input_ratios!Y151*input_billed_kwh!Y151,0)</f>
        <v>0</v>
      </c>
      <c r="Z151" s="2">
        <f>ROUND(input_ratios!Z151*input_billed_kwh!Z151,0)</f>
        <v>196953</v>
      </c>
      <c r="AA151" s="2">
        <f>ROUND(input_ratios!AA151*input_billed_kwh!AA151,0)</f>
        <v>636186</v>
      </c>
      <c r="AB151" s="2">
        <f>ROUND(input_ratios!AB151*input_billed_kwh!AB151,0)</f>
        <v>0</v>
      </c>
      <c r="AC151" s="2">
        <f>ROUND(input_ratios!AC151*input_billed_kwh!AC151,0)</f>
        <v>404389</v>
      </c>
      <c r="AD151" s="2">
        <f>ROUND(input_ratios!AD151*input_billed_kwh!AD151,0)</f>
        <v>10001</v>
      </c>
      <c r="AE151" s="2">
        <f>ROUND(input_ratios!AE151*input_billed_kwh!AE151,0)</f>
        <v>0</v>
      </c>
      <c r="AF151" s="2">
        <f>ROUND(input_ratios!AF151*input_billed_kwh!AF151,0)</f>
        <v>0</v>
      </c>
    </row>
    <row r="152" spans="3:32">
      <c r="C152" s="5">
        <f>input_ratios!C152</f>
        <v>2023</v>
      </c>
      <c r="D152" s="5">
        <f>input_ratios!D152</f>
        <v>12</v>
      </c>
      <c r="E152" s="2">
        <f>ROUND(input_ratios!E152*input_billed_kwh!E152,0)</f>
        <v>46583205</v>
      </c>
      <c r="F152" s="2">
        <f>ROUND(input_ratios!F152*input_billed_kwh!F152,0)</f>
        <v>257769</v>
      </c>
      <c r="G152" s="2">
        <f>ROUND(input_ratios!G152*input_billed_kwh!G152,0)</f>
        <v>2489856</v>
      </c>
      <c r="H152" s="2">
        <f>ROUND(input_ratios!H152*input_billed_kwh!H152,0)</f>
        <v>1643145</v>
      </c>
      <c r="I152" s="2">
        <f>ROUND(input_ratios!I152*input_billed_kwh!I152,0)</f>
        <v>11178</v>
      </c>
      <c r="J152" s="3">
        <f>ROUND((input_billed_kwh!J152+input_billed_kwh!O152)*input_ratios!J152,0)</f>
        <v>-378322</v>
      </c>
      <c r="K152" s="2">
        <f>ROUND(input_ratios!K152*input_billed_kwh!K152,0)</f>
        <v>-2320</v>
      </c>
      <c r="L152" s="2">
        <f>ROUND(input_ratios!L152*input_billed_kwh!L152,0)</f>
        <v>-4943</v>
      </c>
      <c r="M152" s="2">
        <f>ROUND(input_ratios!M152*input_billed_kwh!M152,0)</f>
        <v>-74176</v>
      </c>
      <c r="N152" s="2">
        <f>ROUND(input_ratios!N152*input_billed_kwh!N152,0)</f>
        <v>-51524</v>
      </c>
      <c r="O152" s="3">
        <v>0</v>
      </c>
      <c r="P152" s="2">
        <f>ROUND(input_ratios!P152*input_billed_kwh!P152,0)</f>
        <v>0</v>
      </c>
      <c r="Q152" s="2">
        <f>ROUND(input_ratios!Q152*input_billed_kwh!Q152,0)</f>
        <v>18833</v>
      </c>
      <c r="R152" s="2">
        <f>ROUND(input_ratios!R152*input_billed_kwh!R152,0)</f>
        <v>-8174</v>
      </c>
      <c r="S152" s="2">
        <f>ROUND(input_ratios!S152*input_billed_kwh!S152,0)</f>
        <v>447</v>
      </c>
      <c r="T152" s="2">
        <f>ROUND(input_ratios!T152*input_billed_kwh!T152,0)</f>
        <v>125844</v>
      </c>
      <c r="U152" s="2">
        <f>ROUND(input_ratios!U152*input_billed_kwh!U152,0)</f>
        <v>414657</v>
      </c>
      <c r="V152" s="2">
        <f>ROUND(input_ratios!V152*input_billed_kwh!V152,0)</f>
        <v>0</v>
      </c>
      <c r="W152" s="2">
        <f>ROUND(input_ratios!W152*input_billed_kwh!W152,0)</f>
        <v>0</v>
      </c>
      <c r="X152" s="2">
        <f>ROUND(input_ratios!X152*input_billed_kwh!X152,0)</f>
        <v>0</v>
      </c>
      <c r="Y152" s="2">
        <f>ROUND(input_ratios!Y152*input_billed_kwh!Y152,0)</f>
        <v>0</v>
      </c>
      <c r="Z152" s="2">
        <f>ROUND(input_ratios!Z152*input_billed_kwh!Z152,0)</f>
        <v>39335</v>
      </c>
      <c r="AA152" s="2">
        <f>ROUND(input_ratios!AA152*input_billed_kwh!AA152,0)</f>
        <v>162563</v>
      </c>
      <c r="AB152" s="2">
        <f>ROUND(input_ratios!AB152*input_billed_kwh!AB152,0)</f>
        <v>0</v>
      </c>
      <c r="AC152" s="2">
        <f>ROUND(input_ratios!AC152*input_billed_kwh!AC152,0)</f>
        <v>122975</v>
      </c>
      <c r="AD152" s="2">
        <f>ROUND(input_ratios!AD152*input_billed_kwh!AD152,0)</f>
        <v>937</v>
      </c>
      <c r="AE152" s="2">
        <f>ROUND(input_ratios!AE152*input_billed_kwh!AE152,0)</f>
        <v>0</v>
      </c>
      <c r="AF152" s="2">
        <f>ROUND(input_ratios!AF152*input_billed_kwh!AF152,0)</f>
        <v>0</v>
      </c>
    </row>
    <row r="153" spans="3:32">
      <c r="C153" s="5">
        <f>input_ratios!C153</f>
        <v>2024</v>
      </c>
      <c r="D153" s="5">
        <f>input_ratios!D153</f>
        <v>1</v>
      </c>
      <c r="E153" s="2">
        <f>ROUND(input_ratios!E153*input_billed_kwh!E153,0)</f>
        <v>-12677977</v>
      </c>
      <c r="F153" s="2">
        <f>ROUND(input_ratios!F153*input_billed_kwh!F153,0)</f>
        <v>-69511</v>
      </c>
      <c r="G153" s="2">
        <f>ROUND(input_ratios!G153*input_billed_kwh!G153,0)</f>
        <v>-676679</v>
      </c>
      <c r="H153" s="2">
        <f>ROUND(input_ratios!H153*input_billed_kwh!H153,0)</f>
        <v>-489461</v>
      </c>
      <c r="I153" s="2">
        <f>ROUND(input_ratios!I153*input_billed_kwh!I153,0)</f>
        <v>-3327</v>
      </c>
      <c r="J153" s="3">
        <f>ROUND((input_billed_kwh!J153+input_billed_kwh!O153)*input_ratios!J153,0)</f>
        <v>-2331982</v>
      </c>
      <c r="K153" s="2">
        <f>ROUND(input_ratios!K153*input_billed_kwh!K153,0)</f>
        <v>-14214</v>
      </c>
      <c r="L153" s="2">
        <f>ROUND(input_ratios!L153*input_billed_kwh!L153,0)</f>
        <v>-30670</v>
      </c>
      <c r="M153" s="2">
        <f>ROUND(input_ratios!M153*input_billed_kwh!M153,0)</f>
        <v>-445663</v>
      </c>
      <c r="N153" s="2">
        <f>ROUND(input_ratios!N153*input_billed_kwh!N153,0)</f>
        <v>-313448</v>
      </c>
      <c r="O153" s="3">
        <v>0</v>
      </c>
      <c r="P153" s="2">
        <f>ROUND(input_ratios!P153*input_billed_kwh!P153,0)</f>
        <v>0</v>
      </c>
      <c r="Q153" s="2">
        <f>ROUND(input_ratios!Q153*input_billed_kwh!Q153,0)</f>
        <v>-174215</v>
      </c>
      <c r="R153" s="2">
        <f>ROUND(input_ratios!R153*input_billed_kwh!R153,0)</f>
        <v>-13750</v>
      </c>
      <c r="S153" s="2">
        <f>ROUND(input_ratios!S153*input_billed_kwh!S153,0)</f>
        <v>-915</v>
      </c>
      <c r="T153" s="2">
        <f>ROUND(input_ratios!T153*input_billed_kwh!T153,0)</f>
        <v>-413567</v>
      </c>
      <c r="U153" s="2">
        <f>ROUND(input_ratios!U153*input_billed_kwh!U153,0)</f>
        <v>-604844</v>
      </c>
      <c r="V153" s="2">
        <f>ROUND(input_ratios!V153*input_billed_kwh!V153,0)</f>
        <v>0</v>
      </c>
      <c r="W153" s="2">
        <f>ROUND(input_ratios!W153*input_billed_kwh!W153,0)</f>
        <v>0</v>
      </c>
      <c r="X153" s="2">
        <f>ROUND(input_ratios!X153*input_billed_kwh!X153,0)</f>
        <v>0</v>
      </c>
      <c r="Y153" s="2">
        <f>ROUND(input_ratios!Y153*input_billed_kwh!Y153,0)</f>
        <v>0</v>
      </c>
      <c r="Z153" s="2">
        <f>ROUND(input_ratios!Z153*input_billed_kwh!Z153,0)</f>
        <v>-148757</v>
      </c>
      <c r="AA153" s="2">
        <f>ROUND(input_ratios!AA153*input_billed_kwh!AA153,0)</f>
        <v>-450639</v>
      </c>
      <c r="AB153" s="2">
        <f>ROUND(input_ratios!AB153*input_billed_kwh!AB153,0)</f>
        <v>0</v>
      </c>
      <c r="AC153" s="2">
        <f>ROUND(input_ratios!AC153*input_billed_kwh!AC153,0)</f>
        <v>-322918</v>
      </c>
      <c r="AD153" s="2">
        <f>ROUND(input_ratios!AD153*input_billed_kwh!AD153,0)</f>
        <v>-7189</v>
      </c>
      <c r="AE153" s="2">
        <f>ROUND(input_ratios!AE153*input_billed_kwh!AE153,0)</f>
        <v>0</v>
      </c>
      <c r="AF153" s="2">
        <f>ROUND(input_ratios!AF153*input_billed_kwh!AF153,0)</f>
        <v>0</v>
      </c>
    </row>
    <row r="154" spans="3:32">
      <c r="C154" s="5">
        <f>input_ratios!C154</f>
        <v>2024</v>
      </c>
      <c r="D154" s="5">
        <f>input_ratios!D154</f>
        <v>2</v>
      </c>
      <c r="E154" s="2">
        <f>ROUND(input_ratios!E154*input_billed_kwh!E154,0)</f>
        <v>-42786217</v>
      </c>
      <c r="F154" s="2">
        <f>ROUND(input_ratios!F154*input_billed_kwh!F154,0)</f>
        <v>-232457</v>
      </c>
      <c r="G154" s="2">
        <f>ROUND(input_ratios!G154*input_billed_kwh!G154,0)</f>
        <v>-2280784</v>
      </c>
      <c r="H154" s="2">
        <f>ROUND(input_ratios!H154*input_billed_kwh!H154,0)</f>
        <v>-1952877</v>
      </c>
      <c r="I154" s="2">
        <f>ROUND(input_ratios!I154*input_billed_kwh!I154,0)</f>
        <v>-13265</v>
      </c>
      <c r="J154" s="3">
        <f>ROUND((input_billed_kwh!J154+input_billed_kwh!O154)*input_ratios!J154,0)</f>
        <v>-7346479</v>
      </c>
      <c r="K154" s="2">
        <f>ROUND(input_ratios!K154*input_billed_kwh!K154,0)</f>
        <v>-44974</v>
      </c>
      <c r="L154" s="2">
        <f>ROUND(input_ratios!L154*input_billed_kwh!L154,0)</f>
        <v>-101738</v>
      </c>
      <c r="M154" s="2">
        <f>ROUND(input_ratios!M154*input_billed_kwh!M154,0)</f>
        <v>-1433253</v>
      </c>
      <c r="N154" s="2">
        <f>ROUND(input_ratios!N154*input_billed_kwh!N154,0)</f>
        <v>-981419</v>
      </c>
      <c r="O154" s="3">
        <v>0</v>
      </c>
      <c r="P154" s="2">
        <f>ROUND(input_ratios!P154*input_billed_kwh!P154,0)</f>
        <v>0</v>
      </c>
      <c r="Q154" s="2">
        <f>ROUND(input_ratios!Q154*input_billed_kwh!Q154,0)</f>
        <v>-286497</v>
      </c>
      <c r="R154" s="2">
        <f>ROUND(input_ratios!R154*input_billed_kwh!R154,0)</f>
        <v>-5695</v>
      </c>
      <c r="S154" s="2">
        <f>ROUND(input_ratios!S154*input_billed_kwh!S154,0)</f>
        <v>-785</v>
      </c>
      <c r="T154" s="2">
        <f>ROUND(input_ratios!T154*input_billed_kwh!T154,0)</f>
        <v>-487208</v>
      </c>
      <c r="U154" s="2">
        <f>ROUND(input_ratios!U154*input_billed_kwh!U154,0)</f>
        <v>-772166</v>
      </c>
      <c r="V154" s="2">
        <f>ROUND(input_ratios!V154*input_billed_kwh!V154,0)</f>
        <v>0</v>
      </c>
      <c r="W154" s="2">
        <f>ROUND(input_ratios!W154*input_billed_kwh!W154,0)</f>
        <v>0</v>
      </c>
      <c r="X154" s="2">
        <f>ROUND(input_ratios!X154*input_billed_kwh!X154,0)</f>
        <v>0</v>
      </c>
      <c r="Y154" s="2">
        <f>ROUND(input_ratios!Y154*input_billed_kwh!Y154,0)</f>
        <v>0</v>
      </c>
      <c r="Z154" s="2">
        <f>ROUND(input_ratios!Z154*input_billed_kwh!Z154,0)</f>
        <v>-103150</v>
      </c>
      <c r="AA154" s="2">
        <f>ROUND(input_ratios!AA154*input_billed_kwh!AA154,0)</f>
        <v>-353955</v>
      </c>
      <c r="AB154" s="2">
        <f>ROUND(input_ratios!AB154*input_billed_kwh!AB154,0)</f>
        <v>0</v>
      </c>
      <c r="AC154" s="2">
        <f>ROUND(input_ratios!AC154*input_billed_kwh!AC154,0)</f>
        <v>-214697</v>
      </c>
      <c r="AD154" s="2">
        <f>ROUND(input_ratios!AD154*input_billed_kwh!AD154,0)</f>
        <v>-3751</v>
      </c>
      <c r="AE154" s="2">
        <f>ROUND(input_ratios!AE154*input_billed_kwh!AE154,0)</f>
        <v>0</v>
      </c>
      <c r="AF154" s="2">
        <f>ROUND(input_ratios!AF154*input_billed_kwh!AF154,0)</f>
        <v>0</v>
      </c>
    </row>
    <row r="155" spans="3:32">
      <c r="C155" s="5">
        <f>input_ratios!C155</f>
        <v>2024</v>
      </c>
      <c r="D155" s="5">
        <f>input_ratios!D155</f>
        <v>3</v>
      </c>
      <c r="E155" s="2">
        <f>ROUND(input_ratios!E155*input_billed_kwh!E155,0)</f>
        <v>-19258956</v>
      </c>
      <c r="F155" s="2">
        <f>ROUND(input_ratios!F155*input_billed_kwh!F155,0)</f>
        <v>-103693</v>
      </c>
      <c r="G155" s="2">
        <f>ROUND(input_ratios!G155*input_billed_kwh!G155,0)</f>
        <v>-1025486</v>
      </c>
      <c r="H155" s="2">
        <f>ROUND(input_ratios!H155*input_billed_kwh!H155,0)</f>
        <v>-439372</v>
      </c>
      <c r="I155" s="2">
        <f>ROUND(input_ratios!I155*input_billed_kwh!I155,0)</f>
        <v>-2983</v>
      </c>
      <c r="J155" s="3">
        <f>ROUND((input_billed_kwh!J155+input_billed_kwh!O155)*input_ratios!J155,0)</f>
        <v>5619190</v>
      </c>
      <c r="K155" s="2">
        <f>ROUND(input_ratios!K155*input_billed_kwh!K155,0)</f>
        <v>31588</v>
      </c>
      <c r="L155" s="2">
        <f>ROUND(input_ratios!L155*input_billed_kwh!L155,0)</f>
        <v>80287</v>
      </c>
      <c r="M155" s="2">
        <f>ROUND(input_ratios!M155*input_billed_kwh!M155,0)</f>
        <v>1164790</v>
      </c>
      <c r="N155" s="2">
        <f>ROUND(input_ratios!N155*input_billed_kwh!N155,0)</f>
        <v>808169</v>
      </c>
      <c r="O155" s="3">
        <v>0</v>
      </c>
      <c r="P155" s="2">
        <f>ROUND(input_ratios!P155*input_billed_kwh!P155,0)</f>
        <v>0</v>
      </c>
      <c r="Q155" s="2">
        <f>ROUND(input_ratios!Q155*input_billed_kwh!Q155,0)</f>
        <v>106104</v>
      </c>
      <c r="R155" s="2">
        <f>ROUND(input_ratios!R155*input_billed_kwh!R155,0)</f>
        <v>14190</v>
      </c>
      <c r="S155" s="2">
        <f>ROUND(input_ratios!S155*input_billed_kwh!S155,0)</f>
        <v>-445</v>
      </c>
      <c r="T155" s="2">
        <f>ROUND(input_ratios!T155*input_billed_kwh!T155,0)</f>
        <v>134948</v>
      </c>
      <c r="U155" s="2">
        <f>ROUND(input_ratios!U155*input_billed_kwh!U155,0)</f>
        <v>243652</v>
      </c>
      <c r="V155" s="2">
        <f>ROUND(input_ratios!V155*input_billed_kwh!V155,0)</f>
        <v>0</v>
      </c>
      <c r="W155" s="2">
        <f>ROUND(input_ratios!W155*input_billed_kwh!W155,0)</f>
        <v>0</v>
      </c>
      <c r="X155" s="2">
        <f>ROUND(input_ratios!X155*input_billed_kwh!X155,0)</f>
        <v>0</v>
      </c>
      <c r="Y155" s="2">
        <f>ROUND(input_ratios!Y155*input_billed_kwh!Y155,0)</f>
        <v>0</v>
      </c>
      <c r="Z155" s="2">
        <f>ROUND(input_ratios!Z155*input_billed_kwh!Z155,0)</f>
        <v>45357</v>
      </c>
      <c r="AA155" s="2">
        <f>ROUND(input_ratios!AA155*input_billed_kwh!AA155,0)</f>
        <v>80574</v>
      </c>
      <c r="AB155" s="2">
        <f>ROUND(input_ratios!AB155*input_billed_kwh!AB155,0)</f>
        <v>0</v>
      </c>
      <c r="AC155" s="2">
        <f>ROUND(input_ratios!AC155*input_billed_kwh!AC155,0)</f>
        <v>111998</v>
      </c>
      <c r="AD155" s="2">
        <f>ROUND(input_ratios!AD155*input_billed_kwh!AD155,0)</f>
        <v>1589</v>
      </c>
      <c r="AE155" s="2">
        <f>ROUND(input_ratios!AE155*input_billed_kwh!AE155,0)</f>
        <v>0</v>
      </c>
      <c r="AF155" s="2">
        <f>ROUND(input_ratios!AF155*input_billed_kwh!AF155,0)</f>
        <v>0</v>
      </c>
    </row>
    <row r="156" spans="3:32">
      <c r="C156" s="5">
        <f>input_ratios!C156</f>
        <v>2024</v>
      </c>
      <c r="D156" s="5">
        <f>input_ratios!D156</f>
        <v>4</v>
      </c>
      <c r="E156" s="2">
        <f>ROUND(input_ratios!E156*input_billed_kwh!E156,0)</f>
        <v>-3420959</v>
      </c>
      <c r="F156" s="2">
        <f>ROUND(input_ratios!F156*input_billed_kwh!F156,0)</f>
        <v>-18252</v>
      </c>
      <c r="G156" s="2">
        <f>ROUND(input_ratios!G156*input_billed_kwh!G156,0)</f>
        <v>-181957</v>
      </c>
      <c r="H156" s="2">
        <f>ROUND(input_ratios!H156*input_billed_kwh!H156,0)</f>
        <v>403929</v>
      </c>
      <c r="I156" s="2">
        <f>ROUND(input_ratios!I156*input_billed_kwh!I156,0)</f>
        <v>2740</v>
      </c>
      <c r="J156" s="3">
        <f>ROUND((input_billed_kwh!J156+input_billed_kwh!O156)*input_ratios!J156,0)</f>
        <v>3306396</v>
      </c>
      <c r="K156" s="2">
        <f>ROUND(input_ratios!K156*input_billed_kwh!K156,0)</f>
        <v>20262</v>
      </c>
      <c r="L156" s="2">
        <f>ROUND(input_ratios!L156*input_billed_kwh!L156,0)</f>
        <v>47424</v>
      </c>
      <c r="M156" s="2">
        <f>ROUND(input_ratios!M156*input_billed_kwh!M156,0)</f>
        <v>690640</v>
      </c>
      <c r="N156" s="2">
        <f>ROUND(input_ratios!N156*input_billed_kwh!N156,0)</f>
        <v>463064</v>
      </c>
      <c r="O156" s="3">
        <v>0</v>
      </c>
      <c r="P156" s="2">
        <f>ROUND(input_ratios!P156*input_billed_kwh!P156,0)</f>
        <v>0</v>
      </c>
      <c r="Q156" s="2">
        <f>ROUND(input_ratios!Q156*input_billed_kwh!Q156,0)</f>
        <v>271919</v>
      </c>
      <c r="R156" s="2">
        <f>ROUND(input_ratios!R156*input_billed_kwh!R156,0)</f>
        <v>11107</v>
      </c>
      <c r="S156" s="2">
        <f>ROUND(input_ratios!S156*input_billed_kwh!S156,0)</f>
        <v>1804</v>
      </c>
      <c r="T156" s="2">
        <f>ROUND(input_ratios!T156*input_billed_kwh!T156,0)</f>
        <v>355277</v>
      </c>
      <c r="U156" s="2">
        <f>ROUND(input_ratios!U156*input_billed_kwh!U156,0)</f>
        <v>771157</v>
      </c>
      <c r="V156" s="2">
        <f>ROUND(input_ratios!V156*input_billed_kwh!V156,0)</f>
        <v>0</v>
      </c>
      <c r="W156" s="2">
        <f>ROUND(input_ratios!W156*input_billed_kwh!W156,0)</f>
        <v>0</v>
      </c>
      <c r="X156" s="2">
        <f>ROUND(input_ratios!X156*input_billed_kwh!X156,0)</f>
        <v>0</v>
      </c>
      <c r="Y156" s="2">
        <f>ROUND(input_ratios!Y156*input_billed_kwh!Y156,0)</f>
        <v>0</v>
      </c>
      <c r="Z156" s="2">
        <f>ROUND(input_ratios!Z156*input_billed_kwh!Z156,0)</f>
        <v>98429</v>
      </c>
      <c r="AA156" s="2">
        <f>ROUND(input_ratios!AA156*input_billed_kwh!AA156,0)</f>
        <v>369605</v>
      </c>
      <c r="AB156" s="2">
        <f>ROUND(input_ratios!AB156*input_billed_kwh!AB156,0)</f>
        <v>0</v>
      </c>
      <c r="AC156" s="2">
        <f>ROUND(input_ratios!AC156*input_billed_kwh!AC156,0)</f>
        <v>206175</v>
      </c>
      <c r="AD156" s="2">
        <f>ROUND(input_ratios!AD156*input_billed_kwh!AD156,0)</f>
        <v>4964</v>
      </c>
      <c r="AE156" s="2">
        <f>ROUND(input_ratios!AE156*input_billed_kwh!AE156,0)</f>
        <v>0</v>
      </c>
      <c r="AF156" s="2">
        <f>ROUND(input_ratios!AF156*input_billed_kwh!AF156,0)</f>
        <v>0</v>
      </c>
    </row>
    <row r="157" spans="3:32">
      <c r="C157" s="5">
        <f>input_ratios!C157</f>
        <v>2024</v>
      </c>
      <c r="D157" s="5">
        <f>input_ratios!D157</f>
        <v>5</v>
      </c>
      <c r="E157" s="2">
        <f>ROUND(input_ratios!E157*input_billed_kwh!E157,0)</f>
        <v>96081072</v>
      </c>
      <c r="F157" s="2">
        <f>ROUND(input_ratios!F157*input_billed_kwh!F157,0)</f>
        <v>507964</v>
      </c>
      <c r="G157" s="2">
        <f>ROUND(input_ratios!G157*input_billed_kwh!G157,0)</f>
        <v>5104752</v>
      </c>
      <c r="H157" s="2">
        <f>ROUND(input_ratios!H157*input_billed_kwh!H157,0)</f>
        <v>4233044</v>
      </c>
      <c r="I157" s="2">
        <f>ROUND(input_ratios!I157*input_billed_kwh!I157,0)</f>
        <v>28698</v>
      </c>
      <c r="J157" s="3">
        <f>ROUND((input_billed_kwh!J157+input_billed_kwh!O157)*input_ratios!J157,0)</f>
        <v>33192096</v>
      </c>
      <c r="K157" s="2">
        <f>ROUND(input_ratios!K157*input_billed_kwh!K157,0)</f>
        <v>205630</v>
      </c>
      <c r="L157" s="2">
        <f>ROUND(input_ratios!L157*input_billed_kwh!L157,0)</f>
        <v>472636</v>
      </c>
      <c r="M157" s="2">
        <f>ROUND(input_ratios!M157*input_billed_kwh!M157,0)</f>
        <v>6523227</v>
      </c>
      <c r="N157" s="2">
        <f>ROUND(input_ratios!N157*input_billed_kwh!N157,0)</f>
        <v>4431044</v>
      </c>
      <c r="O157" s="3">
        <v>0</v>
      </c>
      <c r="P157" s="2">
        <f>ROUND(input_ratios!P157*input_billed_kwh!P157,0)</f>
        <v>0</v>
      </c>
      <c r="Q157" s="2">
        <f>ROUND(input_ratios!Q157*input_billed_kwh!Q157,0)</f>
        <v>698229</v>
      </c>
      <c r="R157" s="2">
        <f>ROUND(input_ratios!R157*input_billed_kwh!R157,0)</f>
        <v>23230</v>
      </c>
      <c r="S157" s="2">
        <f>ROUND(input_ratios!S157*input_billed_kwh!S157,0)</f>
        <v>5345</v>
      </c>
      <c r="T157" s="2">
        <f>ROUND(input_ratios!T157*input_billed_kwh!T157,0)</f>
        <v>910068</v>
      </c>
      <c r="U157" s="2">
        <f>ROUND(input_ratios!U157*input_billed_kwh!U157,0)</f>
        <v>1099871</v>
      </c>
      <c r="V157" s="2">
        <f>ROUND(input_ratios!V157*input_billed_kwh!V157,0)</f>
        <v>0</v>
      </c>
      <c r="W157" s="2">
        <f>ROUND(input_ratios!W157*input_billed_kwh!W157,0)</f>
        <v>0</v>
      </c>
      <c r="X157" s="2">
        <f>ROUND(input_ratios!X157*input_billed_kwh!X157,0)</f>
        <v>0</v>
      </c>
      <c r="Y157" s="2">
        <f>ROUND(input_ratios!Y157*input_billed_kwh!Y157,0)</f>
        <v>0</v>
      </c>
      <c r="Z157" s="2">
        <f>ROUND(input_ratios!Z157*input_billed_kwh!Z157,0)</f>
        <v>186273</v>
      </c>
      <c r="AA157" s="2">
        <f>ROUND(input_ratios!AA157*input_billed_kwh!AA157,0)</f>
        <v>627452</v>
      </c>
      <c r="AB157" s="2">
        <f>ROUND(input_ratios!AB157*input_billed_kwh!AB157,0)</f>
        <v>0</v>
      </c>
      <c r="AC157" s="2">
        <f>ROUND(input_ratios!AC157*input_billed_kwh!AC157,0)</f>
        <v>412302</v>
      </c>
      <c r="AD157" s="2">
        <f>ROUND(input_ratios!AD157*input_billed_kwh!AD157,0)</f>
        <v>8870</v>
      </c>
      <c r="AE157" s="2">
        <f>ROUND(input_ratios!AE157*input_billed_kwh!AE157,0)</f>
        <v>0</v>
      </c>
      <c r="AF157" s="2">
        <f>ROUND(input_ratios!AF157*input_billed_kwh!AF157,0)</f>
        <v>0</v>
      </c>
    </row>
    <row r="158" spans="3:32">
      <c r="C158" s="5">
        <f>input_ratios!C158</f>
        <v>2024</v>
      </c>
      <c r="D158" s="5">
        <f>input_ratios!D158</f>
        <v>6</v>
      </c>
      <c r="E158" s="2">
        <f>ROUND(input_ratios!E158*input_billed_kwh!E158,0)</f>
        <v>47920089</v>
      </c>
      <c r="F158" s="2">
        <f>ROUND(input_ratios!F158*input_billed_kwh!F158,0)</f>
        <v>250944</v>
      </c>
      <c r="G158" s="2">
        <f>ROUND(input_ratios!G158*input_billed_kwh!G158,0)</f>
        <v>2542389</v>
      </c>
      <c r="H158" s="2">
        <f>ROUND(input_ratios!H158*input_billed_kwh!H158,0)</f>
        <v>1535856</v>
      </c>
      <c r="I158" s="2">
        <f>ROUND(input_ratios!I158*input_billed_kwh!I158,0)</f>
        <v>10404</v>
      </c>
      <c r="J158" s="3">
        <f>ROUND((input_billed_kwh!J158+input_billed_kwh!O158)*input_ratios!J158,0)</f>
        <v>7442680</v>
      </c>
      <c r="K158" s="2">
        <f>ROUND(input_ratios!K158*input_billed_kwh!K158,0)</f>
        <v>50050</v>
      </c>
      <c r="L158" s="2">
        <f>ROUND(input_ratios!L158*input_billed_kwh!L158,0)</f>
        <v>110895</v>
      </c>
      <c r="M158" s="2">
        <f>ROUND(input_ratios!M158*input_billed_kwh!M158,0)</f>
        <v>1414132</v>
      </c>
      <c r="N158" s="2">
        <f>ROUND(input_ratios!N158*input_billed_kwh!N158,0)</f>
        <v>906186</v>
      </c>
      <c r="O158" s="3">
        <v>0</v>
      </c>
      <c r="P158" s="2">
        <f>ROUND(input_ratios!P158*input_billed_kwh!P158,0)</f>
        <v>0</v>
      </c>
      <c r="Q158" s="2">
        <f>ROUND(input_ratios!Q158*input_billed_kwh!Q158,0)</f>
        <v>-24100</v>
      </c>
      <c r="R158" s="2">
        <f>ROUND(input_ratios!R158*input_billed_kwh!R158,0)</f>
        <v>-5815</v>
      </c>
      <c r="S158" s="2">
        <f>ROUND(input_ratios!S158*input_billed_kwh!S158,0)</f>
        <v>-1300</v>
      </c>
      <c r="T158" s="2">
        <f>ROUND(input_ratios!T158*input_billed_kwh!T158,0)</f>
        <v>30784</v>
      </c>
      <c r="U158" s="2">
        <f>ROUND(input_ratios!U158*input_billed_kwh!U158,0)</f>
        <v>31388</v>
      </c>
      <c r="V158" s="2">
        <f>ROUND(input_ratios!V158*input_billed_kwh!V158,0)</f>
        <v>0</v>
      </c>
      <c r="W158" s="2">
        <f>ROUND(input_ratios!W158*input_billed_kwh!W158,0)</f>
        <v>0</v>
      </c>
      <c r="X158" s="2">
        <f>ROUND(input_ratios!X158*input_billed_kwh!X158,0)</f>
        <v>0</v>
      </c>
      <c r="Y158" s="2">
        <f>ROUND(input_ratios!Y158*input_billed_kwh!Y158,0)</f>
        <v>0</v>
      </c>
      <c r="Z158" s="2">
        <f>ROUND(input_ratios!Z158*input_billed_kwh!Z158,0)</f>
        <v>-95583</v>
      </c>
      <c r="AA158" s="2">
        <f>ROUND(input_ratios!AA158*input_billed_kwh!AA158,0)</f>
        <v>-325432</v>
      </c>
      <c r="AB158" s="2">
        <f>ROUND(input_ratios!AB158*input_billed_kwh!AB158,0)</f>
        <v>0</v>
      </c>
      <c r="AC158" s="2">
        <f>ROUND(input_ratios!AC158*input_billed_kwh!AC158,0)</f>
        <v>-191812</v>
      </c>
      <c r="AD158" s="2">
        <f>ROUND(input_ratios!AD158*input_billed_kwh!AD158,0)</f>
        <v>-4625</v>
      </c>
      <c r="AE158" s="2">
        <f>ROUND(input_ratios!AE158*input_billed_kwh!AE158,0)</f>
        <v>0</v>
      </c>
      <c r="AF158" s="2">
        <f>ROUND(input_ratios!AF158*input_billed_kwh!AF158,0)</f>
        <v>0</v>
      </c>
    </row>
    <row r="159" spans="3:32">
      <c r="C159" s="5">
        <f>input_ratios!C159</f>
        <v>2024</v>
      </c>
      <c r="D159" s="5">
        <f>input_ratios!D159</f>
        <v>7</v>
      </c>
      <c r="E159" s="2">
        <f>ROUND(input_ratios!E159*input_billed_kwh!E159,0)</f>
        <v>19553899</v>
      </c>
      <c r="F159" s="2">
        <f>ROUND(input_ratios!F159*input_billed_kwh!F159,0)</f>
        <v>101458</v>
      </c>
      <c r="G159" s="2">
        <f>ROUND(input_ratios!G159*input_billed_kwh!G159,0)</f>
        <v>1036345</v>
      </c>
      <c r="H159" s="2">
        <f>ROUND(input_ratios!H159*input_billed_kwh!H159,0)</f>
        <v>895134</v>
      </c>
      <c r="I159" s="2">
        <f>ROUND(input_ratios!I159*input_billed_kwh!I159,0)</f>
        <v>6060</v>
      </c>
      <c r="J159" s="3">
        <f>ROUND((input_billed_kwh!J159+input_billed_kwh!O159)*input_ratios!J159,0)</f>
        <v>7031470</v>
      </c>
      <c r="K159" s="2">
        <f>ROUND(input_ratios!K159*input_billed_kwh!K159,0)</f>
        <v>46176</v>
      </c>
      <c r="L159" s="2">
        <f>ROUND(input_ratios!L159*input_billed_kwh!L159,0)</f>
        <v>105339</v>
      </c>
      <c r="M159" s="2">
        <f>ROUND(input_ratios!M159*input_billed_kwh!M159,0)</f>
        <v>1299393</v>
      </c>
      <c r="N159" s="2">
        <f>ROUND(input_ratios!N159*input_billed_kwh!N159,0)</f>
        <v>828461</v>
      </c>
      <c r="O159" s="3">
        <v>0</v>
      </c>
      <c r="P159" s="2">
        <f>ROUND(input_ratios!P159*input_billed_kwh!P159,0)</f>
        <v>0</v>
      </c>
      <c r="Q159" s="2">
        <f>ROUND(input_ratios!Q159*input_billed_kwh!Q159,0)</f>
        <v>-51834</v>
      </c>
      <c r="R159" s="2">
        <f>ROUND(input_ratios!R159*input_billed_kwh!R159,0)</f>
        <v>-8450</v>
      </c>
      <c r="S159" s="2">
        <f>ROUND(input_ratios!S159*input_billed_kwh!S159,0)</f>
        <v>-2055</v>
      </c>
      <c r="T159" s="2">
        <f>ROUND(input_ratios!T159*input_billed_kwh!T159,0)</f>
        <v>-160625</v>
      </c>
      <c r="U159" s="2">
        <f>ROUND(input_ratios!U159*input_billed_kwh!U159,0)</f>
        <v>-36712</v>
      </c>
      <c r="V159" s="2">
        <f>ROUND(input_ratios!V159*input_billed_kwh!V159,0)</f>
        <v>0</v>
      </c>
      <c r="W159" s="2">
        <f>ROUND(input_ratios!W159*input_billed_kwh!W159,0)</f>
        <v>0</v>
      </c>
      <c r="X159" s="2">
        <f>ROUND(input_ratios!X159*input_billed_kwh!X159,0)</f>
        <v>0</v>
      </c>
      <c r="Y159" s="2">
        <f>ROUND(input_ratios!Y159*input_billed_kwh!Y159,0)</f>
        <v>0</v>
      </c>
      <c r="Z159" s="2">
        <f>ROUND(input_ratios!Z159*input_billed_kwh!Z159,0)</f>
        <v>-96039</v>
      </c>
      <c r="AA159" s="2">
        <f>ROUND(input_ratios!AA159*input_billed_kwh!AA159,0)</f>
        <v>-286185</v>
      </c>
      <c r="AB159" s="2">
        <f>ROUND(input_ratios!AB159*input_billed_kwh!AB159,0)</f>
        <v>0</v>
      </c>
      <c r="AC159" s="2">
        <f>ROUND(input_ratios!AC159*input_billed_kwh!AC159,0)</f>
        <v>-182165</v>
      </c>
      <c r="AD159" s="2">
        <f>ROUND(input_ratios!AD159*input_billed_kwh!AD159,0)</f>
        <v>-4113</v>
      </c>
      <c r="AE159" s="2">
        <f>ROUND(input_ratios!AE159*input_billed_kwh!AE159,0)</f>
        <v>0</v>
      </c>
      <c r="AF159" s="2">
        <f>ROUND(input_ratios!AF159*input_billed_kwh!AF159,0)</f>
        <v>0</v>
      </c>
    </row>
    <row r="160" spans="3:32">
      <c r="C160" s="5">
        <f>input_ratios!C160</f>
        <v>2024</v>
      </c>
      <c r="D160" s="5">
        <f>input_ratios!D160</f>
        <v>8</v>
      </c>
      <c r="E160" s="2">
        <f>ROUND(input_ratios!E160*input_billed_kwh!E160,0)</f>
        <v>-3482428</v>
      </c>
      <c r="F160" s="2">
        <f>ROUND(input_ratios!F160*input_billed_kwh!F160,0)</f>
        <v>-17906</v>
      </c>
      <c r="G160" s="2">
        <f>ROUND(input_ratios!G160*input_billed_kwh!G160,0)</f>
        <v>-184416</v>
      </c>
      <c r="H160" s="2">
        <f>ROUND(input_ratios!H160*input_billed_kwh!H160,0)</f>
        <v>231210</v>
      </c>
      <c r="I160" s="2">
        <f>ROUND(input_ratios!I160*input_billed_kwh!I160,0)</f>
        <v>1565</v>
      </c>
      <c r="J160" s="3">
        <f>ROUND((input_billed_kwh!J160+input_billed_kwh!O160)*input_ratios!J160,0)</f>
        <v>4647887</v>
      </c>
      <c r="K160" s="2">
        <f>ROUND(input_ratios!K160*input_billed_kwh!K160,0)</f>
        <v>31555</v>
      </c>
      <c r="L160" s="2">
        <f>ROUND(input_ratios!L160*input_billed_kwh!L160,0)</f>
        <v>69167</v>
      </c>
      <c r="M160" s="2">
        <f>ROUND(input_ratios!M160*input_billed_kwh!M160,0)</f>
        <v>877971</v>
      </c>
      <c r="N160" s="2">
        <f>ROUND(input_ratios!N160*input_billed_kwh!N160,0)</f>
        <v>556422</v>
      </c>
      <c r="O160" s="3">
        <v>0</v>
      </c>
      <c r="P160" s="2">
        <f>ROUND(input_ratios!P160*input_billed_kwh!P160,0)</f>
        <v>0</v>
      </c>
      <c r="Q160" s="2">
        <f>ROUND(input_ratios!Q160*input_billed_kwh!Q160,0)</f>
        <v>-89761</v>
      </c>
      <c r="R160" s="2">
        <f>ROUND(input_ratios!R160*input_billed_kwh!R160,0)</f>
        <v>1580</v>
      </c>
      <c r="S160" s="2">
        <f>ROUND(input_ratios!S160*input_billed_kwh!S160,0)</f>
        <v>-1814</v>
      </c>
      <c r="T160" s="2">
        <f>ROUND(input_ratios!T160*input_billed_kwh!T160,0)</f>
        <v>87227</v>
      </c>
      <c r="U160" s="2">
        <f>ROUND(input_ratios!U160*input_billed_kwh!U160,0)</f>
        <v>-109147</v>
      </c>
      <c r="V160" s="2">
        <f>ROUND(input_ratios!V160*input_billed_kwh!V160,0)</f>
        <v>0</v>
      </c>
      <c r="W160" s="2">
        <f>ROUND(input_ratios!W160*input_billed_kwh!W160,0)</f>
        <v>0</v>
      </c>
      <c r="X160" s="2">
        <f>ROUND(input_ratios!X160*input_billed_kwh!X160,0)</f>
        <v>0</v>
      </c>
      <c r="Y160" s="2">
        <f>ROUND(input_ratios!Y160*input_billed_kwh!Y160,0)</f>
        <v>0</v>
      </c>
      <c r="Z160" s="2">
        <f>ROUND(input_ratios!Z160*input_billed_kwh!Z160,0)</f>
        <v>-25483</v>
      </c>
      <c r="AA160" s="2">
        <f>ROUND(input_ratios!AA160*input_billed_kwh!AA160,0)</f>
        <v>-118502</v>
      </c>
      <c r="AB160" s="2">
        <f>ROUND(input_ratios!AB160*input_billed_kwh!AB160,0)</f>
        <v>0</v>
      </c>
      <c r="AC160" s="2">
        <f>ROUND(input_ratios!AC160*input_billed_kwh!AC160,0)</f>
        <v>-67480</v>
      </c>
      <c r="AD160" s="2">
        <f>ROUND(input_ratios!AD160*input_billed_kwh!AD160,0)</f>
        <v>-341</v>
      </c>
      <c r="AE160" s="2">
        <f>ROUND(input_ratios!AE160*input_billed_kwh!AE160,0)</f>
        <v>0</v>
      </c>
      <c r="AF160" s="2">
        <f>ROUND(input_ratios!AF160*input_billed_kwh!AF160,0)</f>
        <v>0</v>
      </c>
    </row>
    <row r="161" spans="3:32">
      <c r="C161" s="5">
        <f>input_ratios!C161</f>
        <v>2024</v>
      </c>
      <c r="D161" s="5">
        <f>input_ratios!D161</f>
        <v>9</v>
      </c>
      <c r="E161" s="2">
        <f>ROUND(input_ratios!E161*input_billed_kwh!E161,0)</f>
        <v>-67784428</v>
      </c>
      <c r="F161" s="2">
        <f>ROUND(input_ratios!F161*input_billed_kwh!F161,0)</f>
        <v>-345632</v>
      </c>
      <c r="G161" s="2">
        <f>ROUND(input_ratios!G161*input_billed_kwh!G161,0)</f>
        <v>-3589408</v>
      </c>
      <c r="H161" s="2">
        <f>ROUND(input_ratios!H161*input_billed_kwh!H161,0)</f>
        <v>-2852863</v>
      </c>
      <c r="I161" s="2">
        <f>ROUND(input_ratios!I161*input_billed_kwh!I161,0)</f>
        <v>-19305</v>
      </c>
      <c r="J161" s="3">
        <f>ROUND((input_billed_kwh!J161+input_billed_kwh!O161)*input_ratios!J161,0)</f>
        <v>-22884778</v>
      </c>
      <c r="K161" s="2">
        <f>ROUND(input_ratios!K161*input_billed_kwh!K161,0)</f>
        <v>-143194</v>
      </c>
      <c r="L161" s="2">
        <f>ROUND(input_ratios!L161*input_billed_kwh!L161,0)</f>
        <v>-335849</v>
      </c>
      <c r="M161" s="2">
        <f>ROUND(input_ratios!M161*input_billed_kwh!M161,0)</f>
        <v>-4232625</v>
      </c>
      <c r="N161" s="2">
        <f>ROUND(input_ratios!N161*input_billed_kwh!N161,0)</f>
        <v>-2566852</v>
      </c>
      <c r="O161" s="3">
        <v>0</v>
      </c>
      <c r="P161" s="2">
        <f>ROUND(input_ratios!P161*input_billed_kwh!P161,0)</f>
        <v>0</v>
      </c>
      <c r="Q161" s="2">
        <f>ROUND(input_ratios!Q161*input_billed_kwh!Q161,0)</f>
        <v>-410342</v>
      </c>
      <c r="R161" s="2">
        <f>ROUND(input_ratios!R161*input_billed_kwh!R161,0)</f>
        <v>-17508</v>
      </c>
      <c r="S161" s="2">
        <f>ROUND(input_ratios!S161*input_billed_kwh!S161,0)</f>
        <v>-260</v>
      </c>
      <c r="T161" s="2">
        <f>ROUND(input_ratios!T161*input_billed_kwh!T161,0)</f>
        <v>-531493</v>
      </c>
      <c r="U161" s="2">
        <f>ROUND(input_ratios!U161*input_billed_kwh!U161,0)</f>
        <v>-903157</v>
      </c>
      <c r="V161" s="2">
        <f>ROUND(input_ratios!V161*input_billed_kwh!V161,0)</f>
        <v>0</v>
      </c>
      <c r="W161" s="2">
        <f>ROUND(input_ratios!W161*input_billed_kwh!W161,0)</f>
        <v>0</v>
      </c>
      <c r="X161" s="2">
        <f>ROUND(input_ratios!X161*input_billed_kwh!X161,0)</f>
        <v>0</v>
      </c>
      <c r="Y161" s="2">
        <f>ROUND(input_ratios!Y161*input_billed_kwh!Y161,0)</f>
        <v>0</v>
      </c>
      <c r="Z161" s="2">
        <f>ROUND(input_ratios!Z161*input_billed_kwh!Z161,0)</f>
        <v>-97365</v>
      </c>
      <c r="AA161" s="2">
        <f>ROUND(input_ratios!AA161*input_billed_kwh!AA161,0)</f>
        <v>-323634</v>
      </c>
      <c r="AB161" s="2">
        <f>ROUND(input_ratios!AB161*input_billed_kwh!AB161,0)</f>
        <v>0</v>
      </c>
      <c r="AC161" s="2">
        <f>ROUND(input_ratios!AC161*input_billed_kwh!AC161,0)</f>
        <v>-165472</v>
      </c>
      <c r="AD161" s="2">
        <f>ROUND(input_ratios!AD161*input_billed_kwh!AD161,0)</f>
        <v>-4227</v>
      </c>
      <c r="AE161" s="2">
        <f>ROUND(input_ratios!AE161*input_billed_kwh!AE161,0)</f>
        <v>0</v>
      </c>
      <c r="AF161" s="2">
        <f>ROUND(input_ratios!AF161*input_billed_kwh!AF161,0)</f>
        <v>0</v>
      </c>
    </row>
    <row r="162" spans="3:32">
      <c r="C162" s="5">
        <f>input_ratios!C162</f>
        <v>2024</v>
      </c>
      <c r="D162" s="5">
        <f>input_ratios!D162</f>
        <v>10</v>
      </c>
      <c r="E162" s="2">
        <f>ROUND(input_ratios!E162*input_billed_kwh!E162,0)</f>
        <v>-78454452</v>
      </c>
      <c r="F162" s="2">
        <f>ROUND(input_ratios!F162*input_billed_kwh!F162,0)</f>
        <v>-396823</v>
      </c>
      <c r="G162" s="2">
        <f>ROUND(input_ratios!G162*input_billed_kwh!G162,0)</f>
        <v>-4153775</v>
      </c>
      <c r="H162" s="2">
        <f>ROUND(input_ratios!H162*input_billed_kwh!H162,0)</f>
        <v>-3141949</v>
      </c>
      <c r="I162" s="2">
        <f>ROUND(input_ratios!I162*input_billed_kwh!I162,0)</f>
        <v>-21259</v>
      </c>
      <c r="J162" s="3">
        <f>ROUND((input_billed_kwh!J162+input_billed_kwh!O162)*input_ratios!J162,0)</f>
        <v>-22603897</v>
      </c>
      <c r="K162" s="2">
        <f>ROUND(input_ratios!K162*input_billed_kwh!K162,0)</f>
        <v>-129688</v>
      </c>
      <c r="L162" s="2">
        <f>ROUND(input_ratios!L162*input_billed_kwh!L162,0)</f>
        <v>-327899</v>
      </c>
      <c r="M162" s="2">
        <f>ROUND(input_ratios!M162*input_billed_kwh!M162,0)</f>
        <v>-4168935</v>
      </c>
      <c r="N162" s="2">
        <f>ROUND(input_ratios!N162*input_billed_kwh!N162,0)</f>
        <v>-2565387</v>
      </c>
      <c r="O162" s="3">
        <v>0</v>
      </c>
      <c r="P162" s="2">
        <f>ROUND(input_ratios!P162*input_billed_kwh!P162,0)</f>
        <v>0</v>
      </c>
      <c r="Q162" s="2">
        <f>ROUND(input_ratios!Q162*input_billed_kwh!Q162,0)</f>
        <v>-212821</v>
      </c>
      <c r="R162" s="2">
        <f>ROUND(input_ratios!R162*input_billed_kwh!R162,0)</f>
        <v>-3099</v>
      </c>
      <c r="S162" s="2">
        <f>ROUND(input_ratios!S162*input_billed_kwh!S162,0)</f>
        <v>-2592</v>
      </c>
      <c r="T162" s="2">
        <f>ROUND(input_ratios!T162*input_billed_kwh!T162,0)</f>
        <v>-394459</v>
      </c>
      <c r="U162" s="2">
        <f>ROUND(input_ratios!U162*input_billed_kwh!U162,0)</f>
        <v>-254135</v>
      </c>
      <c r="V162" s="2">
        <f>ROUND(input_ratios!V162*input_billed_kwh!V162,0)</f>
        <v>0</v>
      </c>
      <c r="W162" s="2">
        <f>ROUND(input_ratios!W162*input_billed_kwh!W162,0)</f>
        <v>0</v>
      </c>
      <c r="X162" s="2">
        <f>ROUND(input_ratios!X162*input_billed_kwh!X162,0)</f>
        <v>0</v>
      </c>
      <c r="Y162" s="2">
        <f>ROUND(input_ratios!Y162*input_billed_kwh!Y162,0)</f>
        <v>0</v>
      </c>
      <c r="Z162" s="2">
        <f>ROUND(input_ratios!Z162*input_billed_kwh!Z162,0)</f>
        <v>11852</v>
      </c>
      <c r="AA162" s="2">
        <f>ROUND(input_ratios!AA162*input_billed_kwh!AA162,0)</f>
        <v>50122</v>
      </c>
      <c r="AB162" s="2">
        <f>ROUND(input_ratios!AB162*input_billed_kwh!AB162,0)</f>
        <v>0</v>
      </c>
      <c r="AC162" s="2">
        <f>ROUND(input_ratios!AC162*input_billed_kwh!AC162,0)</f>
        <v>26326</v>
      </c>
      <c r="AD162" s="2">
        <f>ROUND(input_ratios!AD162*input_billed_kwh!AD162,0)</f>
        <v>-490</v>
      </c>
      <c r="AE162" s="2">
        <f>ROUND(input_ratios!AE162*input_billed_kwh!AE162,0)</f>
        <v>0</v>
      </c>
      <c r="AF162" s="2">
        <f>ROUND(input_ratios!AF162*input_billed_kwh!AF162,0)</f>
        <v>0</v>
      </c>
    </row>
    <row r="163" spans="3:32">
      <c r="C163" s="5">
        <f>input_ratios!C163</f>
        <v>2024</v>
      </c>
      <c r="D163" s="5">
        <f>input_ratios!D163</f>
        <v>11</v>
      </c>
      <c r="E163" s="2">
        <f>ROUND(input_ratios!E163*input_billed_kwh!E163,0)</f>
        <v>23488370</v>
      </c>
      <c r="F163" s="2">
        <f>ROUND(input_ratios!F163*input_billed_kwh!F163,0)</f>
        <v>117813</v>
      </c>
      <c r="G163" s="2">
        <f>ROUND(input_ratios!G163*input_billed_kwh!G163,0)</f>
        <v>1243096</v>
      </c>
      <c r="H163" s="2">
        <f>ROUND(input_ratios!H163*input_billed_kwh!H163,0)</f>
        <v>316864</v>
      </c>
      <c r="I163" s="2">
        <f>ROUND(input_ratios!I163*input_billed_kwh!I163,0)</f>
        <v>2144</v>
      </c>
      <c r="J163" s="3">
        <f>ROUND((input_billed_kwh!J163+input_billed_kwh!O163)*input_ratios!J163,0)</f>
        <v>-2512582</v>
      </c>
      <c r="K163" s="2">
        <f>ROUND(input_ratios!K163*input_billed_kwh!K163,0)</f>
        <v>-14310</v>
      </c>
      <c r="L163" s="2">
        <f>ROUND(input_ratios!L163*input_billed_kwh!L163,0)</f>
        <v>-36225</v>
      </c>
      <c r="M163" s="2">
        <f>ROUND(input_ratios!M163*input_billed_kwh!M163,0)</f>
        <v>-496929</v>
      </c>
      <c r="N163" s="2">
        <f>ROUND(input_ratios!N163*input_billed_kwh!N163,0)</f>
        <v>-330449</v>
      </c>
      <c r="O163" s="3">
        <v>0</v>
      </c>
      <c r="P163" s="2">
        <f>ROUND(input_ratios!P163*input_billed_kwh!P163,0)</f>
        <v>0</v>
      </c>
      <c r="Q163" s="2">
        <f>ROUND(input_ratios!Q163*input_billed_kwh!Q163,0)</f>
        <v>222185</v>
      </c>
      <c r="R163" s="2">
        <f>ROUND(input_ratios!R163*input_billed_kwh!R163,0)</f>
        <v>19896</v>
      </c>
      <c r="S163" s="2">
        <f>ROUND(input_ratios!S163*input_billed_kwh!S163,0)</f>
        <v>1490</v>
      </c>
      <c r="T163" s="2">
        <f>ROUND(input_ratios!T163*input_billed_kwh!T163,0)</f>
        <v>298756</v>
      </c>
      <c r="U163" s="2">
        <f>ROUND(input_ratios!U163*input_billed_kwh!U163,0)</f>
        <v>319332</v>
      </c>
      <c r="V163" s="2">
        <f>ROUND(input_ratios!V163*input_billed_kwh!V163,0)</f>
        <v>0</v>
      </c>
      <c r="W163" s="2">
        <f>ROUND(input_ratios!W163*input_billed_kwh!W163,0)</f>
        <v>0</v>
      </c>
      <c r="X163" s="2">
        <f>ROUND(input_ratios!X163*input_billed_kwh!X163,0)</f>
        <v>0</v>
      </c>
      <c r="Y163" s="2">
        <f>ROUND(input_ratios!Y163*input_billed_kwh!Y163,0)</f>
        <v>0</v>
      </c>
      <c r="Z163" s="2">
        <f>ROUND(input_ratios!Z163*input_billed_kwh!Z163,0)</f>
        <v>196953</v>
      </c>
      <c r="AA163" s="2">
        <f>ROUND(input_ratios!AA163*input_billed_kwh!AA163,0)</f>
        <v>642577</v>
      </c>
      <c r="AB163" s="2">
        <f>ROUND(input_ratios!AB163*input_billed_kwh!AB163,0)</f>
        <v>0</v>
      </c>
      <c r="AC163" s="2">
        <f>ROUND(input_ratios!AC163*input_billed_kwh!AC163,0)</f>
        <v>404389</v>
      </c>
      <c r="AD163" s="2">
        <f>ROUND(input_ratios!AD163*input_billed_kwh!AD163,0)</f>
        <v>10001</v>
      </c>
      <c r="AE163" s="2">
        <f>ROUND(input_ratios!AE163*input_billed_kwh!AE163,0)</f>
        <v>0</v>
      </c>
      <c r="AF163" s="2">
        <f>ROUND(input_ratios!AF163*input_billed_kwh!AF163,0)</f>
        <v>0</v>
      </c>
    </row>
    <row r="164" spans="3:32">
      <c r="C164" s="5">
        <f>input_ratios!C164</f>
        <v>2024</v>
      </c>
      <c r="D164" s="5">
        <f>input_ratios!D164</f>
        <v>12</v>
      </c>
      <c r="E164" s="2">
        <f>ROUND(input_ratios!E164*input_billed_kwh!E164,0)</f>
        <v>47044374</v>
      </c>
      <c r="F164" s="2">
        <f>ROUND(input_ratios!F164*input_billed_kwh!F164,0)</f>
        <v>233957</v>
      </c>
      <c r="G164" s="2">
        <f>ROUND(input_ratios!G164*input_billed_kwh!G164,0)</f>
        <v>2488519</v>
      </c>
      <c r="H164" s="2">
        <f>ROUND(input_ratios!H164*input_billed_kwh!H164,0)</f>
        <v>1660404</v>
      </c>
      <c r="I164" s="2">
        <f>ROUND(input_ratios!I164*input_billed_kwh!I164,0)</f>
        <v>11230</v>
      </c>
      <c r="J164" s="3">
        <f>ROUND((input_billed_kwh!J164+input_billed_kwh!O164)*input_ratios!J164,0)</f>
        <v>-381160</v>
      </c>
      <c r="K164" s="2">
        <f>ROUND(input_ratios!K164*input_billed_kwh!K164,0)</f>
        <v>-2294</v>
      </c>
      <c r="L164" s="2">
        <f>ROUND(input_ratios!L164*input_billed_kwh!L164,0)</f>
        <v>-5145</v>
      </c>
      <c r="M164" s="2">
        <f>ROUND(input_ratios!M164*input_billed_kwh!M164,0)</f>
        <v>-76512</v>
      </c>
      <c r="N164" s="2">
        <f>ROUND(input_ratios!N164*input_billed_kwh!N164,0)</f>
        <v>-51524</v>
      </c>
      <c r="O164" s="3">
        <v>0</v>
      </c>
      <c r="P164" s="2">
        <f>ROUND(input_ratios!P164*input_billed_kwh!P164,0)</f>
        <v>0</v>
      </c>
      <c r="Q164" s="2">
        <f>ROUND(input_ratios!Q164*input_billed_kwh!Q164,0)</f>
        <v>18939</v>
      </c>
      <c r="R164" s="2">
        <f>ROUND(input_ratios!R164*input_billed_kwh!R164,0)</f>
        <v>-8174</v>
      </c>
      <c r="S164" s="2">
        <f>ROUND(input_ratios!S164*input_billed_kwh!S164,0)</f>
        <v>447</v>
      </c>
      <c r="T164" s="2">
        <f>ROUND(input_ratios!T164*input_billed_kwh!T164,0)</f>
        <v>125758</v>
      </c>
      <c r="U164" s="2">
        <f>ROUND(input_ratios!U164*input_billed_kwh!U164,0)</f>
        <v>414297</v>
      </c>
      <c r="V164" s="2">
        <f>ROUND(input_ratios!V164*input_billed_kwh!V164,0)</f>
        <v>0</v>
      </c>
      <c r="W164" s="2">
        <f>ROUND(input_ratios!W164*input_billed_kwh!W164,0)</f>
        <v>0</v>
      </c>
      <c r="X164" s="2">
        <f>ROUND(input_ratios!X164*input_billed_kwh!X164,0)</f>
        <v>0</v>
      </c>
      <c r="Y164" s="2">
        <f>ROUND(input_ratios!Y164*input_billed_kwh!Y164,0)</f>
        <v>0</v>
      </c>
      <c r="Z164" s="2">
        <f>ROUND(input_ratios!Z164*input_billed_kwh!Z164,0)</f>
        <v>39335</v>
      </c>
      <c r="AA164" s="2">
        <f>ROUND(input_ratios!AA164*input_billed_kwh!AA164,0)</f>
        <v>164196</v>
      </c>
      <c r="AB164" s="2">
        <f>ROUND(input_ratios!AB164*input_billed_kwh!AB164,0)</f>
        <v>0</v>
      </c>
      <c r="AC164" s="2">
        <f>ROUND(input_ratios!AC164*input_billed_kwh!AC164,0)</f>
        <v>122975</v>
      </c>
      <c r="AD164" s="2">
        <f>ROUND(input_ratios!AD164*input_billed_kwh!AD164,0)</f>
        <v>937</v>
      </c>
      <c r="AE164" s="2">
        <f>ROUND(input_ratios!AE164*input_billed_kwh!AE164,0)</f>
        <v>0</v>
      </c>
      <c r="AF164" s="2">
        <f>ROUND(input_ratios!AF164*input_billed_kwh!AF164,0)</f>
        <v>0</v>
      </c>
    </row>
    <row r="165" spans="3:32">
      <c r="C165" s="5">
        <f>input_ratios!C165</f>
        <v>2025</v>
      </c>
      <c r="D165" s="5">
        <f>input_ratios!D165</f>
        <v>1</v>
      </c>
      <c r="E165" s="2">
        <f>ROUND(input_ratios!E165*input_billed_kwh!E165,0)</f>
        <v>-12787406</v>
      </c>
      <c r="F165" s="2">
        <f>ROUND(input_ratios!F165*input_billed_kwh!F165,0)</f>
        <v>-63000</v>
      </c>
      <c r="G165" s="2">
        <f>ROUND(input_ratios!G165*input_billed_kwh!G165,0)</f>
        <v>-675565</v>
      </c>
      <c r="H165" s="2">
        <f>ROUND(input_ratios!H165*input_billed_kwh!H165,0)</f>
        <v>-494440</v>
      </c>
      <c r="I165" s="2">
        <f>ROUND(input_ratios!I165*input_billed_kwh!I165,0)</f>
        <v>-3342</v>
      </c>
      <c r="J165" s="3">
        <f>ROUND((input_billed_kwh!J165+input_billed_kwh!O165)*input_ratios!J165,0)</f>
        <v>-2342977</v>
      </c>
      <c r="K165" s="2">
        <f>ROUND(input_ratios!K165*input_billed_kwh!K165,0)</f>
        <v>-14056</v>
      </c>
      <c r="L165" s="2">
        <f>ROUND(input_ratios!L165*input_billed_kwh!L165,0)</f>
        <v>-31919</v>
      </c>
      <c r="M165" s="2">
        <f>ROUND(input_ratios!M165*input_billed_kwh!M165,0)</f>
        <v>-465355</v>
      </c>
      <c r="N165" s="2">
        <f>ROUND(input_ratios!N165*input_billed_kwh!N165,0)</f>
        <v>-313448</v>
      </c>
      <c r="O165" s="3">
        <v>0</v>
      </c>
      <c r="P165" s="2">
        <f>ROUND(input_ratios!P165*input_billed_kwh!P165,0)</f>
        <v>0</v>
      </c>
      <c r="Q165" s="2">
        <f>ROUND(input_ratios!Q165*input_billed_kwh!Q165,0)</f>
        <v>-175257</v>
      </c>
      <c r="R165" s="2">
        <f>ROUND(input_ratios!R165*input_billed_kwh!R165,0)</f>
        <v>-13750</v>
      </c>
      <c r="S165" s="2">
        <f>ROUND(input_ratios!S165*input_billed_kwh!S165,0)</f>
        <v>-915</v>
      </c>
      <c r="T165" s="2">
        <f>ROUND(input_ratios!T165*input_billed_kwh!T165,0)</f>
        <v>-414083</v>
      </c>
      <c r="U165" s="2">
        <f>ROUND(input_ratios!U165*input_billed_kwh!U165,0)</f>
        <v>-605023</v>
      </c>
      <c r="V165" s="2">
        <f>ROUND(input_ratios!V165*input_billed_kwh!V165,0)</f>
        <v>0</v>
      </c>
      <c r="W165" s="2">
        <f>ROUND(input_ratios!W165*input_billed_kwh!W165,0)</f>
        <v>0</v>
      </c>
      <c r="X165" s="2">
        <f>ROUND(input_ratios!X165*input_billed_kwh!X165,0)</f>
        <v>0</v>
      </c>
      <c r="Y165" s="2">
        <f>ROUND(input_ratios!Y165*input_billed_kwh!Y165,0)</f>
        <v>0</v>
      </c>
      <c r="Z165" s="2">
        <f>ROUND(input_ratios!Z165*input_billed_kwh!Z165,0)</f>
        <v>-148757</v>
      </c>
      <c r="AA165" s="2">
        <f>ROUND(input_ratios!AA165*input_billed_kwh!AA165,0)</f>
        <v>-455166</v>
      </c>
      <c r="AB165" s="2">
        <f>ROUND(input_ratios!AB165*input_billed_kwh!AB165,0)</f>
        <v>0</v>
      </c>
      <c r="AC165" s="2">
        <f>ROUND(input_ratios!AC165*input_billed_kwh!AC165,0)</f>
        <v>-322918</v>
      </c>
      <c r="AD165" s="2">
        <f>ROUND(input_ratios!AD165*input_billed_kwh!AD165,0)</f>
        <v>-7189</v>
      </c>
      <c r="AE165" s="2">
        <f>ROUND(input_ratios!AE165*input_billed_kwh!AE165,0)</f>
        <v>0</v>
      </c>
      <c r="AF165" s="2">
        <f>ROUND(input_ratios!AF165*input_billed_kwh!AF165,0)</f>
        <v>0</v>
      </c>
    </row>
    <row r="166" spans="3:32">
      <c r="C166" s="5">
        <f>input_ratios!C166</f>
        <v>2025</v>
      </c>
      <c r="D166" s="5">
        <f>input_ratios!D166</f>
        <v>2</v>
      </c>
      <c r="E166" s="2">
        <f>ROUND(input_ratios!E166*input_billed_kwh!E166,0)</f>
        <v>-57025514</v>
      </c>
      <c r="F166" s="2">
        <f>ROUND(input_ratios!F166*input_billed_kwh!F166,0)</f>
        <v>-278479</v>
      </c>
      <c r="G166" s="2">
        <f>ROUND(input_ratios!G166*input_billed_kwh!G166,0)</f>
        <v>-3009260</v>
      </c>
      <c r="H166" s="2">
        <f>ROUND(input_ratios!H166*input_billed_kwh!H166,0)</f>
        <v>-2813773</v>
      </c>
      <c r="I166" s="2">
        <f>ROUND(input_ratios!I166*input_billed_kwh!I166,0)</f>
        <v>-19003</v>
      </c>
      <c r="J166" s="3">
        <f>ROUND((input_billed_kwh!J166+input_billed_kwh!O166)*input_ratios!J166,0)</f>
        <v>-15248493</v>
      </c>
      <c r="K166" s="2">
        <f>ROUND(input_ratios!K166*input_billed_kwh!K166,0)</f>
        <v>-89901</v>
      </c>
      <c r="L166" s="2">
        <f>ROUND(input_ratios!L166*input_billed_kwh!L166,0)</f>
        <v>-213989</v>
      </c>
      <c r="M166" s="2">
        <f>ROUND(input_ratios!M166*input_billed_kwh!M166,0)</f>
        <v>-3013906</v>
      </c>
      <c r="N166" s="2">
        <f>ROUND(input_ratios!N166*input_billed_kwh!N166,0)</f>
        <v>-2003906</v>
      </c>
      <c r="O166" s="3">
        <v>0</v>
      </c>
      <c r="P166" s="2">
        <f>ROUND(input_ratios!P166*input_billed_kwh!P166,0)</f>
        <v>0</v>
      </c>
      <c r="Q166" s="2">
        <f>ROUND(input_ratios!Q166*input_billed_kwh!Q166,0)</f>
        <v>-285075</v>
      </c>
      <c r="R166" s="2">
        <f>ROUND(input_ratios!R166*input_billed_kwh!R166,0)</f>
        <v>-5601</v>
      </c>
      <c r="S166" s="2">
        <f>ROUND(input_ratios!S166*input_billed_kwh!S166,0)</f>
        <v>-772</v>
      </c>
      <c r="T166" s="2">
        <f>ROUND(input_ratios!T166*input_billed_kwh!T166,0)</f>
        <v>-476168</v>
      </c>
      <c r="U166" s="2">
        <f>ROUND(input_ratios!U166*input_billed_kwh!U166,0)</f>
        <v>-768310</v>
      </c>
      <c r="V166" s="2">
        <f>ROUND(input_ratios!V166*input_billed_kwh!V166,0)</f>
        <v>0</v>
      </c>
      <c r="W166" s="2">
        <f>ROUND(input_ratios!W166*input_billed_kwh!W166,0)</f>
        <v>0</v>
      </c>
      <c r="X166" s="2">
        <f>ROUND(input_ratios!X166*input_billed_kwh!X166,0)</f>
        <v>0</v>
      </c>
      <c r="Y166" s="2">
        <f>ROUND(input_ratios!Y166*input_billed_kwh!Y166,0)</f>
        <v>0</v>
      </c>
      <c r="Z166" s="2">
        <f>ROUND(input_ratios!Z166*input_billed_kwh!Z166,0)</f>
        <v>-103150</v>
      </c>
      <c r="AA166" s="2">
        <f>ROUND(input_ratios!AA166*input_billed_kwh!AA166,0)</f>
        <v>-357510</v>
      </c>
      <c r="AB166" s="2">
        <f>ROUND(input_ratios!AB166*input_billed_kwh!AB166,0)</f>
        <v>0</v>
      </c>
      <c r="AC166" s="2">
        <f>ROUND(input_ratios!AC166*input_billed_kwh!AC166,0)</f>
        <v>-214697</v>
      </c>
      <c r="AD166" s="2">
        <f>ROUND(input_ratios!AD166*input_billed_kwh!AD166,0)</f>
        <v>-3751</v>
      </c>
      <c r="AE166" s="2">
        <f>ROUND(input_ratios!AE166*input_billed_kwh!AE166,0)</f>
        <v>0</v>
      </c>
      <c r="AF166" s="2">
        <f>ROUND(input_ratios!AF166*input_billed_kwh!AF166,0)</f>
        <v>0</v>
      </c>
    </row>
    <row r="167" spans="3:32">
      <c r="C167" s="5">
        <f>input_ratios!C167</f>
        <v>2025</v>
      </c>
      <c r="D167" s="5">
        <f>input_ratios!D167</f>
        <v>3</v>
      </c>
      <c r="E167" s="2">
        <f>ROUND(input_ratios!E167*input_billed_kwh!E167,0)</f>
        <v>-6660401</v>
      </c>
      <c r="F167" s="2">
        <f>ROUND(input_ratios!F167*input_billed_kwh!F167,0)</f>
        <v>-32242</v>
      </c>
      <c r="G167" s="2">
        <f>ROUND(input_ratios!G167*input_billed_kwh!G167,0)</f>
        <v>-351122</v>
      </c>
      <c r="H167" s="2">
        <f>ROUND(input_ratios!H167*input_billed_kwh!H167,0)</f>
        <v>335689</v>
      </c>
      <c r="I167" s="2">
        <f>ROUND(input_ratios!I167*input_billed_kwh!I167,0)</f>
        <v>2266</v>
      </c>
      <c r="J167" s="3">
        <f>ROUND((input_billed_kwh!J167+input_billed_kwh!O167)*input_ratios!J167,0)</f>
        <v>13417291</v>
      </c>
      <c r="K167" s="2">
        <f>ROUND(input_ratios!K167*input_billed_kwh!K167,0)</f>
        <v>72629</v>
      </c>
      <c r="L167" s="2">
        <f>ROUND(input_ratios!L167*input_billed_kwh!L167,0)</f>
        <v>194429</v>
      </c>
      <c r="M167" s="2">
        <f>ROUND(input_ratios!M167*input_billed_kwh!M167,0)</f>
        <v>2817544</v>
      </c>
      <c r="N167" s="2">
        <f>ROUND(input_ratios!N167*input_billed_kwh!N167,0)</f>
        <v>1898746</v>
      </c>
      <c r="O167" s="3">
        <v>0</v>
      </c>
      <c r="P167" s="2">
        <f>ROUND(input_ratios!P167*input_billed_kwh!P167,0)</f>
        <v>0</v>
      </c>
      <c r="Q167" s="2">
        <f>ROUND(input_ratios!Q167*input_billed_kwh!Q167,0)</f>
        <v>105605</v>
      </c>
      <c r="R167" s="2">
        <f>ROUND(input_ratios!R167*input_billed_kwh!R167,0)</f>
        <v>13954</v>
      </c>
      <c r="S167" s="2">
        <f>ROUND(input_ratios!S167*input_billed_kwh!S167,0)</f>
        <v>-437</v>
      </c>
      <c r="T167" s="2">
        <f>ROUND(input_ratios!T167*input_billed_kwh!T167,0)</f>
        <v>133852</v>
      </c>
      <c r="U167" s="2">
        <f>ROUND(input_ratios!U167*input_billed_kwh!U167,0)</f>
        <v>243348</v>
      </c>
      <c r="V167" s="2">
        <f>ROUND(input_ratios!V167*input_billed_kwh!V167,0)</f>
        <v>0</v>
      </c>
      <c r="W167" s="2">
        <f>ROUND(input_ratios!W167*input_billed_kwh!W167,0)</f>
        <v>0</v>
      </c>
      <c r="X167" s="2">
        <f>ROUND(input_ratios!X167*input_billed_kwh!X167,0)</f>
        <v>0</v>
      </c>
      <c r="Y167" s="2">
        <f>ROUND(input_ratios!Y167*input_billed_kwh!Y167,0)</f>
        <v>0</v>
      </c>
      <c r="Z167" s="2">
        <f>ROUND(input_ratios!Z167*input_billed_kwh!Z167,0)</f>
        <v>45357</v>
      </c>
      <c r="AA167" s="2">
        <f>ROUND(input_ratios!AA167*input_billed_kwh!AA167,0)</f>
        <v>81383</v>
      </c>
      <c r="AB167" s="2">
        <f>ROUND(input_ratios!AB167*input_billed_kwh!AB167,0)</f>
        <v>0</v>
      </c>
      <c r="AC167" s="2">
        <f>ROUND(input_ratios!AC167*input_billed_kwh!AC167,0)</f>
        <v>111998</v>
      </c>
      <c r="AD167" s="2">
        <f>ROUND(input_ratios!AD167*input_billed_kwh!AD167,0)</f>
        <v>1589</v>
      </c>
      <c r="AE167" s="2">
        <f>ROUND(input_ratios!AE167*input_billed_kwh!AE167,0)</f>
        <v>0</v>
      </c>
      <c r="AF167" s="2">
        <f>ROUND(input_ratios!AF167*input_billed_kwh!AF167,0)</f>
        <v>0</v>
      </c>
    </row>
    <row r="168" spans="3:32">
      <c r="C168" s="5">
        <f>input_ratios!C168</f>
        <v>2025</v>
      </c>
      <c r="D168" s="5">
        <f>input_ratios!D168</f>
        <v>4</v>
      </c>
      <c r="E168" s="2">
        <f>ROUND(input_ratios!E168*input_billed_kwh!E168,0)</f>
        <v>-3450356</v>
      </c>
      <c r="F168" s="2">
        <f>ROUND(input_ratios!F168*input_billed_kwh!F168,0)</f>
        <v>-16556</v>
      </c>
      <c r="G168" s="2">
        <f>ROUND(input_ratios!G168*input_billed_kwh!G168,0)</f>
        <v>-181717</v>
      </c>
      <c r="H168" s="2">
        <f>ROUND(input_ratios!H168*input_billed_kwh!H168,0)</f>
        <v>408037</v>
      </c>
      <c r="I168" s="2">
        <f>ROUND(input_ratios!I168*input_billed_kwh!I168,0)</f>
        <v>2753</v>
      </c>
      <c r="J168" s="3">
        <f>ROUND((input_billed_kwh!J168+input_billed_kwh!O168)*input_ratios!J168,0)</f>
        <v>3320836</v>
      </c>
      <c r="K168" s="2">
        <f>ROUND(input_ratios!K168*input_billed_kwh!K168,0)</f>
        <v>20036</v>
      </c>
      <c r="L168" s="2">
        <f>ROUND(input_ratios!L168*input_billed_kwh!L168,0)</f>
        <v>49333</v>
      </c>
      <c r="M168" s="2">
        <f>ROUND(input_ratios!M168*input_billed_kwh!M168,0)</f>
        <v>720398</v>
      </c>
      <c r="N168" s="2">
        <f>ROUND(input_ratios!N168*input_billed_kwh!N168,0)</f>
        <v>463064</v>
      </c>
      <c r="O168" s="3">
        <v>0</v>
      </c>
      <c r="P168" s="2">
        <f>ROUND(input_ratios!P168*input_billed_kwh!P168,0)</f>
        <v>0</v>
      </c>
      <c r="Q168" s="2">
        <f>ROUND(input_ratios!Q168*input_billed_kwh!Q168,0)</f>
        <v>275180</v>
      </c>
      <c r="R168" s="2">
        <f>ROUND(input_ratios!R168*input_billed_kwh!R168,0)</f>
        <v>11107</v>
      </c>
      <c r="S168" s="2">
        <f>ROUND(input_ratios!S168*input_billed_kwh!S168,0)</f>
        <v>1804</v>
      </c>
      <c r="T168" s="2">
        <f>ROUND(input_ratios!T168*input_billed_kwh!T168,0)</f>
        <v>355660</v>
      </c>
      <c r="U168" s="2">
        <f>ROUND(input_ratios!U168*input_billed_kwh!U168,0)</f>
        <v>771308</v>
      </c>
      <c r="V168" s="2">
        <f>ROUND(input_ratios!V168*input_billed_kwh!V168,0)</f>
        <v>0</v>
      </c>
      <c r="W168" s="2">
        <f>ROUND(input_ratios!W168*input_billed_kwh!W168,0)</f>
        <v>0</v>
      </c>
      <c r="X168" s="2">
        <f>ROUND(input_ratios!X168*input_billed_kwh!X168,0)</f>
        <v>0</v>
      </c>
      <c r="Y168" s="2">
        <f>ROUND(input_ratios!Y168*input_billed_kwh!Y168,0)</f>
        <v>0</v>
      </c>
      <c r="Z168" s="2">
        <f>ROUND(input_ratios!Z168*input_billed_kwh!Z168,0)</f>
        <v>98429</v>
      </c>
      <c r="AA168" s="2">
        <f>ROUND(input_ratios!AA168*input_billed_kwh!AA168,0)</f>
        <v>373318</v>
      </c>
      <c r="AB168" s="2">
        <f>ROUND(input_ratios!AB168*input_billed_kwh!AB168,0)</f>
        <v>0</v>
      </c>
      <c r="AC168" s="2">
        <f>ROUND(input_ratios!AC168*input_billed_kwh!AC168,0)</f>
        <v>206175</v>
      </c>
      <c r="AD168" s="2">
        <f>ROUND(input_ratios!AD168*input_billed_kwh!AD168,0)</f>
        <v>4964</v>
      </c>
      <c r="AE168" s="2">
        <f>ROUND(input_ratios!AE168*input_billed_kwh!AE168,0)</f>
        <v>0</v>
      </c>
      <c r="AF168" s="2">
        <f>ROUND(input_ratios!AF168*input_billed_kwh!AF168,0)</f>
        <v>0</v>
      </c>
    </row>
    <row r="169" spans="3:32">
      <c r="C169" s="5">
        <f>input_ratios!C169</f>
        <v>2025</v>
      </c>
      <c r="D169" s="5">
        <f>input_ratios!D169</f>
        <v>5</v>
      </c>
      <c r="E169" s="2">
        <f>ROUND(input_ratios!E169*input_billed_kwh!E169,0)</f>
        <v>96905533</v>
      </c>
      <c r="F169" s="2">
        <f>ROUND(input_ratios!F169*input_billed_kwh!F169,0)</f>
        <v>460894</v>
      </c>
      <c r="G169" s="2">
        <f>ROUND(input_ratios!G169*input_billed_kwh!G169,0)</f>
        <v>5098568</v>
      </c>
      <c r="H169" s="2">
        <f>ROUND(input_ratios!H169*input_billed_kwh!H169,0)</f>
        <v>4276098</v>
      </c>
      <c r="I169" s="2">
        <f>ROUND(input_ratios!I169*input_billed_kwh!I169,0)</f>
        <v>28830</v>
      </c>
      <c r="J169" s="3">
        <f>ROUND((input_billed_kwh!J169+input_billed_kwh!O169)*input_ratios!J169,0)</f>
        <v>33353743</v>
      </c>
      <c r="K169" s="2">
        <f>ROUND(input_ratios!K169*input_billed_kwh!K169,0)</f>
        <v>203345</v>
      </c>
      <c r="L169" s="2">
        <f>ROUND(input_ratios!L169*input_billed_kwh!L169,0)</f>
        <v>491603</v>
      </c>
      <c r="M169" s="2">
        <f>ROUND(input_ratios!M169*input_billed_kwh!M169,0)</f>
        <v>6799124</v>
      </c>
      <c r="N169" s="2">
        <f>ROUND(input_ratios!N169*input_billed_kwh!N169,0)</f>
        <v>4431044</v>
      </c>
      <c r="O169" s="3">
        <v>0</v>
      </c>
      <c r="P169" s="2">
        <f>ROUND(input_ratios!P169*input_billed_kwh!P169,0)</f>
        <v>0</v>
      </c>
      <c r="Q169" s="2">
        <f>ROUND(input_ratios!Q169*input_billed_kwh!Q169,0)</f>
        <v>702391</v>
      </c>
      <c r="R169" s="2">
        <f>ROUND(input_ratios!R169*input_billed_kwh!R169,0)</f>
        <v>23230</v>
      </c>
      <c r="S169" s="2">
        <f>ROUND(input_ratios!S169*input_billed_kwh!S169,0)</f>
        <v>5345</v>
      </c>
      <c r="T169" s="2">
        <f>ROUND(input_ratios!T169*input_billed_kwh!T169,0)</f>
        <v>911135</v>
      </c>
      <c r="U169" s="2">
        <f>ROUND(input_ratios!U169*input_billed_kwh!U169,0)</f>
        <v>1100133</v>
      </c>
      <c r="V169" s="2">
        <f>ROUND(input_ratios!V169*input_billed_kwh!V169,0)</f>
        <v>0</v>
      </c>
      <c r="W169" s="2">
        <f>ROUND(input_ratios!W169*input_billed_kwh!W169,0)</f>
        <v>0</v>
      </c>
      <c r="X169" s="2">
        <f>ROUND(input_ratios!X169*input_billed_kwh!X169,0)</f>
        <v>0</v>
      </c>
      <c r="Y169" s="2">
        <f>ROUND(input_ratios!Y169*input_billed_kwh!Y169,0)</f>
        <v>0</v>
      </c>
      <c r="Z169" s="2">
        <f>ROUND(input_ratios!Z169*input_billed_kwh!Z169,0)</f>
        <v>186273</v>
      </c>
      <c r="AA169" s="2">
        <f>ROUND(input_ratios!AA169*input_billed_kwh!AA169,0)</f>
        <v>633755</v>
      </c>
      <c r="AB169" s="2">
        <f>ROUND(input_ratios!AB169*input_billed_kwh!AB169,0)</f>
        <v>0</v>
      </c>
      <c r="AC169" s="2">
        <f>ROUND(input_ratios!AC169*input_billed_kwh!AC169,0)</f>
        <v>412302</v>
      </c>
      <c r="AD169" s="2">
        <f>ROUND(input_ratios!AD169*input_billed_kwh!AD169,0)</f>
        <v>8870</v>
      </c>
      <c r="AE169" s="2">
        <f>ROUND(input_ratios!AE169*input_billed_kwh!AE169,0)</f>
        <v>0</v>
      </c>
      <c r="AF169" s="2">
        <f>ROUND(input_ratios!AF169*input_billed_kwh!AF169,0)</f>
        <v>0</v>
      </c>
    </row>
    <row r="170" spans="3:32">
      <c r="C170" s="5">
        <f>input_ratios!C170</f>
        <v>2025</v>
      </c>
      <c r="D170" s="5">
        <f>input_ratios!D170</f>
        <v>6</v>
      </c>
      <c r="E170" s="2">
        <f>ROUND(input_ratios!E170*input_billed_kwh!E170,0)</f>
        <v>48330588</v>
      </c>
      <c r="F170" s="2">
        <f>ROUND(input_ratios!F170*input_billed_kwh!F170,0)</f>
        <v>227763</v>
      </c>
      <c r="G170" s="2">
        <f>ROUND(input_ratios!G170*input_billed_kwh!G170,0)</f>
        <v>2539662</v>
      </c>
      <c r="H170" s="2">
        <f>ROUND(input_ratios!H170*input_billed_kwh!H170,0)</f>
        <v>1551476</v>
      </c>
      <c r="I170" s="2">
        <f>ROUND(input_ratios!I170*input_billed_kwh!I170,0)</f>
        <v>10453</v>
      </c>
      <c r="J170" s="3">
        <f>ROUND((input_billed_kwh!J170+input_billed_kwh!O170)*input_ratios!J170,0)</f>
        <v>7479593</v>
      </c>
      <c r="K170" s="2">
        <f>ROUND(input_ratios!K170*input_billed_kwh!K170,0)</f>
        <v>49494</v>
      </c>
      <c r="L170" s="2">
        <f>ROUND(input_ratios!L170*input_billed_kwh!L170,0)</f>
        <v>115451</v>
      </c>
      <c r="M170" s="2">
        <f>ROUND(input_ratios!M170*input_billed_kwh!M170,0)</f>
        <v>1473783</v>
      </c>
      <c r="N170" s="2">
        <f>ROUND(input_ratios!N170*input_billed_kwh!N170,0)</f>
        <v>906186</v>
      </c>
      <c r="O170" s="3">
        <v>0</v>
      </c>
      <c r="P170" s="2">
        <f>ROUND(input_ratios!P170*input_billed_kwh!P170,0)</f>
        <v>0</v>
      </c>
      <c r="Q170" s="2">
        <f>ROUND(input_ratios!Q170*input_billed_kwh!Q170,0)</f>
        <v>-24244</v>
      </c>
      <c r="R170" s="2">
        <f>ROUND(input_ratios!R170*input_billed_kwh!R170,0)</f>
        <v>-5815</v>
      </c>
      <c r="S170" s="2">
        <f>ROUND(input_ratios!S170*input_billed_kwh!S170,0)</f>
        <v>-1300</v>
      </c>
      <c r="T170" s="2">
        <f>ROUND(input_ratios!T170*input_billed_kwh!T170,0)</f>
        <v>30814</v>
      </c>
      <c r="U170" s="2">
        <f>ROUND(input_ratios!U170*input_billed_kwh!U170,0)</f>
        <v>31394</v>
      </c>
      <c r="V170" s="2">
        <f>ROUND(input_ratios!V170*input_billed_kwh!V170,0)</f>
        <v>0</v>
      </c>
      <c r="W170" s="2">
        <f>ROUND(input_ratios!W170*input_billed_kwh!W170,0)</f>
        <v>0</v>
      </c>
      <c r="X170" s="2">
        <f>ROUND(input_ratios!X170*input_billed_kwh!X170,0)</f>
        <v>0</v>
      </c>
      <c r="Y170" s="2">
        <f>ROUND(input_ratios!Y170*input_billed_kwh!Y170,0)</f>
        <v>0</v>
      </c>
      <c r="Z170" s="2">
        <f>ROUND(input_ratios!Z170*input_billed_kwh!Z170,0)</f>
        <v>-95583</v>
      </c>
      <c r="AA170" s="2">
        <f>ROUND(input_ratios!AA170*input_billed_kwh!AA170,0)</f>
        <v>-328701</v>
      </c>
      <c r="AB170" s="2">
        <f>ROUND(input_ratios!AB170*input_billed_kwh!AB170,0)</f>
        <v>0</v>
      </c>
      <c r="AC170" s="2">
        <f>ROUND(input_ratios!AC170*input_billed_kwh!AC170,0)</f>
        <v>-191812</v>
      </c>
      <c r="AD170" s="2">
        <f>ROUND(input_ratios!AD170*input_billed_kwh!AD170,0)</f>
        <v>-4625</v>
      </c>
      <c r="AE170" s="2">
        <f>ROUND(input_ratios!AE170*input_billed_kwh!AE170,0)</f>
        <v>0</v>
      </c>
      <c r="AF170" s="2">
        <f>ROUND(input_ratios!AF170*input_billed_kwh!AF170,0)</f>
        <v>0</v>
      </c>
    </row>
    <row r="171" spans="3:32">
      <c r="C171" s="5">
        <f>input_ratios!C171</f>
        <v>2025</v>
      </c>
      <c r="D171" s="5">
        <f>input_ratios!D171</f>
        <v>7</v>
      </c>
      <c r="E171" s="2">
        <f>ROUND(input_ratios!E171*input_billed_kwh!E171,0)</f>
        <v>19721173</v>
      </c>
      <c r="F171" s="2">
        <f>ROUND(input_ratios!F171*input_billed_kwh!F171,0)</f>
        <v>92111</v>
      </c>
      <c r="G171" s="2">
        <f>ROUND(input_ratios!G171*input_billed_kwh!G171,0)</f>
        <v>1035336</v>
      </c>
      <c r="H171" s="2">
        <f>ROUND(input_ratios!H171*input_billed_kwh!H171,0)</f>
        <v>904237</v>
      </c>
      <c r="I171" s="2">
        <f>ROUND(input_ratios!I171*input_billed_kwh!I171,0)</f>
        <v>6089</v>
      </c>
      <c r="J171" s="3">
        <f>ROUND((input_billed_kwh!J171+input_billed_kwh!O171)*input_ratios!J171,0)</f>
        <v>7077690</v>
      </c>
      <c r="K171" s="2">
        <f>ROUND(input_ratios!K171*input_billed_kwh!K171,0)</f>
        <v>46176</v>
      </c>
      <c r="L171" s="2">
        <f>ROUND(input_ratios!L171*input_billed_kwh!L171,0)</f>
        <v>109653</v>
      </c>
      <c r="M171" s="2">
        <f>ROUND(input_ratios!M171*input_billed_kwh!M171,0)</f>
        <v>1343210</v>
      </c>
      <c r="N171" s="2">
        <f>ROUND(input_ratios!N171*input_billed_kwh!N171,0)</f>
        <v>828461</v>
      </c>
      <c r="O171" s="3">
        <v>0</v>
      </c>
      <c r="P171" s="2">
        <f>ROUND(input_ratios!P171*input_billed_kwh!P171,0)</f>
        <v>0</v>
      </c>
      <c r="Q171" s="2">
        <f>ROUND(input_ratios!Q171*input_billed_kwh!Q171,0)</f>
        <v>-52143</v>
      </c>
      <c r="R171" s="2">
        <f>ROUND(input_ratios!R171*input_billed_kwh!R171,0)</f>
        <v>-8450</v>
      </c>
      <c r="S171" s="2">
        <f>ROUND(input_ratios!S171*input_billed_kwh!S171,0)</f>
        <v>-2055</v>
      </c>
      <c r="T171" s="2">
        <f>ROUND(input_ratios!T171*input_billed_kwh!T171,0)</f>
        <v>-160797</v>
      </c>
      <c r="U171" s="2">
        <f>ROUND(input_ratios!U171*input_billed_kwh!U171,0)</f>
        <v>-36720</v>
      </c>
      <c r="V171" s="2">
        <f>ROUND(input_ratios!V171*input_billed_kwh!V171,0)</f>
        <v>0</v>
      </c>
      <c r="W171" s="2">
        <f>ROUND(input_ratios!W171*input_billed_kwh!W171,0)</f>
        <v>0</v>
      </c>
      <c r="X171" s="2">
        <f>ROUND(input_ratios!X171*input_billed_kwh!X171,0)</f>
        <v>0</v>
      </c>
      <c r="Y171" s="2">
        <f>ROUND(input_ratios!Y171*input_billed_kwh!Y171,0)</f>
        <v>0</v>
      </c>
      <c r="Z171" s="2">
        <f>ROUND(input_ratios!Z171*input_billed_kwh!Z171,0)</f>
        <v>-96039</v>
      </c>
      <c r="AA171" s="2">
        <f>ROUND(input_ratios!AA171*input_billed_kwh!AA171,0)</f>
        <v>-289060</v>
      </c>
      <c r="AB171" s="2">
        <f>ROUND(input_ratios!AB171*input_billed_kwh!AB171,0)</f>
        <v>0</v>
      </c>
      <c r="AC171" s="2">
        <f>ROUND(input_ratios!AC171*input_billed_kwh!AC171,0)</f>
        <v>-182165</v>
      </c>
      <c r="AD171" s="2">
        <f>ROUND(input_ratios!AD171*input_billed_kwh!AD171,0)</f>
        <v>-4113</v>
      </c>
      <c r="AE171" s="2">
        <f>ROUND(input_ratios!AE171*input_billed_kwh!AE171,0)</f>
        <v>0</v>
      </c>
      <c r="AF171" s="2">
        <f>ROUND(input_ratios!AF171*input_billed_kwh!AF171,0)</f>
        <v>0</v>
      </c>
    </row>
    <row r="172" spans="3:32">
      <c r="C172" s="5">
        <f>input_ratios!C172</f>
        <v>2025</v>
      </c>
      <c r="D172" s="5">
        <f>input_ratios!D172</f>
        <v>8</v>
      </c>
      <c r="E172" s="2">
        <f>ROUND(input_ratios!E172*input_billed_kwh!E172,0)</f>
        <v>-3512183</v>
      </c>
      <c r="F172" s="2">
        <f>ROUND(input_ratios!F172*input_billed_kwh!F172,0)</f>
        <v>-16261</v>
      </c>
      <c r="G172" s="2">
        <f>ROUND(input_ratios!G172*input_billed_kwh!G172,0)</f>
        <v>-184251</v>
      </c>
      <c r="H172" s="2">
        <f>ROUND(input_ratios!H172*input_billed_kwh!H172,0)</f>
        <v>233561</v>
      </c>
      <c r="I172" s="2">
        <f>ROUND(input_ratios!I172*input_billed_kwh!I172,0)</f>
        <v>1572</v>
      </c>
      <c r="J172" s="3">
        <f>ROUND((input_billed_kwh!J172+input_billed_kwh!O172)*input_ratios!J172,0)</f>
        <v>4671140</v>
      </c>
      <c r="K172" s="2">
        <f>ROUND(input_ratios!K172*input_billed_kwh!K172,0)</f>
        <v>31555</v>
      </c>
      <c r="L172" s="2">
        <f>ROUND(input_ratios!L172*input_billed_kwh!L172,0)</f>
        <v>71916</v>
      </c>
      <c r="M172" s="2">
        <f>ROUND(input_ratios!M172*input_billed_kwh!M172,0)</f>
        <v>914624</v>
      </c>
      <c r="N172" s="2">
        <f>ROUND(input_ratios!N172*input_billed_kwh!N172,0)</f>
        <v>556422</v>
      </c>
      <c r="O172" s="3">
        <v>0</v>
      </c>
      <c r="P172" s="2">
        <f>ROUND(input_ratios!P172*input_billed_kwh!P172,0)</f>
        <v>0</v>
      </c>
      <c r="Q172" s="2">
        <f>ROUND(input_ratios!Q172*input_billed_kwh!Q172,0)</f>
        <v>-90297</v>
      </c>
      <c r="R172" s="2">
        <f>ROUND(input_ratios!R172*input_billed_kwh!R172,0)</f>
        <v>1580</v>
      </c>
      <c r="S172" s="2">
        <f>ROUND(input_ratios!S172*input_billed_kwh!S172,0)</f>
        <v>-1814</v>
      </c>
      <c r="T172" s="2">
        <f>ROUND(input_ratios!T172*input_billed_kwh!T172,0)</f>
        <v>87319</v>
      </c>
      <c r="U172" s="2">
        <f>ROUND(input_ratios!U172*input_billed_kwh!U172,0)</f>
        <v>-109169</v>
      </c>
      <c r="V172" s="2">
        <f>ROUND(input_ratios!V172*input_billed_kwh!V172,0)</f>
        <v>0</v>
      </c>
      <c r="W172" s="2">
        <f>ROUND(input_ratios!W172*input_billed_kwh!W172,0)</f>
        <v>0</v>
      </c>
      <c r="X172" s="2">
        <f>ROUND(input_ratios!X172*input_billed_kwh!X172,0)</f>
        <v>0</v>
      </c>
      <c r="Y172" s="2">
        <f>ROUND(input_ratios!Y172*input_billed_kwh!Y172,0)</f>
        <v>0</v>
      </c>
      <c r="Z172" s="2">
        <f>ROUND(input_ratios!Z172*input_billed_kwh!Z172,0)</f>
        <v>-25483</v>
      </c>
      <c r="AA172" s="2">
        <f>ROUND(input_ratios!AA172*input_billed_kwh!AA172,0)</f>
        <v>-119692</v>
      </c>
      <c r="AB172" s="2">
        <f>ROUND(input_ratios!AB172*input_billed_kwh!AB172,0)</f>
        <v>0</v>
      </c>
      <c r="AC172" s="2">
        <f>ROUND(input_ratios!AC172*input_billed_kwh!AC172,0)</f>
        <v>-67480</v>
      </c>
      <c r="AD172" s="2">
        <f>ROUND(input_ratios!AD172*input_billed_kwh!AD172,0)</f>
        <v>-341</v>
      </c>
      <c r="AE172" s="2">
        <f>ROUND(input_ratios!AE172*input_billed_kwh!AE172,0)</f>
        <v>0</v>
      </c>
      <c r="AF172" s="2">
        <f>ROUND(input_ratios!AF172*input_billed_kwh!AF172,0)</f>
        <v>0</v>
      </c>
    </row>
    <row r="173" spans="3:32">
      <c r="C173" s="5">
        <f>input_ratios!C173</f>
        <v>2025</v>
      </c>
      <c r="D173" s="5">
        <f>input_ratios!D173</f>
        <v>9</v>
      </c>
      <c r="E173" s="2">
        <f>ROUND(input_ratios!E173*input_billed_kwh!E173,0)</f>
        <v>-68363236</v>
      </c>
      <c r="F173" s="2">
        <f>ROUND(input_ratios!F173*input_billed_kwh!F173,0)</f>
        <v>-313930</v>
      </c>
      <c r="G173" s="2">
        <f>ROUND(input_ratios!G173*input_billed_kwh!G173,0)</f>
        <v>-3586196</v>
      </c>
      <c r="H173" s="2">
        <f>ROUND(input_ratios!H173*input_billed_kwh!H173,0)</f>
        <v>-2881876</v>
      </c>
      <c r="I173" s="2">
        <f>ROUND(input_ratios!I173*input_billed_kwh!I173,0)</f>
        <v>-19397</v>
      </c>
      <c r="J173" s="3">
        <f>ROUND((input_billed_kwh!J173+input_billed_kwh!O173)*input_ratios!J173,0)</f>
        <v>-23000400</v>
      </c>
      <c r="K173" s="2">
        <f>ROUND(input_ratios!K173*input_billed_kwh!K173,0)</f>
        <v>-141585</v>
      </c>
      <c r="L173" s="2">
        <f>ROUND(input_ratios!L173*input_billed_kwh!L173,0)</f>
        <v>-349887</v>
      </c>
      <c r="M173" s="2">
        <f>ROUND(input_ratios!M173*input_billed_kwh!M173,0)</f>
        <v>-4410231</v>
      </c>
      <c r="N173" s="2">
        <f>ROUND(input_ratios!N173*input_billed_kwh!N173,0)</f>
        <v>-2566852</v>
      </c>
      <c r="O173" s="3">
        <v>0</v>
      </c>
      <c r="P173" s="2">
        <f>ROUND(input_ratios!P173*input_billed_kwh!P173,0)</f>
        <v>0</v>
      </c>
      <c r="Q173" s="2">
        <f>ROUND(input_ratios!Q173*input_billed_kwh!Q173,0)</f>
        <v>-412792</v>
      </c>
      <c r="R173" s="2">
        <f>ROUND(input_ratios!R173*input_billed_kwh!R173,0)</f>
        <v>-17508</v>
      </c>
      <c r="S173" s="2">
        <f>ROUND(input_ratios!S173*input_billed_kwh!S173,0)</f>
        <v>-260</v>
      </c>
      <c r="T173" s="2">
        <f>ROUND(input_ratios!T173*input_billed_kwh!T173,0)</f>
        <v>-531990</v>
      </c>
      <c r="U173" s="2">
        <f>ROUND(input_ratios!U173*input_billed_kwh!U173,0)</f>
        <v>-903309</v>
      </c>
      <c r="V173" s="2">
        <f>ROUND(input_ratios!V173*input_billed_kwh!V173,0)</f>
        <v>0</v>
      </c>
      <c r="W173" s="2">
        <f>ROUND(input_ratios!W173*input_billed_kwh!W173,0)</f>
        <v>0</v>
      </c>
      <c r="X173" s="2">
        <f>ROUND(input_ratios!X173*input_billed_kwh!X173,0)</f>
        <v>0</v>
      </c>
      <c r="Y173" s="2">
        <f>ROUND(input_ratios!Y173*input_billed_kwh!Y173,0)</f>
        <v>0</v>
      </c>
      <c r="Z173" s="2">
        <f>ROUND(input_ratios!Z173*input_billed_kwh!Z173,0)</f>
        <v>-97365</v>
      </c>
      <c r="AA173" s="2">
        <f>ROUND(input_ratios!AA173*input_billed_kwh!AA173,0)</f>
        <v>-326885</v>
      </c>
      <c r="AB173" s="2">
        <f>ROUND(input_ratios!AB173*input_billed_kwh!AB173,0)</f>
        <v>0</v>
      </c>
      <c r="AC173" s="2">
        <f>ROUND(input_ratios!AC173*input_billed_kwh!AC173,0)</f>
        <v>-165472</v>
      </c>
      <c r="AD173" s="2">
        <f>ROUND(input_ratios!AD173*input_billed_kwh!AD173,0)</f>
        <v>-4227</v>
      </c>
      <c r="AE173" s="2">
        <f>ROUND(input_ratios!AE173*input_billed_kwh!AE173,0)</f>
        <v>0</v>
      </c>
      <c r="AF173" s="2">
        <f>ROUND(input_ratios!AF173*input_billed_kwh!AF173,0)</f>
        <v>0</v>
      </c>
    </row>
    <row r="174" spans="3:32">
      <c r="C174" s="5">
        <f>input_ratios!C174</f>
        <v>2025</v>
      </c>
      <c r="D174" s="5">
        <f>input_ratios!D174</f>
        <v>10</v>
      </c>
      <c r="E174" s="2">
        <f>ROUND(input_ratios!E174*input_billed_kwh!E174,0)</f>
        <v>-79124103</v>
      </c>
      <c r="F174" s="2">
        <f>ROUND(input_ratios!F174*input_billed_kwh!F174,0)</f>
        <v>-360327</v>
      </c>
      <c r="G174" s="2">
        <f>ROUND(input_ratios!G174*input_billed_kwh!G174,0)</f>
        <v>-4150098</v>
      </c>
      <c r="H174" s="2">
        <f>ROUND(input_ratios!H174*input_billed_kwh!H174,0)</f>
        <v>-3173900</v>
      </c>
      <c r="I174" s="2">
        <f>ROUND(input_ratios!I174*input_billed_kwh!I174,0)</f>
        <v>-21361</v>
      </c>
      <c r="J174" s="3">
        <f>ROUND((input_billed_kwh!J174+input_billed_kwh!O174)*input_ratios!J174,0)</f>
        <v>-22735681</v>
      </c>
      <c r="K174" s="2">
        <f>ROUND(input_ratios!K174*input_billed_kwh!K174,0)</f>
        <v>-128231</v>
      </c>
      <c r="L174" s="2">
        <f>ROUND(input_ratios!L174*input_billed_kwh!L174,0)</f>
        <v>-341197</v>
      </c>
      <c r="M174" s="2">
        <f>ROUND(input_ratios!M174*input_billed_kwh!M174,0)</f>
        <v>-4327244</v>
      </c>
      <c r="N174" s="2">
        <f>ROUND(input_ratios!N174*input_billed_kwh!N174,0)</f>
        <v>-2565387</v>
      </c>
      <c r="O174" s="3">
        <v>0</v>
      </c>
      <c r="P174" s="2">
        <f>ROUND(input_ratios!P174*input_billed_kwh!P174,0)</f>
        <v>0</v>
      </c>
      <c r="Q174" s="2">
        <f>ROUND(input_ratios!Q174*input_billed_kwh!Q174,0)</f>
        <v>-214092</v>
      </c>
      <c r="R174" s="2">
        <f>ROUND(input_ratios!R174*input_billed_kwh!R174,0)</f>
        <v>-3099</v>
      </c>
      <c r="S174" s="2">
        <f>ROUND(input_ratios!S174*input_billed_kwh!S174,0)</f>
        <v>-2592</v>
      </c>
      <c r="T174" s="2">
        <f>ROUND(input_ratios!T174*input_billed_kwh!T174,0)</f>
        <v>-394908</v>
      </c>
      <c r="U174" s="2">
        <f>ROUND(input_ratios!U174*input_billed_kwh!U174,0)</f>
        <v>-254200</v>
      </c>
      <c r="V174" s="2">
        <f>ROUND(input_ratios!V174*input_billed_kwh!V174,0)</f>
        <v>0</v>
      </c>
      <c r="W174" s="2">
        <f>ROUND(input_ratios!W174*input_billed_kwh!W174,0)</f>
        <v>0</v>
      </c>
      <c r="X174" s="2">
        <f>ROUND(input_ratios!X174*input_billed_kwh!X174,0)</f>
        <v>0</v>
      </c>
      <c r="Y174" s="2">
        <f>ROUND(input_ratios!Y174*input_billed_kwh!Y174,0)</f>
        <v>0</v>
      </c>
      <c r="Z174" s="2">
        <f>ROUND(input_ratios!Z174*input_billed_kwh!Z174,0)</f>
        <v>11852</v>
      </c>
      <c r="AA174" s="2">
        <f>ROUND(input_ratios!AA174*input_billed_kwh!AA174,0)</f>
        <v>50625</v>
      </c>
      <c r="AB174" s="2">
        <f>ROUND(input_ratios!AB174*input_billed_kwh!AB174,0)</f>
        <v>0</v>
      </c>
      <c r="AC174" s="2">
        <f>ROUND(input_ratios!AC174*input_billed_kwh!AC174,0)</f>
        <v>26326</v>
      </c>
      <c r="AD174" s="2">
        <f>ROUND(input_ratios!AD174*input_billed_kwh!AD174,0)</f>
        <v>-490</v>
      </c>
      <c r="AE174" s="2">
        <f>ROUND(input_ratios!AE174*input_billed_kwh!AE174,0)</f>
        <v>0</v>
      </c>
      <c r="AF174" s="2">
        <f>ROUND(input_ratios!AF174*input_billed_kwh!AF174,0)</f>
        <v>0</v>
      </c>
    </row>
    <row r="175" spans="3:32">
      <c r="C175" s="5">
        <f>input_ratios!C175</f>
        <v>2025</v>
      </c>
      <c r="D175" s="5">
        <f>input_ratios!D175</f>
        <v>11</v>
      </c>
      <c r="E175" s="2">
        <f>ROUND(input_ratios!E175*input_billed_kwh!E175,0)</f>
        <v>23688738</v>
      </c>
      <c r="F175" s="2">
        <f>ROUND(input_ratios!F175*input_billed_kwh!F175,0)</f>
        <v>106951</v>
      </c>
      <c r="G175" s="2">
        <f>ROUND(input_ratios!G175*input_billed_kwh!G175,0)</f>
        <v>1242037</v>
      </c>
      <c r="H175" s="2">
        <f>ROUND(input_ratios!H175*input_billed_kwh!H175,0)</f>
        <v>320086</v>
      </c>
      <c r="I175" s="2">
        <f>ROUND(input_ratios!I175*input_billed_kwh!I175,0)</f>
        <v>2154</v>
      </c>
      <c r="J175" s="3">
        <f>ROUND((input_billed_kwh!J175+input_billed_kwh!O175)*input_ratios!J175,0)</f>
        <v>-2524509</v>
      </c>
      <c r="K175" s="2">
        <f>ROUND(input_ratios!K175*input_billed_kwh!K175,0)</f>
        <v>-14149</v>
      </c>
      <c r="L175" s="2">
        <f>ROUND(input_ratios!L175*input_billed_kwh!L175,0)</f>
        <v>-37690</v>
      </c>
      <c r="M175" s="2">
        <f>ROUND(input_ratios!M175*input_billed_kwh!M175,0)</f>
        <v>-518056</v>
      </c>
      <c r="N175" s="2">
        <f>ROUND(input_ratios!N175*input_billed_kwh!N175,0)</f>
        <v>-330449</v>
      </c>
      <c r="O175" s="3">
        <v>0</v>
      </c>
      <c r="P175" s="2">
        <f>ROUND(input_ratios!P175*input_billed_kwh!P175,0)</f>
        <v>0</v>
      </c>
      <c r="Q175" s="2">
        <f>ROUND(input_ratios!Q175*input_billed_kwh!Q175,0)</f>
        <v>223508</v>
      </c>
      <c r="R175" s="2">
        <f>ROUND(input_ratios!R175*input_billed_kwh!R175,0)</f>
        <v>19896</v>
      </c>
      <c r="S175" s="2">
        <f>ROUND(input_ratios!S175*input_billed_kwh!S175,0)</f>
        <v>1490</v>
      </c>
      <c r="T175" s="2">
        <f>ROUND(input_ratios!T175*input_billed_kwh!T175,0)</f>
        <v>299094</v>
      </c>
      <c r="U175" s="2">
        <f>ROUND(input_ratios!U175*input_billed_kwh!U175,0)</f>
        <v>319397</v>
      </c>
      <c r="V175" s="2">
        <f>ROUND(input_ratios!V175*input_billed_kwh!V175,0)</f>
        <v>0</v>
      </c>
      <c r="W175" s="2">
        <f>ROUND(input_ratios!W175*input_billed_kwh!W175,0)</f>
        <v>0</v>
      </c>
      <c r="X175" s="2">
        <f>ROUND(input_ratios!X175*input_billed_kwh!X175,0)</f>
        <v>0</v>
      </c>
      <c r="Y175" s="2">
        <f>ROUND(input_ratios!Y175*input_billed_kwh!Y175,0)</f>
        <v>0</v>
      </c>
      <c r="Z175" s="2">
        <f>ROUND(input_ratios!Z175*input_billed_kwh!Z175,0)</f>
        <v>196953</v>
      </c>
      <c r="AA175" s="2">
        <f>ROUND(input_ratios!AA175*input_billed_kwh!AA175,0)</f>
        <v>649033</v>
      </c>
      <c r="AB175" s="2">
        <f>ROUND(input_ratios!AB175*input_billed_kwh!AB175,0)</f>
        <v>0</v>
      </c>
      <c r="AC175" s="2">
        <f>ROUND(input_ratios!AC175*input_billed_kwh!AC175,0)</f>
        <v>404389</v>
      </c>
      <c r="AD175" s="2">
        <f>ROUND(input_ratios!AD175*input_billed_kwh!AD175,0)</f>
        <v>10001</v>
      </c>
      <c r="AE175" s="2">
        <f>ROUND(input_ratios!AE175*input_billed_kwh!AE175,0)</f>
        <v>0</v>
      </c>
      <c r="AF175" s="2">
        <f>ROUND(input_ratios!AF175*input_billed_kwh!AF175,0)</f>
        <v>0</v>
      </c>
    </row>
    <row r="176" spans="3:32">
      <c r="C176" s="5">
        <f>input_ratios!C176</f>
        <v>2025</v>
      </c>
      <c r="D176" s="5">
        <f>input_ratios!D176</f>
        <v>12</v>
      </c>
      <c r="E176" s="2">
        <f>ROUND(input_ratios!E176*input_billed_kwh!E176,0)</f>
        <v>47445403</v>
      </c>
      <c r="F176" s="2">
        <f>ROUND(input_ratios!F176*input_billed_kwh!F176,0)</f>
        <v>212336</v>
      </c>
      <c r="G176" s="2">
        <f>ROUND(input_ratios!G176*input_billed_kwh!G176,0)</f>
        <v>2486524</v>
      </c>
      <c r="H176" s="2">
        <f>ROUND(input_ratios!H176*input_billed_kwh!H176,0)</f>
        <v>1677290</v>
      </c>
      <c r="I176" s="2">
        <f>ROUND(input_ratios!I176*input_billed_kwh!I176,0)</f>
        <v>11283</v>
      </c>
      <c r="J176" s="3">
        <f>ROUND((input_billed_kwh!J176+input_billed_kwh!O176)*input_ratios!J176,0)</f>
        <v>-383272</v>
      </c>
      <c r="K176" s="2">
        <f>ROUND(input_ratios!K176*input_billed_kwh!K176,0)</f>
        <v>-2242</v>
      </c>
      <c r="L176" s="2">
        <f>ROUND(input_ratios!L176*input_billed_kwh!L176,0)</f>
        <v>-5352</v>
      </c>
      <c r="M176" s="2">
        <f>ROUND(input_ratios!M176*input_billed_kwh!M176,0)</f>
        <v>-79480</v>
      </c>
      <c r="N176" s="2">
        <f>ROUND(input_ratios!N176*input_billed_kwh!N176,0)</f>
        <v>-51524</v>
      </c>
      <c r="O176" s="3">
        <v>0</v>
      </c>
      <c r="P176" s="2">
        <f>ROUND(input_ratios!P176*input_billed_kwh!P176,0)</f>
        <v>0</v>
      </c>
      <c r="Q176" s="2">
        <f>ROUND(input_ratios!Q176*input_billed_kwh!Q176,0)</f>
        <v>19059</v>
      </c>
      <c r="R176" s="2">
        <f>ROUND(input_ratios!R176*input_billed_kwh!R176,0)</f>
        <v>-8174</v>
      </c>
      <c r="S176" s="2">
        <f>ROUND(input_ratios!S176*input_billed_kwh!S176,0)</f>
        <v>447</v>
      </c>
      <c r="T176" s="2">
        <f>ROUND(input_ratios!T176*input_billed_kwh!T176,0)</f>
        <v>125844</v>
      </c>
      <c r="U176" s="2">
        <f>ROUND(input_ratios!U176*input_billed_kwh!U176,0)</f>
        <v>414657</v>
      </c>
      <c r="V176" s="2">
        <f>ROUND(input_ratios!V176*input_billed_kwh!V176,0)</f>
        <v>0</v>
      </c>
      <c r="W176" s="2">
        <f>ROUND(input_ratios!W176*input_billed_kwh!W176,0)</f>
        <v>0</v>
      </c>
      <c r="X176" s="2">
        <f>ROUND(input_ratios!X176*input_billed_kwh!X176,0)</f>
        <v>0</v>
      </c>
      <c r="Y176" s="2">
        <f>ROUND(input_ratios!Y176*input_billed_kwh!Y176,0)</f>
        <v>0</v>
      </c>
      <c r="Z176" s="2">
        <f>ROUND(input_ratios!Z176*input_billed_kwh!Z176,0)</f>
        <v>39335</v>
      </c>
      <c r="AA176" s="2">
        <f>ROUND(input_ratios!AA176*input_billed_kwh!AA176,0)</f>
        <v>165846</v>
      </c>
      <c r="AB176" s="2">
        <f>ROUND(input_ratios!AB176*input_billed_kwh!AB176,0)</f>
        <v>0</v>
      </c>
      <c r="AC176" s="2">
        <f>ROUND(input_ratios!AC176*input_billed_kwh!AC176,0)</f>
        <v>122975</v>
      </c>
      <c r="AD176" s="2">
        <f>ROUND(input_ratios!AD176*input_billed_kwh!AD176,0)</f>
        <v>937</v>
      </c>
      <c r="AE176" s="2">
        <f>ROUND(input_ratios!AE176*input_billed_kwh!AE176,0)</f>
        <v>0</v>
      </c>
      <c r="AF176" s="2">
        <f>ROUND(input_ratios!AF176*input_billed_kwh!AF176,0)</f>
        <v>0</v>
      </c>
    </row>
    <row r="177" spans="3:32">
      <c r="C177" s="5">
        <f>input_ratios!C177</f>
        <v>2026</v>
      </c>
      <c r="D177" s="5">
        <f>input_ratios!D177</f>
        <v>1</v>
      </c>
      <c r="E177" s="2">
        <f>ROUND(input_ratios!E177*input_billed_kwh!E177,0)</f>
        <v>-12887077</v>
      </c>
      <c r="F177" s="2">
        <f>ROUND(input_ratios!F177*input_billed_kwh!F177,0)</f>
        <v>-57126</v>
      </c>
      <c r="G177" s="2">
        <f>ROUND(input_ratios!G177*input_billed_kwh!G177,0)</f>
        <v>-674613</v>
      </c>
      <c r="H177" s="2">
        <f>ROUND(input_ratios!H177*input_billed_kwh!H177,0)</f>
        <v>-499305</v>
      </c>
      <c r="I177" s="2">
        <f>ROUND(input_ratios!I177*input_billed_kwh!I177,0)</f>
        <v>-3357</v>
      </c>
      <c r="J177" s="3">
        <f>ROUND((input_billed_kwh!J177+input_billed_kwh!O177)*input_ratios!J177,0)</f>
        <v>-2359098</v>
      </c>
      <c r="K177" s="2">
        <f>ROUND(input_ratios!K177*input_billed_kwh!K177,0)</f>
        <v>-13740</v>
      </c>
      <c r="L177" s="2">
        <f>ROUND(input_ratios!L177*input_billed_kwh!L177,0)</f>
        <v>-33234</v>
      </c>
      <c r="M177" s="2">
        <f>ROUND(input_ratios!M177*input_billed_kwh!M177,0)</f>
        <v>-479290</v>
      </c>
      <c r="N177" s="2">
        <f>ROUND(input_ratios!N177*input_billed_kwh!N177,0)</f>
        <v>-313448</v>
      </c>
      <c r="O177" s="3">
        <v>0</v>
      </c>
      <c r="P177" s="2">
        <f>ROUND(input_ratios!P177*input_billed_kwh!P177,0)</f>
        <v>0</v>
      </c>
      <c r="Q177" s="2">
        <f>ROUND(input_ratios!Q177*input_billed_kwh!Q177,0)</f>
        <v>-176300</v>
      </c>
      <c r="R177" s="2">
        <f>ROUND(input_ratios!R177*input_billed_kwh!R177,0)</f>
        <v>-13750</v>
      </c>
      <c r="S177" s="2">
        <f>ROUND(input_ratios!S177*input_billed_kwh!S177,0)</f>
        <v>-915</v>
      </c>
      <c r="T177" s="2">
        <f>ROUND(input_ratios!T177*input_billed_kwh!T177,0)</f>
        <v>-414083</v>
      </c>
      <c r="U177" s="2">
        <f>ROUND(input_ratios!U177*input_billed_kwh!U177,0)</f>
        <v>-605023</v>
      </c>
      <c r="V177" s="2">
        <f>ROUND(input_ratios!V177*input_billed_kwh!V177,0)</f>
        <v>0</v>
      </c>
      <c r="W177" s="2">
        <f>ROUND(input_ratios!W177*input_billed_kwh!W177,0)</f>
        <v>0</v>
      </c>
      <c r="X177" s="2">
        <f>ROUND(input_ratios!X177*input_billed_kwh!X177,0)</f>
        <v>0</v>
      </c>
      <c r="Y177" s="2">
        <f>ROUND(input_ratios!Y177*input_billed_kwh!Y177,0)</f>
        <v>0</v>
      </c>
      <c r="Z177" s="2">
        <f>ROUND(input_ratios!Z177*input_billed_kwh!Z177,0)</f>
        <v>-148757</v>
      </c>
      <c r="AA177" s="2">
        <f>ROUND(input_ratios!AA177*input_billed_kwh!AA177,0)</f>
        <v>-459739</v>
      </c>
      <c r="AB177" s="2">
        <f>ROUND(input_ratios!AB177*input_billed_kwh!AB177,0)</f>
        <v>0</v>
      </c>
      <c r="AC177" s="2">
        <f>ROUND(input_ratios!AC177*input_billed_kwh!AC177,0)</f>
        <v>-322918</v>
      </c>
      <c r="AD177" s="2">
        <f>ROUND(input_ratios!AD177*input_billed_kwh!AD177,0)</f>
        <v>-7189</v>
      </c>
      <c r="AE177" s="2">
        <f>ROUND(input_ratios!AE177*input_billed_kwh!AE177,0)</f>
        <v>0</v>
      </c>
      <c r="AF177" s="2">
        <f>ROUND(input_ratios!AF177*input_billed_kwh!AF177,0)</f>
        <v>0</v>
      </c>
    </row>
    <row r="178" spans="3:32">
      <c r="C178" s="5">
        <f>input_ratios!C178</f>
        <v>2026</v>
      </c>
      <c r="D178" s="5">
        <f>input_ratios!D178</f>
        <v>2</v>
      </c>
      <c r="E178" s="2">
        <f>ROUND(input_ratios!E178*input_billed_kwh!E178,0)</f>
        <v>-57469477</v>
      </c>
      <c r="F178" s="2">
        <f>ROUND(input_ratios!F178*input_billed_kwh!F178,0)</f>
        <v>-252476</v>
      </c>
      <c r="G178" s="2">
        <f>ROUND(input_ratios!G178*input_billed_kwh!G178,0)</f>
        <v>-3005304</v>
      </c>
      <c r="H178" s="2">
        <f>ROUND(input_ratios!H178*input_billed_kwh!H178,0)</f>
        <v>-2841456</v>
      </c>
      <c r="I178" s="2">
        <f>ROUND(input_ratios!I178*input_billed_kwh!I178,0)</f>
        <v>-19092</v>
      </c>
      <c r="J178" s="3">
        <f>ROUND((input_billed_kwh!J178+input_billed_kwh!O178)*input_ratios!J178,0)</f>
        <v>-15341310</v>
      </c>
      <c r="K178" s="2">
        <f>ROUND(input_ratios!K178*input_billed_kwh!K178,0)</f>
        <v>-87881</v>
      </c>
      <c r="L178" s="2">
        <f>ROUND(input_ratios!L178*input_billed_kwh!L178,0)</f>
        <v>-222548</v>
      </c>
      <c r="M178" s="2">
        <f>ROUND(input_ratios!M178*input_billed_kwh!M178,0)</f>
        <v>-3116213</v>
      </c>
      <c r="N178" s="2">
        <f>ROUND(input_ratios!N178*input_billed_kwh!N178,0)</f>
        <v>-2003906</v>
      </c>
      <c r="O178" s="3">
        <v>0</v>
      </c>
      <c r="P178" s="2">
        <f>ROUND(input_ratios!P178*input_billed_kwh!P178,0)</f>
        <v>0</v>
      </c>
      <c r="Q178" s="2">
        <f>ROUND(input_ratios!Q178*input_billed_kwh!Q178,0)</f>
        <v>-285075</v>
      </c>
      <c r="R178" s="2">
        <f>ROUND(input_ratios!R178*input_billed_kwh!R178,0)</f>
        <v>-5601</v>
      </c>
      <c r="S178" s="2">
        <f>ROUND(input_ratios!S178*input_billed_kwh!S178,0)</f>
        <v>-772</v>
      </c>
      <c r="T178" s="2">
        <f>ROUND(input_ratios!T178*input_billed_kwh!T178,0)</f>
        <v>-476168</v>
      </c>
      <c r="U178" s="2">
        <f>ROUND(input_ratios!U178*input_billed_kwh!U178,0)</f>
        <v>-768310</v>
      </c>
      <c r="V178" s="2">
        <f>ROUND(input_ratios!V178*input_billed_kwh!V178,0)</f>
        <v>0</v>
      </c>
      <c r="W178" s="2">
        <f>ROUND(input_ratios!W178*input_billed_kwh!W178,0)</f>
        <v>0</v>
      </c>
      <c r="X178" s="2">
        <f>ROUND(input_ratios!X178*input_billed_kwh!X178,0)</f>
        <v>0</v>
      </c>
      <c r="Y178" s="2">
        <f>ROUND(input_ratios!Y178*input_billed_kwh!Y178,0)</f>
        <v>0</v>
      </c>
      <c r="Z178" s="2">
        <f>ROUND(input_ratios!Z178*input_billed_kwh!Z178,0)</f>
        <v>-103150</v>
      </c>
      <c r="AA178" s="2">
        <f>ROUND(input_ratios!AA178*input_billed_kwh!AA178,0)</f>
        <v>-361102</v>
      </c>
      <c r="AB178" s="2">
        <f>ROUND(input_ratios!AB178*input_billed_kwh!AB178,0)</f>
        <v>0</v>
      </c>
      <c r="AC178" s="2">
        <f>ROUND(input_ratios!AC178*input_billed_kwh!AC178,0)</f>
        <v>-214697</v>
      </c>
      <c r="AD178" s="2">
        <f>ROUND(input_ratios!AD178*input_billed_kwh!AD178,0)</f>
        <v>-3751</v>
      </c>
      <c r="AE178" s="2">
        <f>ROUND(input_ratios!AE178*input_billed_kwh!AE178,0)</f>
        <v>0</v>
      </c>
      <c r="AF178" s="2">
        <f>ROUND(input_ratios!AF178*input_billed_kwh!AF178,0)</f>
        <v>0</v>
      </c>
    </row>
    <row r="179" spans="3:32">
      <c r="C179" s="5">
        <f>input_ratios!C179</f>
        <v>2026</v>
      </c>
      <c r="D179" s="5">
        <f>input_ratios!D179</f>
        <v>3</v>
      </c>
      <c r="E179" s="2">
        <f>ROUND(input_ratios!E179*input_billed_kwh!E179,0)</f>
        <v>-6712198</v>
      </c>
      <c r="F179" s="2">
        <f>ROUND(input_ratios!F179*input_billed_kwh!F179,0)</f>
        <v>-29227</v>
      </c>
      <c r="G179" s="2">
        <f>ROUND(input_ratios!G179*input_billed_kwh!G179,0)</f>
        <v>-350690</v>
      </c>
      <c r="H179" s="2">
        <f>ROUND(input_ratios!H179*input_billed_kwh!H179,0)</f>
        <v>338991</v>
      </c>
      <c r="I179" s="2">
        <f>ROUND(input_ratios!I179*input_billed_kwh!I179,0)</f>
        <v>2276</v>
      </c>
      <c r="J179" s="3">
        <f>ROUND((input_billed_kwh!J179+input_billed_kwh!O179)*input_ratios!J179,0)</f>
        <v>13496392</v>
      </c>
      <c r="K179" s="2">
        <f>ROUND(input_ratios!K179*input_billed_kwh!K179,0)</f>
        <v>70997</v>
      </c>
      <c r="L179" s="2">
        <f>ROUND(input_ratios!L179*input_billed_kwh!L179,0)</f>
        <v>202385</v>
      </c>
      <c r="M179" s="2">
        <f>ROUND(input_ratios!M179*input_billed_kwh!M179,0)</f>
        <v>2912513</v>
      </c>
      <c r="N179" s="2">
        <f>ROUND(input_ratios!N179*input_billed_kwh!N179,0)</f>
        <v>1898746</v>
      </c>
      <c r="O179" s="3">
        <v>0</v>
      </c>
      <c r="P179" s="2">
        <f>ROUND(input_ratios!P179*input_billed_kwh!P179,0)</f>
        <v>0</v>
      </c>
      <c r="Q179" s="2">
        <f>ROUND(input_ratios!Q179*input_billed_kwh!Q179,0)</f>
        <v>105605</v>
      </c>
      <c r="R179" s="2">
        <f>ROUND(input_ratios!R179*input_billed_kwh!R179,0)</f>
        <v>13954</v>
      </c>
      <c r="S179" s="2">
        <f>ROUND(input_ratios!S179*input_billed_kwh!S179,0)</f>
        <v>-437</v>
      </c>
      <c r="T179" s="2">
        <f>ROUND(input_ratios!T179*input_billed_kwh!T179,0)</f>
        <v>133852</v>
      </c>
      <c r="U179" s="2">
        <f>ROUND(input_ratios!U179*input_billed_kwh!U179,0)</f>
        <v>243348</v>
      </c>
      <c r="V179" s="2">
        <f>ROUND(input_ratios!V179*input_billed_kwh!V179,0)</f>
        <v>0</v>
      </c>
      <c r="W179" s="2">
        <f>ROUND(input_ratios!W179*input_billed_kwh!W179,0)</f>
        <v>0</v>
      </c>
      <c r="X179" s="2">
        <f>ROUND(input_ratios!X179*input_billed_kwh!X179,0)</f>
        <v>0</v>
      </c>
      <c r="Y179" s="2">
        <f>ROUND(input_ratios!Y179*input_billed_kwh!Y179,0)</f>
        <v>0</v>
      </c>
      <c r="Z179" s="2">
        <f>ROUND(input_ratios!Z179*input_billed_kwh!Z179,0)</f>
        <v>45357</v>
      </c>
      <c r="AA179" s="2">
        <f>ROUND(input_ratios!AA179*input_billed_kwh!AA179,0)</f>
        <v>82201</v>
      </c>
      <c r="AB179" s="2">
        <f>ROUND(input_ratios!AB179*input_billed_kwh!AB179,0)</f>
        <v>0</v>
      </c>
      <c r="AC179" s="2">
        <f>ROUND(input_ratios!AC179*input_billed_kwh!AC179,0)</f>
        <v>111998</v>
      </c>
      <c r="AD179" s="2">
        <f>ROUND(input_ratios!AD179*input_billed_kwh!AD179,0)</f>
        <v>1589</v>
      </c>
      <c r="AE179" s="2">
        <f>ROUND(input_ratios!AE179*input_billed_kwh!AE179,0)</f>
        <v>0</v>
      </c>
      <c r="AF179" s="2">
        <f>ROUND(input_ratios!AF179*input_billed_kwh!AF179,0)</f>
        <v>0</v>
      </c>
    </row>
    <row r="180" spans="3:32">
      <c r="C180" s="5">
        <f>input_ratios!C180</f>
        <v>2026</v>
      </c>
      <c r="D180" s="5">
        <f>input_ratios!D180</f>
        <v>4</v>
      </c>
      <c r="E180" s="2">
        <f>ROUND(input_ratios!E180*input_billed_kwh!E180,0)</f>
        <v>-3477161</v>
      </c>
      <c r="F180" s="2">
        <f>ROUND(input_ratios!F180*input_billed_kwh!F180,0)</f>
        <v>-15005</v>
      </c>
      <c r="G180" s="2">
        <f>ROUND(input_ratios!G180*input_billed_kwh!G180,0)</f>
        <v>-181508</v>
      </c>
      <c r="H180" s="2">
        <f>ROUND(input_ratios!H180*input_billed_kwh!H180,0)</f>
        <v>412051</v>
      </c>
      <c r="I180" s="2">
        <f>ROUND(input_ratios!I180*input_billed_kwh!I180,0)</f>
        <v>2766</v>
      </c>
      <c r="J180" s="3">
        <f>ROUND((input_billed_kwh!J180+input_billed_kwh!O180)*input_ratios!J180,0)</f>
        <v>3342341</v>
      </c>
      <c r="K180" s="2">
        <f>ROUND(input_ratios!K180*input_billed_kwh!K180,0)</f>
        <v>19586</v>
      </c>
      <c r="L180" s="2">
        <f>ROUND(input_ratios!L180*input_billed_kwh!L180,0)</f>
        <v>51346</v>
      </c>
      <c r="M180" s="2">
        <f>ROUND(input_ratios!M180*input_billed_kwh!M180,0)</f>
        <v>742169</v>
      </c>
      <c r="N180" s="2">
        <f>ROUND(input_ratios!N180*input_billed_kwh!N180,0)</f>
        <v>463064</v>
      </c>
      <c r="O180" s="3">
        <v>0</v>
      </c>
      <c r="P180" s="2">
        <f>ROUND(input_ratios!P180*input_billed_kwh!P180,0)</f>
        <v>0</v>
      </c>
      <c r="Q180" s="2">
        <f>ROUND(input_ratios!Q180*input_billed_kwh!Q180,0)</f>
        <v>275180</v>
      </c>
      <c r="R180" s="2">
        <f>ROUND(input_ratios!R180*input_billed_kwh!R180,0)</f>
        <v>11107</v>
      </c>
      <c r="S180" s="2">
        <f>ROUND(input_ratios!S180*input_billed_kwh!S180,0)</f>
        <v>1804</v>
      </c>
      <c r="T180" s="2">
        <f>ROUND(input_ratios!T180*input_billed_kwh!T180,0)</f>
        <v>355660</v>
      </c>
      <c r="U180" s="2">
        <f>ROUND(input_ratios!U180*input_billed_kwh!U180,0)</f>
        <v>771308</v>
      </c>
      <c r="V180" s="2">
        <f>ROUND(input_ratios!V180*input_billed_kwh!V180,0)</f>
        <v>0</v>
      </c>
      <c r="W180" s="2">
        <f>ROUND(input_ratios!W180*input_billed_kwh!W180,0)</f>
        <v>0</v>
      </c>
      <c r="X180" s="2">
        <f>ROUND(input_ratios!X180*input_billed_kwh!X180,0)</f>
        <v>0</v>
      </c>
      <c r="Y180" s="2">
        <f>ROUND(input_ratios!Y180*input_billed_kwh!Y180,0)</f>
        <v>0</v>
      </c>
      <c r="Z180" s="2">
        <f>ROUND(input_ratios!Z180*input_billed_kwh!Z180,0)</f>
        <v>98429</v>
      </c>
      <c r="AA180" s="2">
        <f>ROUND(input_ratios!AA180*input_billed_kwh!AA180,0)</f>
        <v>377068</v>
      </c>
      <c r="AB180" s="2">
        <f>ROUND(input_ratios!AB180*input_billed_kwh!AB180,0)</f>
        <v>0</v>
      </c>
      <c r="AC180" s="2">
        <f>ROUND(input_ratios!AC180*input_billed_kwh!AC180,0)</f>
        <v>206175</v>
      </c>
      <c r="AD180" s="2">
        <f>ROUND(input_ratios!AD180*input_billed_kwh!AD180,0)</f>
        <v>4964</v>
      </c>
      <c r="AE180" s="2">
        <f>ROUND(input_ratios!AE180*input_billed_kwh!AE180,0)</f>
        <v>0</v>
      </c>
      <c r="AF180" s="2">
        <f>ROUND(input_ratios!AF180*input_billed_kwh!AF180,0)</f>
        <v>0</v>
      </c>
    </row>
    <row r="181" spans="3:32">
      <c r="C181" s="5">
        <f>input_ratios!C181</f>
        <v>2026</v>
      </c>
      <c r="D181" s="5">
        <f>input_ratios!D181</f>
        <v>5</v>
      </c>
      <c r="E181" s="2">
        <f>ROUND(input_ratios!E181*input_billed_kwh!E181,0)</f>
        <v>97657575</v>
      </c>
      <c r="F181" s="2">
        <f>ROUND(input_ratios!F181*input_billed_kwh!F181,0)</f>
        <v>417638</v>
      </c>
      <c r="G181" s="2">
        <f>ROUND(input_ratios!G181*input_billed_kwh!G181,0)</f>
        <v>5093127</v>
      </c>
      <c r="H181" s="2">
        <f>ROUND(input_ratios!H181*input_billed_kwh!H181,0)</f>
        <v>4318164</v>
      </c>
      <c r="I181" s="2">
        <f>ROUND(input_ratios!I181*input_billed_kwh!I181,0)</f>
        <v>28967</v>
      </c>
      <c r="J181" s="3">
        <f>ROUND((input_billed_kwh!J181+input_billed_kwh!O181)*input_ratios!J181,0)</f>
        <v>33550258</v>
      </c>
      <c r="K181" s="2">
        <f>ROUND(input_ratios!K181*input_billed_kwh!K181,0)</f>
        <v>198776</v>
      </c>
      <c r="L181" s="2">
        <f>ROUND(input_ratios!L181*input_billed_kwh!L181,0)</f>
        <v>511595</v>
      </c>
      <c r="M181" s="2">
        <f>ROUND(input_ratios!M181*input_billed_kwh!M181,0)</f>
        <v>7031087</v>
      </c>
      <c r="N181" s="2">
        <f>ROUND(input_ratios!N181*input_billed_kwh!N181,0)</f>
        <v>4431044</v>
      </c>
      <c r="O181" s="3">
        <v>0</v>
      </c>
      <c r="P181" s="2">
        <f>ROUND(input_ratios!P181*input_billed_kwh!P181,0)</f>
        <v>0</v>
      </c>
      <c r="Q181" s="2">
        <f>ROUND(input_ratios!Q181*input_billed_kwh!Q181,0)</f>
        <v>702391</v>
      </c>
      <c r="R181" s="2">
        <f>ROUND(input_ratios!R181*input_billed_kwh!R181,0)</f>
        <v>23230</v>
      </c>
      <c r="S181" s="2">
        <f>ROUND(input_ratios!S181*input_billed_kwh!S181,0)</f>
        <v>5345</v>
      </c>
      <c r="T181" s="2">
        <f>ROUND(input_ratios!T181*input_billed_kwh!T181,0)</f>
        <v>911135</v>
      </c>
      <c r="U181" s="2">
        <f>ROUND(input_ratios!U181*input_billed_kwh!U181,0)</f>
        <v>1100133</v>
      </c>
      <c r="V181" s="2">
        <f>ROUND(input_ratios!V181*input_billed_kwh!V181,0)</f>
        <v>0</v>
      </c>
      <c r="W181" s="2">
        <f>ROUND(input_ratios!W181*input_billed_kwh!W181,0)</f>
        <v>0</v>
      </c>
      <c r="X181" s="2">
        <f>ROUND(input_ratios!X181*input_billed_kwh!X181,0)</f>
        <v>0</v>
      </c>
      <c r="Y181" s="2">
        <f>ROUND(input_ratios!Y181*input_billed_kwh!Y181,0)</f>
        <v>0</v>
      </c>
      <c r="Z181" s="2">
        <f>ROUND(input_ratios!Z181*input_billed_kwh!Z181,0)</f>
        <v>186273</v>
      </c>
      <c r="AA181" s="2">
        <f>ROUND(input_ratios!AA181*input_billed_kwh!AA181,0)</f>
        <v>640121</v>
      </c>
      <c r="AB181" s="2">
        <f>ROUND(input_ratios!AB181*input_billed_kwh!AB181,0)</f>
        <v>0</v>
      </c>
      <c r="AC181" s="2">
        <f>ROUND(input_ratios!AC181*input_billed_kwh!AC181,0)</f>
        <v>412302</v>
      </c>
      <c r="AD181" s="2">
        <f>ROUND(input_ratios!AD181*input_billed_kwh!AD181,0)</f>
        <v>8870</v>
      </c>
      <c r="AE181" s="2">
        <f>ROUND(input_ratios!AE181*input_billed_kwh!AE181,0)</f>
        <v>0</v>
      </c>
      <c r="AF181" s="2">
        <f>ROUND(input_ratios!AF181*input_billed_kwh!AF181,0)</f>
        <v>0</v>
      </c>
    </row>
    <row r="182" spans="3:32">
      <c r="C182" s="5">
        <f>input_ratios!C182</f>
        <v>2026</v>
      </c>
      <c r="D182" s="5">
        <f>input_ratios!D182</f>
        <v>6</v>
      </c>
      <c r="E182" s="2">
        <f>ROUND(input_ratios!E182*input_billed_kwh!E182,0)</f>
        <v>48705089</v>
      </c>
      <c r="F182" s="2">
        <f>ROUND(input_ratios!F182*input_billed_kwh!F182,0)</f>
        <v>206465</v>
      </c>
      <c r="G182" s="2">
        <f>ROUND(input_ratios!G182*input_billed_kwh!G182,0)</f>
        <v>2537208</v>
      </c>
      <c r="H182" s="2">
        <f>ROUND(input_ratios!H182*input_billed_kwh!H182,0)</f>
        <v>1566737</v>
      </c>
      <c r="I182" s="2">
        <f>ROUND(input_ratios!I182*input_billed_kwh!I182,0)</f>
        <v>10504</v>
      </c>
      <c r="J182" s="3">
        <f>ROUND((input_billed_kwh!J182+input_billed_kwh!O182)*input_ratios!J182,0)</f>
        <v>7523697</v>
      </c>
      <c r="K182" s="2">
        <f>ROUND(input_ratios!K182*input_billed_kwh!K182,0)</f>
        <v>48382</v>
      </c>
      <c r="L182" s="2">
        <f>ROUND(input_ratios!L182*input_billed_kwh!L182,0)</f>
        <v>120127</v>
      </c>
      <c r="M182" s="2">
        <f>ROUND(input_ratios!M182*input_billed_kwh!M182,0)</f>
        <v>1524392</v>
      </c>
      <c r="N182" s="2">
        <f>ROUND(input_ratios!N182*input_billed_kwh!N182,0)</f>
        <v>906186</v>
      </c>
      <c r="O182" s="3">
        <v>0</v>
      </c>
      <c r="P182" s="2">
        <f>ROUND(input_ratios!P182*input_billed_kwh!P182,0)</f>
        <v>0</v>
      </c>
      <c r="Q182" s="2">
        <f>ROUND(input_ratios!Q182*input_billed_kwh!Q182,0)</f>
        <v>-24244</v>
      </c>
      <c r="R182" s="2">
        <f>ROUND(input_ratios!R182*input_billed_kwh!R182,0)</f>
        <v>-5815</v>
      </c>
      <c r="S182" s="2">
        <f>ROUND(input_ratios!S182*input_billed_kwh!S182,0)</f>
        <v>-1300</v>
      </c>
      <c r="T182" s="2">
        <f>ROUND(input_ratios!T182*input_billed_kwh!T182,0)</f>
        <v>30814</v>
      </c>
      <c r="U182" s="2">
        <f>ROUND(input_ratios!U182*input_billed_kwh!U182,0)</f>
        <v>31394</v>
      </c>
      <c r="V182" s="2">
        <f>ROUND(input_ratios!V182*input_billed_kwh!V182,0)</f>
        <v>0</v>
      </c>
      <c r="W182" s="2">
        <f>ROUND(input_ratios!W182*input_billed_kwh!W182,0)</f>
        <v>0</v>
      </c>
      <c r="X182" s="2">
        <f>ROUND(input_ratios!X182*input_billed_kwh!X182,0)</f>
        <v>0</v>
      </c>
      <c r="Y182" s="2">
        <f>ROUND(input_ratios!Y182*input_billed_kwh!Y182,0)</f>
        <v>0</v>
      </c>
      <c r="Z182" s="2">
        <f>ROUND(input_ratios!Z182*input_billed_kwh!Z182,0)</f>
        <v>-95583</v>
      </c>
      <c r="AA182" s="2">
        <f>ROUND(input_ratios!AA182*input_billed_kwh!AA182,0)</f>
        <v>-332003</v>
      </c>
      <c r="AB182" s="2">
        <f>ROUND(input_ratios!AB182*input_billed_kwh!AB182,0)</f>
        <v>0</v>
      </c>
      <c r="AC182" s="2">
        <f>ROUND(input_ratios!AC182*input_billed_kwh!AC182,0)</f>
        <v>-191812</v>
      </c>
      <c r="AD182" s="2">
        <f>ROUND(input_ratios!AD182*input_billed_kwh!AD182,0)</f>
        <v>-4625</v>
      </c>
      <c r="AE182" s="2">
        <f>ROUND(input_ratios!AE182*input_billed_kwh!AE182,0)</f>
        <v>0</v>
      </c>
      <c r="AF182" s="2">
        <f>ROUND(input_ratios!AF182*input_billed_kwh!AF182,0)</f>
        <v>0</v>
      </c>
    </row>
    <row r="183" spans="3:32">
      <c r="C183" s="5">
        <f>input_ratios!C183</f>
        <v>2026</v>
      </c>
      <c r="D183" s="5">
        <f>input_ratios!D183</f>
        <v>7</v>
      </c>
      <c r="E183" s="2">
        <f>ROUND(input_ratios!E183*input_billed_kwh!E183,0)</f>
        <v>19873784</v>
      </c>
      <c r="F183" s="2">
        <f>ROUND(input_ratios!F183*input_billed_kwh!F183,0)</f>
        <v>83529</v>
      </c>
      <c r="G183" s="2">
        <f>ROUND(input_ratios!G183*input_billed_kwh!G183,0)</f>
        <v>1034417</v>
      </c>
      <c r="H183" s="2">
        <f>ROUND(input_ratios!H183*input_billed_kwh!H183,0)</f>
        <v>913132</v>
      </c>
      <c r="I183" s="2">
        <f>ROUND(input_ratios!I183*input_billed_kwh!I183,0)</f>
        <v>6119</v>
      </c>
      <c r="J183" s="3">
        <f>ROUND((input_billed_kwh!J183+input_billed_kwh!O183)*input_ratios!J183,0)</f>
        <v>7120370</v>
      </c>
      <c r="K183" s="2">
        <f>ROUND(input_ratios!K183*input_billed_kwh!K183,0)</f>
        <v>45138</v>
      </c>
      <c r="L183" s="2">
        <f>ROUND(input_ratios!L183*input_billed_kwh!L183,0)</f>
        <v>114080</v>
      </c>
      <c r="M183" s="2">
        <f>ROUND(input_ratios!M183*input_billed_kwh!M183,0)</f>
        <v>1389346</v>
      </c>
      <c r="N183" s="2">
        <f>ROUND(input_ratios!N183*input_billed_kwh!N183,0)</f>
        <v>828461</v>
      </c>
      <c r="O183" s="3">
        <v>0</v>
      </c>
      <c r="P183" s="2">
        <f>ROUND(input_ratios!P183*input_billed_kwh!P183,0)</f>
        <v>0</v>
      </c>
      <c r="Q183" s="2">
        <f>ROUND(input_ratios!Q183*input_billed_kwh!Q183,0)</f>
        <v>-52143</v>
      </c>
      <c r="R183" s="2">
        <f>ROUND(input_ratios!R183*input_billed_kwh!R183,0)</f>
        <v>-8450</v>
      </c>
      <c r="S183" s="2">
        <f>ROUND(input_ratios!S183*input_billed_kwh!S183,0)</f>
        <v>-2055</v>
      </c>
      <c r="T183" s="2">
        <f>ROUND(input_ratios!T183*input_billed_kwh!T183,0)</f>
        <v>-160797</v>
      </c>
      <c r="U183" s="2">
        <f>ROUND(input_ratios!U183*input_billed_kwh!U183,0)</f>
        <v>-36720</v>
      </c>
      <c r="V183" s="2">
        <f>ROUND(input_ratios!V183*input_billed_kwh!V183,0)</f>
        <v>0</v>
      </c>
      <c r="W183" s="2">
        <f>ROUND(input_ratios!W183*input_billed_kwh!W183,0)</f>
        <v>0</v>
      </c>
      <c r="X183" s="2">
        <f>ROUND(input_ratios!X183*input_billed_kwh!X183,0)</f>
        <v>0</v>
      </c>
      <c r="Y183" s="2">
        <f>ROUND(input_ratios!Y183*input_billed_kwh!Y183,0)</f>
        <v>0</v>
      </c>
      <c r="Z183" s="2">
        <f>ROUND(input_ratios!Z183*input_billed_kwh!Z183,0)</f>
        <v>-96039</v>
      </c>
      <c r="AA183" s="2">
        <f>ROUND(input_ratios!AA183*input_billed_kwh!AA183,0)</f>
        <v>-291963</v>
      </c>
      <c r="AB183" s="2">
        <f>ROUND(input_ratios!AB183*input_billed_kwh!AB183,0)</f>
        <v>0</v>
      </c>
      <c r="AC183" s="2">
        <f>ROUND(input_ratios!AC183*input_billed_kwh!AC183,0)</f>
        <v>-182165</v>
      </c>
      <c r="AD183" s="2">
        <f>ROUND(input_ratios!AD183*input_billed_kwh!AD183,0)</f>
        <v>-4113</v>
      </c>
      <c r="AE183" s="2">
        <f>ROUND(input_ratios!AE183*input_billed_kwh!AE183,0)</f>
        <v>0</v>
      </c>
      <c r="AF183" s="2">
        <f>ROUND(input_ratios!AF183*input_billed_kwh!AF183,0)</f>
        <v>0</v>
      </c>
    </row>
    <row r="184" spans="3:32">
      <c r="C184" s="5">
        <f>input_ratios!C184</f>
        <v>2026</v>
      </c>
      <c r="D184" s="5">
        <f>input_ratios!D184</f>
        <v>8</v>
      </c>
      <c r="E184" s="2">
        <f>ROUND(input_ratios!E184*input_billed_kwh!E184,0)</f>
        <v>-3539330</v>
      </c>
      <c r="F184" s="2">
        <f>ROUND(input_ratios!F184*input_billed_kwh!F184,0)</f>
        <v>-14751</v>
      </c>
      <c r="G184" s="2">
        <f>ROUND(input_ratios!G184*input_billed_kwh!G184,0)</f>
        <v>-184098</v>
      </c>
      <c r="H184" s="2">
        <f>ROUND(input_ratios!H184*input_billed_kwh!H184,0)</f>
        <v>235858</v>
      </c>
      <c r="I184" s="2">
        <f>ROUND(input_ratios!I184*input_billed_kwh!I184,0)</f>
        <v>1580</v>
      </c>
      <c r="J184" s="3">
        <f>ROUND((input_billed_kwh!J184+input_billed_kwh!O184)*input_ratios!J184,0)</f>
        <v>4698808</v>
      </c>
      <c r="K184" s="2">
        <f>ROUND(input_ratios!K184*input_billed_kwh!K184,0)</f>
        <v>30846</v>
      </c>
      <c r="L184" s="2">
        <f>ROUND(input_ratios!L184*input_billed_kwh!L184,0)</f>
        <v>74962</v>
      </c>
      <c r="M184" s="2">
        <f>ROUND(input_ratios!M184*input_billed_kwh!M184,0)</f>
        <v>945849</v>
      </c>
      <c r="N184" s="2">
        <f>ROUND(input_ratios!N184*input_billed_kwh!N184,0)</f>
        <v>556422</v>
      </c>
      <c r="O184" s="3">
        <v>0</v>
      </c>
      <c r="P184" s="2">
        <f>ROUND(input_ratios!P184*input_billed_kwh!P184,0)</f>
        <v>0</v>
      </c>
      <c r="Q184" s="2">
        <f>ROUND(input_ratios!Q184*input_billed_kwh!Q184,0)</f>
        <v>-90297</v>
      </c>
      <c r="R184" s="2">
        <f>ROUND(input_ratios!R184*input_billed_kwh!R184,0)</f>
        <v>1580</v>
      </c>
      <c r="S184" s="2">
        <f>ROUND(input_ratios!S184*input_billed_kwh!S184,0)</f>
        <v>-1814</v>
      </c>
      <c r="T184" s="2">
        <f>ROUND(input_ratios!T184*input_billed_kwh!T184,0)</f>
        <v>87319</v>
      </c>
      <c r="U184" s="2">
        <f>ROUND(input_ratios!U184*input_billed_kwh!U184,0)</f>
        <v>-109169</v>
      </c>
      <c r="V184" s="2">
        <f>ROUND(input_ratios!V184*input_billed_kwh!V184,0)</f>
        <v>0</v>
      </c>
      <c r="W184" s="2">
        <f>ROUND(input_ratios!W184*input_billed_kwh!W184,0)</f>
        <v>0</v>
      </c>
      <c r="X184" s="2">
        <f>ROUND(input_ratios!X184*input_billed_kwh!X184,0)</f>
        <v>0</v>
      </c>
      <c r="Y184" s="2">
        <f>ROUND(input_ratios!Y184*input_billed_kwh!Y184,0)</f>
        <v>0</v>
      </c>
      <c r="Z184" s="2">
        <f>ROUND(input_ratios!Z184*input_billed_kwh!Z184,0)</f>
        <v>-25483</v>
      </c>
      <c r="AA184" s="2">
        <f>ROUND(input_ratios!AA184*input_billed_kwh!AA184,0)</f>
        <v>-120894</v>
      </c>
      <c r="AB184" s="2">
        <f>ROUND(input_ratios!AB184*input_billed_kwh!AB184,0)</f>
        <v>0</v>
      </c>
      <c r="AC184" s="2">
        <f>ROUND(input_ratios!AC184*input_billed_kwh!AC184,0)</f>
        <v>-67480</v>
      </c>
      <c r="AD184" s="2">
        <f>ROUND(input_ratios!AD184*input_billed_kwh!AD184,0)</f>
        <v>-341</v>
      </c>
      <c r="AE184" s="2">
        <f>ROUND(input_ratios!AE184*input_billed_kwh!AE184,0)</f>
        <v>0</v>
      </c>
      <c r="AF184" s="2">
        <f>ROUND(input_ratios!AF184*input_billed_kwh!AF184,0)</f>
        <v>0</v>
      </c>
    </row>
    <row r="185" spans="3:32">
      <c r="C185" s="5">
        <f>input_ratios!C185</f>
        <v>2026</v>
      </c>
      <c r="D185" s="5">
        <f>input_ratios!D185</f>
        <v>9</v>
      </c>
      <c r="E185" s="2">
        <f>ROUND(input_ratios!E185*input_billed_kwh!E185,0)</f>
        <v>-68891296</v>
      </c>
      <c r="F185" s="2">
        <f>ROUND(input_ratios!F185*input_billed_kwh!F185,0)</f>
        <v>-284864</v>
      </c>
      <c r="G185" s="2">
        <f>ROUND(input_ratios!G185*input_billed_kwh!G185,0)</f>
        <v>-3583235</v>
      </c>
      <c r="H185" s="2">
        <f>ROUND(input_ratios!H185*input_billed_kwh!H185,0)</f>
        <v>-2910223</v>
      </c>
      <c r="I185" s="2">
        <f>ROUND(input_ratios!I185*input_billed_kwh!I185,0)</f>
        <v>-19493</v>
      </c>
      <c r="J185" s="3">
        <f>ROUND((input_billed_kwh!J185+input_billed_kwh!O185)*input_ratios!J185,0)</f>
        <v>-23136912</v>
      </c>
      <c r="K185" s="2">
        <f>ROUND(input_ratios!K185*input_billed_kwh!K185,0)</f>
        <v>-139976</v>
      </c>
      <c r="L185" s="2">
        <f>ROUND(input_ratios!L185*input_billed_kwh!L185,0)</f>
        <v>-363926</v>
      </c>
      <c r="M185" s="2">
        <f>ROUND(input_ratios!M185*input_billed_kwh!M185,0)</f>
        <v>-4559997</v>
      </c>
      <c r="N185" s="2">
        <f>ROUND(input_ratios!N185*input_billed_kwh!N185,0)</f>
        <v>-2566852</v>
      </c>
      <c r="O185" s="3">
        <v>0</v>
      </c>
      <c r="P185" s="2">
        <f>ROUND(input_ratios!P185*input_billed_kwh!P185,0)</f>
        <v>0</v>
      </c>
      <c r="Q185" s="2">
        <f>ROUND(input_ratios!Q185*input_billed_kwh!Q185,0)</f>
        <v>-412792</v>
      </c>
      <c r="R185" s="2">
        <f>ROUND(input_ratios!R185*input_billed_kwh!R185,0)</f>
        <v>-17508</v>
      </c>
      <c r="S185" s="2">
        <f>ROUND(input_ratios!S185*input_billed_kwh!S185,0)</f>
        <v>-260</v>
      </c>
      <c r="T185" s="2">
        <f>ROUND(input_ratios!T185*input_billed_kwh!T185,0)</f>
        <v>-531990</v>
      </c>
      <c r="U185" s="2">
        <f>ROUND(input_ratios!U185*input_billed_kwh!U185,0)</f>
        <v>-903309</v>
      </c>
      <c r="V185" s="2">
        <f>ROUND(input_ratios!V185*input_billed_kwh!V185,0)</f>
        <v>0</v>
      </c>
      <c r="W185" s="2">
        <f>ROUND(input_ratios!W185*input_billed_kwh!W185,0)</f>
        <v>0</v>
      </c>
      <c r="X185" s="2">
        <f>ROUND(input_ratios!X185*input_billed_kwh!X185,0)</f>
        <v>0</v>
      </c>
      <c r="Y185" s="2">
        <f>ROUND(input_ratios!Y185*input_billed_kwh!Y185,0)</f>
        <v>0</v>
      </c>
      <c r="Z185" s="2">
        <f>ROUND(input_ratios!Z185*input_billed_kwh!Z185,0)</f>
        <v>-97365</v>
      </c>
      <c r="AA185" s="2">
        <f>ROUND(input_ratios!AA185*input_billed_kwh!AA185,0)</f>
        <v>-330169</v>
      </c>
      <c r="AB185" s="2">
        <f>ROUND(input_ratios!AB185*input_billed_kwh!AB185,0)</f>
        <v>0</v>
      </c>
      <c r="AC185" s="2">
        <f>ROUND(input_ratios!AC185*input_billed_kwh!AC185,0)</f>
        <v>-165472</v>
      </c>
      <c r="AD185" s="2">
        <f>ROUND(input_ratios!AD185*input_billed_kwh!AD185,0)</f>
        <v>-4227</v>
      </c>
      <c r="AE185" s="2">
        <f>ROUND(input_ratios!AE185*input_billed_kwh!AE185,0)</f>
        <v>0</v>
      </c>
      <c r="AF185" s="2">
        <f>ROUND(input_ratios!AF185*input_billed_kwh!AF185,0)</f>
        <v>0</v>
      </c>
    </row>
    <row r="186" spans="3:32">
      <c r="C186" s="5">
        <f>input_ratios!C186</f>
        <v>2026</v>
      </c>
      <c r="D186" s="5">
        <f>input_ratios!D186</f>
        <v>10</v>
      </c>
      <c r="E186" s="2">
        <f>ROUND(input_ratios!E186*input_billed_kwh!E186,0)</f>
        <v>-79734838</v>
      </c>
      <c r="F186" s="2">
        <f>ROUND(input_ratios!F186*input_billed_kwh!F186,0)</f>
        <v>-327067</v>
      </c>
      <c r="G186" s="2">
        <f>ROUND(input_ratios!G186*input_billed_kwh!G186,0)</f>
        <v>-4146711</v>
      </c>
      <c r="H186" s="2">
        <f>ROUND(input_ratios!H186*input_billed_kwh!H186,0)</f>
        <v>-3205120</v>
      </c>
      <c r="I186" s="2">
        <f>ROUND(input_ratios!I186*input_billed_kwh!I186,0)</f>
        <v>-21467</v>
      </c>
      <c r="J186" s="3">
        <f>ROUND((input_billed_kwh!J186+input_billed_kwh!O186)*input_ratios!J186,0)</f>
        <v>-22873863</v>
      </c>
      <c r="K186" s="2">
        <f>ROUND(input_ratios!K186*input_billed_kwh!K186,0)</f>
        <v>-125317</v>
      </c>
      <c r="L186" s="2">
        <f>ROUND(input_ratios!L186*input_billed_kwh!L186,0)</f>
        <v>-355195</v>
      </c>
      <c r="M186" s="2">
        <f>ROUND(input_ratios!M186*input_billed_kwh!M186,0)</f>
        <v>-4473047</v>
      </c>
      <c r="N186" s="2">
        <f>ROUND(input_ratios!N186*input_billed_kwh!N186,0)</f>
        <v>-2565387</v>
      </c>
      <c r="O186" s="3">
        <v>0</v>
      </c>
      <c r="P186" s="2">
        <f>ROUND(input_ratios!P186*input_billed_kwh!P186,0)</f>
        <v>0</v>
      </c>
      <c r="Q186" s="2">
        <f>ROUND(input_ratios!Q186*input_billed_kwh!Q186,0)</f>
        <v>-214092</v>
      </c>
      <c r="R186" s="2">
        <f>ROUND(input_ratios!R186*input_billed_kwh!R186,0)</f>
        <v>-3099</v>
      </c>
      <c r="S186" s="2">
        <f>ROUND(input_ratios!S186*input_billed_kwh!S186,0)</f>
        <v>-2592</v>
      </c>
      <c r="T186" s="2">
        <f>ROUND(input_ratios!T186*input_billed_kwh!T186,0)</f>
        <v>-394908</v>
      </c>
      <c r="U186" s="2">
        <f>ROUND(input_ratios!U186*input_billed_kwh!U186,0)</f>
        <v>-254200</v>
      </c>
      <c r="V186" s="2">
        <f>ROUND(input_ratios!V186*input_billed_kwh!V186,0)</f>
        <v>0</v>
      </c>
      <c r="W186" s="2">
        <f>ROUND(input_ratios!W186*input_billed_kwh!W186,0)</f>
        <v>0</v>
      </c>
      <c r="X186" s="2">
        <f>ROUND(input_ratios!X186*input_billed_kwh!X186,0)</f>
        <v>0</v>
      </c>
      <c r="Y186" s="2">
        <f>ROUND(input_ratios!Y186*input_billed_kwh!Y186,0)</f>
        <v>0</v>
      </c>
      <c r="Z186" s="2">
        <f>ROUND(input_ratios!Z186*input_billed_kwh!Z186,0)</f>
        <v>11852</v>
      </c>
      <c r="AA186" s="2">
        <f>ROUND(input_ratios!AA186*input_billed_kwh!AA186,0)</f>
        <v>51134</v>
      </c>
      <c r="AB186" s="2">
        <f>ROUND(input_ratios!AB186*input_billed_kwh!AB186,0)</f>
        <v>0</v>
      </c>
      <c r="AC186" s="2">
        <f>ROUND(input_ratios!AC186*input_billed_kwh!AC186,0)</f>
        <v>26326</v>
      </c>
      <c r="AD186" s="2">
        <f>ROUND(input_ratios!AD186*input_billed_kwh!AD186,0)</f>
        <v>-490</v>
      </c>
      <c r="AE186" s="2">
        <f>ROUND(input_ratios!AE186*input_billed_kwh!AE186,0)</f>
        <v>0</v>
      </c>
      <c r="AF186" s="2">
        <f>ROUND(input_ratios!AF186*input_billed_kwh!AF186,0)</f>
        <v>0</v>
      </c>
    </row>
    <row r="187" spans="3:32">
      <c r="C187" s="5">
        <f>input_ratios!C187</f>
        <v>2026</v>
      </c>
      <c r="D187" s="5">
        <f>input_ratios!D187</f>
        <v>11</v>
      </c>
      <c r="E187" s="2">
        <f>ROUND(input_ratios!E187*input_billed_kwh!E187,0)</f>
        <v>23871421</v>
      </c>
      <c r="F187" s="2">
        <f>ROUND(input_ratios!F187*input_billed_kwh!F187,0)</f>
        <v>97111</v>
      </c>
      <c r="G187" s="2">
        <f>ROUND(input_ratios!G187*input_billed_kwh!G187,0)</f>
        <v>1241059</v>
      </c>
      <c r="H187" s="2">
        <f>ROUND(input_ratios!H187*input_billed_kwh!H187,0)</f>
        <v>323235</v>
      </c>
      <c r="I187" s="2">
        <f>ROUND(input_ratios!I187*input_billed_kwh!I187,0)</f>
        <v>2165</v>
      </c>
      <c r="J187" s="3">
        <f>ROUND((input_billed_kwh!J187+input_billed_kwh!O187)*input_ratios!J187,0)</f>
        <v>-2539625</v>
      </c>
      <c r="K187" s="2">
        <f>ROUND(input_ratios!K187*input_billed_kwh!K187,0)</f>
        <v>-13827</v>
      </c>
      <c r="L187" s="2">
        <f>ROUND(input_ratios!L187*input_billed_kwh!L187,0)</f>
        <v>-39270</v>
      </c>
      <c r="M187" s="2">
        <f>ROUND(input_ratios!M187*input_billed_kwh!M187,0)</f>
        <v>-535257</v>
      </c>
      <c r="N187" s="2">
        <f>ROUND(input_ratios!N187*input_billed_kwh!N187,0)</f>
        <v>-330449</v>
      </c>
      <c r="O187" s="3">
        <v>0</v>
      </c>
      <c r="P187" s="2">
        <f>ROUND(input_ratios!P187*input_billed_kwh!P187,0)</f>
        <v>0</v>
      </c>
      <c r="Q187" s="2">
        <f>ROUND(input_ratios!Q187*input_billed_kwh!Q187,0)</f>
        <v>223508</v>
      </c>
      <c r="R187" s="2">
        <f>ROUND(input_ratios!R187*input_billed_kwh!R187,0)</f>
        <v>19896</v>
      </c>
      <c r="S187" s="2">
        <f>ROUND(input_ratios!S187*input_billed_kwh!S187,0)</f>
        <v>1490</v>
      </c>
      <c r="T187" s="2">
        <f>ROUND(input_ratios!T187*input_billed_kwh!T187,0)</f>
        <v>299094</v>
      </c>
      <c r="U187" s="2">
        <f>ROUND(input_ratios!U187*input_billed_kwh!U187,0)</f>
        <v>319397</v>
      </c>
      <c r="V187" s="2">
        <f>ROUND(input_ratios!V187*input_billed_kwh!V187,0)</f>
        <v>0</v>
      </c>
      <c r="W187" s="2">
        <f>ROUND(input_ratios!W187*input_billed_kwh!W187,0)</f>
        <v>0</v>
      </c>
      <c r="X187" s="2">
        <f>ROUND(input_ratios!X187*input_billed_kwh!X187,0)</f>
        <v>0</v>
      </c>
      <c r="Y187" s="2">
        <f>ROUND(input_ratios!Y187*input_billed_kwh!Y187,0)</f>
        <v>0</v>
      </c>
      <c r="Z187" s="2">
        <f>ROUND(input_ratios!Z187*input_billed_kwh!Z187,0)</f>
        <v>196953</v>
      </c>
      <c r="AA187" s="2">
        <f>ROUND(input_ratios!AA187*input_billed_kwh!AA187,0)</f>
        <v>655553</v>
      </c>
      <c r="AB187" s="2">
        <f>ROUND(input_ratios!AB187*input_billed_kwh!AB187,0)</f>
        <v>0</v>
      </c>
      <c r="AC187" s="2">
        <f>ROUND(input_ratios!AC187*input_billed_kwh!AC187,0)</f>
        <v>404389</v>
      </c>
      <c r="AD187" s="2">
        <f>ROUND(input_ratios!AD187*input_billed_kwh!AD187,0)</f>
        <v>10001</v>
      </c>
      <c r="AE187" s="2">
        <f>ROUND(input_ratios!AE187*input_billed_kwh!AE187,0)</f>
        <v>0</v>
      </c>
      <c r="AF187" s="2">
        <f>ROUND(input_ratios!AF187*input_billed_kwh!AF187,0)</f>
        <v>0</v>
      </c>
    </row>
    <row r="188" spans="3:32">
      <c r="C188" s="5">
        <f>input_ratios!C188</f>
        <v>2026</v>
      </c>
      <c r="D188" s="5">
        <f>input_ratios!D188</f>
        <v>12</v>
      </c>
      <c r="E188" s="2">
        <f>ROUND(input_ratios!E188*input_billed_kwh!E188,0)</f>
        <v>47810961</v>
      </c>
      <c r="F188" s="2">
        <f>ROUND(input_ratios!F188*input_billed_kwh!F188,0)</f>
        <v>192866</v>
      </c>
      <c r="G188" s="2">
        <f>ROUND(input_ratios!G188*input_billed_kwh!G188,0)</f>
        <v>2484638</v>
      </c>
      <c r="H188" s="2">
        <f>ROUND(input_ratios!H188*input_billed_kwh!H188,0)</f>
        <v>1693787</v>
      </c>
      <c r="I188" s="2">
        <f>ROUND(input_ratios!I188*input_billed_kwh!I188,0)</f>
        <v>11340</v>
      </c>
      <c r="J188" s="3">
        <f>ROUND((input_billed_kwh!J188+input_billed_kwh!O188)*input_ratios!J188,0)</f>
        <v>-385562</v>
      </c>
      <c r="K188" s="2">
        <f>ROUND(input_ratios!K188*input_billed_kwh!K188,0)</f>
        <v>-2217</v>
      </c>
      <c r="L188" s="2">
        <f>ROUND(input_ratios!L188*input_billed_kwh!L188,0)</f>
        <v>-5576</v>
      </c>
      <c r="M188" s="2">
        <f>ROUND(input_ratios!M188*input_billed_kwh!M188,0)</f>
        <v>-82108</v>
      </c>
      <c r="N188" s="2">
        <f>ROUND(input_ratios!N188*input_billed_kwh!N188,0)</f>
        <v>-51524</v>
      </c>
      <c r="O188" s="3">
        <v>0</v>
      </c>
      <c r="P188" s="2">
        <f>ROUND(input_ratios!P188*input_billed_kwh!P188,0)</f>
        <v>0</v>
      </c>
      <c r="Q188" s="2">
        <f>ROUND(input_ratios!Q188*input_billed_kwh!Q188,0)</f>
        <v>19059</v>
      </c>
      <c r="R188" s="2">
        <f>ROUND(input_ratios!R188*input_billed_kwh!R188,0)</f>
        <v>-8174</v>
      </c>
      <c r="S188" s="2">
        <f>ROUND(input_ratios!S188*input_billed_kwh!S188,0)</f>
        <v>447</v>
      </c>
      <c r="T188" s="2">
        <f>ROUND(input_ratios!T188*input_billed_kwh!T188,0)</f>
        <v>125844</v>
      </c>
      <c r="U188" s="2">
        <f>ROUND(input_ratios!U188*input_billed_kwh!U188,0)</f>
        <v>414657</v>
      </c>
      <c r="V188" s="2">
        <f>ROUND(input_ratios!V188*input_billed_kwh!V188,0)</f>
        <v>0</v>
      </c>
      <c r="W188" s="2">
        <f>ROUND(input_ratios!W188*input_billed_kwh!W188,0)</f>
        <v>0</v>
      </c>
      <c r="X188" s="2">
        <f>ROUND(input_ratios!X188*input_billed_kwh!X188,0)</f>
        <v>0</v>
      </c>
      <c r="Y188" s="2">
        <f>ROUND(input_ratios!Y188*input_billed_kwh!Y188,0)</f>
        <v>0</v>
      </c>
      <c r="Z188" s="2">
        <f>ROUND(input_ratios!Z188*input_billed_kwh!Z188,0)</f>
        <v>39335</v>
      </c>
      <c r="AA188" s="2">
        <f>ROUND(input_ratios!AA188*input_billed_kwh!AA188,0)</f>
        <v>167512</v>
      </c>
      <c r="AB188" s="2">
        <f>ROUND(input_ratios!AB188*input_billed_kwh!AB188,0)</f>
        <v>0</v>
      </c>
      <c r="AC188" s="2">
        <f>ROUND(input_ratios!AC188*input_billed_kwh!AC188,0)</f>
        <v>122975</v>
      </c>
      <c r="AD188" s="2">
        <f>ROUND(input_ratios!AD188*input_billed_kwh!AD188,0)</f>
        <v>937</v>
      </c>
      <c r="AE188" s="2">
        <f>ROUND(input_ratios!AE188*input_billed_kwh!AE188,0)</f>
        <v>0</v>
      </c>
      <c r="AF188" s="2">
        <f>ROUND(input_ratios!AF188*input_billed_kwh!AF188,0)</f>
        <v>0</v>
      </c>
    </row>
    <row r="189" spans="3:32">
      <c r="C189" s="5">
        <f>input_ratios!C189</f>
        <v>2027</v>
      </c>
      <c r="D189" s="5">
        <f>input_ratios!D189</f>
        <v>1</v>
      </c>
      <c r="E189" s="2">
        <f>ROUND(input_ratios!E189*input_billed_kwh!E189,0)</f>
        <v>-12972044</v>
      </c>
      <c r="F189" s="2">
        <f>ROUND(input_ratios!F189*input_billed_kwh!F189,0)</f>
        <v>-51851</v>
      </c>
      <c r="G189" s="2">
        <f>ROUND(input_ratios!G189*input_billed_kwh!G189,0)</f>
        <v>-673400</v>
      </c>
      <c r="H189" s="2">
        <f>ROUND(input_ratios!H189*input_billed_kwh!H189,0)</f>
        <v>-504238</v>
      </c>
      <c r="I189" s="2">
        <f>ROUND(input_ratios!I189*input_billed_kwh!I189,0)</f>
        <v>-3374</v>
      </c>
      <c r="J189" s="3">
        <f>ROUND((input_billed_kwh!J189+input_billed_kwh!O189)*input_ratios!J189,0)</f>
        <v>-2373694</v>
      </c>
      <c r="K189" s="2">
        <f>ROUND(input_ratios!K189*input_billed_kwh!K189,0)</f>
        <v>-13582</v>
      </c>
      <c r="L189" s="2">
        <f>ROUND(input_ratios!L189*input_billed_kwh!L189,0)</f>
        <v>-34618</v>
      </c>
      <c r="M189" s="2">
        <f>ROUND(input_ratios!M189*input_billed_kwh!M189,0)</f>
        <v>-494966</v>
      </c>
      <c r="N189" s="2">
        <f>ROUND(input_ratios!N189*input_billed_kwh!N189,0)</f>
        <v>-313448</v>
      </c>
      <c r="O189" s="3">
        <v>0</v>
      </c>
      <c r="P189" s="2">
        <f>ROUND(input_ratios!P189*input_billed_kwh!P189,0)</f>
        <v>0</v>
      </c>
      <c r="Q189" s="2">
        <f>ROUND(input_ratios!Q189*input_billed_kwh!Q189,0)</f>
        <v>-176300</v>
      </c>
      <c r="R189" s="2">
        <f>ROUND(input_ratios!R189*input_billed_kwh!R189,0)</f>
        <v>-13750</v>
      </c>
      <c r="S189" s="2">
        <f>ROUND(input_ratios!S189*input_billed_kwh!S189,0)</f>
        <v>-915</v>
      </c>
      <c r="T189" s="2">
        <f>ROUND(input_ratios!T189*input_billed_kwh!T189,0)</f>
        <v>-414083</v>
      </c>
      <c r="U189" s="2">
        <f>ROUND(input_ratios!U189*input_billed_kwh!U189,0)</f>
        <v>-605023</v>
      </c>
      <c r="V189" s="2">
        <f>ROUND(input_ratios!V189*input_billed_kwh!V189,0)</f>
        <v>0</v>
      </c>
      <c r="W189" s="2">
        <f>ROUND(input_ratios!W189*input_billed_kwh!W189,0)</f>
        <v>0</v>
      </c>
      <c r="X189" s="2">
        <f>ROUND(input_ratios!X189*input_billed_kwh!X189,0)</f>
        <v>0</v>
      </c>
      <c r="Y189" s="2">
        <f>ROUND(input_ratios!Y189*input_billed_kwh!Y189,0)</f>
        <v>0</v>
      </c>
      <c r="Z189" s="2">
        <f>ROUND(input_ratios!Z189*input_billed_kwh!Z189,0)</f>
        <v>-148757</v>
      </c>
      <c r="AA189" s="2">
        <f>ROUND(input_ratios!AA189*input_billed_kwh!AA189,0)</f>
        <v>-464357</v>
      </c>
      <c r="AB189" s="2">
        <f>ROUND(input_ratios!AB189*input_billed_kwh!AB189,0)</f>
        <v>0</v>
      </c>
      <c r="AC189" s="2">
        <f>ROUND(input_ratios!AC189*input_billed_kwh!AC189,0)</f>
        <v>-322918</v>
      </c>
      <c r="AD189" s="2">
        <f>ROUND(input_ratios!AD189*input_billed_kwh!AD189,0)</f>
        <v>-7189</v>
      </c>
      <c r="AE189" s="2">
        <f>ROUND(input_ratios!AE189*input_billed_kwh!AE189,0)</f>
        <v>0</v>
      </c>
      <c r="AF189" s="2">
        <f>ROUND(input_ratios!AF189*input_billed_kwh!AF189,0)</f>
        <v>0</v>
      </c>
    </row>
    <row r="190" spans="3:32">
      <c r="C190" s="5">
        <f>input_ratios!C190</f>
        <v>2027</v>
      </c>
      <c r="D190" s="5">
        <f>input_ratios!D190</f>
        <v>2</v>
      </c>
      <c r="E190" s="2">
        <f>ROUND(input_ratios!E190*input_billed_kwh!E190,0)</f>
        <v>-57848030</v>
      </c>
      <c r="F190" s="2">
        <f>ROUND(input_ratios!F190*input_billed_kwh!F190,0)</f>
        <v>-229122</v>
      </c>
      <c r="G190" s="2">
        <f>ROUND(input_ratios!G190*input_billed_kwh!G190,0)</f>
        <v>-3000046</v>
      </c>
      <c r="H190" s="2">
        <f>ROUND(input_ratios!H190*input_billed_kwh!H190,0)</f>
        <v>-2869526</v>
      </c>
      <c r="I190" s="2">
        <f>ROUND(input_ratios!I190*input_billed_kwh!I190,0)</f>
        <v>-19188</v>
      </c>
      <c r="J190" s="3">
        <f>ROUND((input_billed_kwh!J190+input_billed_kwh!O190)*input_ratios!J190,0)</f>
        <v>-15446678</v>
      </c>
      <c r="K190" s="2">
        <f>ROUND(input_ratios!K190*input_billed_kwh!K190,0)</f>
        <v>-86871</v>
      </c>
      <c r="L190" s="2">
        <f>ROUND(input_ratios!L190*input_billed_kwh!L190,0)</f>
        <v>-231783</v>
      </c>
      <c r="M190" s="2">
        <f>ROUND(input_ratios!M190*input_billed_kwh!M190,0)</f>
        <v>-3207153</v>
      </c>
      <c r="N190" s="2">
        <f>ROUND(input_ratios!N190*input_billed_kwh!N190,0)</f>
        <v>-2003906</v>
      </c>
      <c r="O190" s="3">
        <v>0</v>
      </c>
      <c r="P190" s="2">
        <f>ROUND(input_ratios!P190*input_billed_kwh!P190,0)</f>
        <v>0</v>
      </c>
      <c r="Q190" s="2">
        <f>ROUND(input_ratios!Q190*input_billed_kwh!Q190,0)</f>
        <v>-285075</v>
      </c>
      <c r="R190" s="2">
        <f>ROUND(input_ratios!R190*input_billed_kwh!R190,0)</f>
        <v>-5601</v>
      </c>
      <c r="S190" s="2">
        <f>ROUND(input_ratios!S190*input_billed_kwh!S190,0)</f>
        <v>-772</v>
      </c>
      <c r="T190" s="2">
        <f>ROUND(input_ratios!T190*input_billed_kwh!T190,0)</f>
        <v>-476168</v>
      </c>
      <c r="U190" s="2">
        <f>ROUND(input_ratios!U190*input_billed_kwh!U190,0)</f>
        <v>-768310</v>
      </c>
      <c r="V190" s="2">
        <f>ROUND(input_ratios!V190*input_billed_kwh!V190,0)</f>
        <v>0</v>
      </c>
      <c r="W190" s="2">
        <f>ROUND(input_ratios!W190*input_billed_kwh!W190,0)</f>
        <v>0</v>
      </c>
      <c r="X190" s="2">
        <f>ROUND(input_ratios!X190*input_billed_kwh!X190,0)</f>
        <v>0</v>
      </c>
      <c r="Y190" s="2">
        <f>ROUND(input_ratios!Y190*input_billed_kwh!Y190,0)</f>
        <v>0</v>
      </c>
      <c r="Z190" s="2">
        <f>ROUND(input_ratios!Z190*input_billed_kwh!Z190,0)</f>
        <v>-103150</v>
      </c>
      <c r="AA190" s="2">
        <f>ROUND(input_ratios!AA190*input_billed_kwh!AA190,0)</f>
        <v>-364730</v>
      </c>
      <c r="AB190" s="2">
        <f>ROUND(input_ratios!AB190*input_billed_kwh!AB190,0)</f>
        <v>0</v>
      </c>
      <c r="AC190" s="2">
        <f>ROUND(input_ratios!AC190*input_billed_kwh!AC190,0)</f>
        <v>-214697</v>
      </c>
      <c r="AD190" s="2">
        <f>ROUND(input_ratios!AD190*input_billed_kwh!AD190,0)</f>
        <v>-3751</v>
      </c>
      <c r="AE190" s="2">
        <f>ROUND(input_ratios!AE190*input_billed_kwh!AE190,0)</f>
        <v>0</v>
      </c>
      <c r="AF190" s="2">
        <f>ROUND(input_ratios!AF190*input_billed_kwh!AF190,0)</f>
        <v>0</v>
      </c>
    </row>
    <row r="191" spans="3:32">
      <c r="C191" s="5">
        <f>input_ratios!C191</f>
        <v>2027</v>
      </c>
      <c r="D191" s="5">
        <f>input_ratios!D191</f>
        <v>3</v>
      </c>
      <c r="E191" s="2">
        <f>ROUND(input_ratios!E191*input_billed_kwh!E191,0)</f>
        <v>-6756374</v>
      </c>
      <c r="F191" s="2">
        <f>ROUND(input_ratios!F191*input_billed_kwh!F191,0)</f>
        <v>-26519</v>
      </c>
      <c r="G191" s="2">
        <f>ROUND(input_ratios!G191*input_billed_kwh!G191,0)</f>
        <v>-350091</v>
      </c>
      <c r="H191" s="2">
        <f>ROUND(input_ratios!H191*input_billed_kwh!H191,0)</f>
        <v>342340</v>
      </c>
      <c r="I191" s="2">
        <f>ROUND(input_ratios!I191*input_billed_kwh!I191,0)</f>
        <v>2288</v>
      </c>
      <c r="J191" s="3">
        <f>ROUND((input_billed_kwh!J191+input_billed_kwh!O191)*input_ratios!J191,0)</f>
        <v>13577039</v>
      </c>
      <c r="K191" s="2">
        <f>ROUND(input_ratios!K191*input_billed_kwh!K191,0)</f>
        <v>70181</v>
      </c>
      <c r="L191" s="2">
        <f>ROUND(input_ratios!L191*input_billed_kwh!L191,0)</f>
        <v>210546</v>
      </c>
      <c r="M191" s="2">
        <f>ROUND(input_ratios!M191*input_billed_kwh!M191,0)</f>
        <v>3007482</v>
      </c>
      <c r="N191" s="2">
        <f>ROUND(input_ratios!N191*input_billed_kwh!N191,0)</f>
        <v>1898746</v>
      </c>
      <c r="O191" s="3">
        <v>0</v>
      </c>
      <c r="P191" s="2">
        <f>ROUND(input_ratios!P191*input_billed_kwh!P191,0)</f>
        <v>0</v>
      </c>
      <c r="Q191" s="2">
        <f>ROUND(input_ratios!Q191*input_billed_kwh!Q191,0)</f>
        <v>106230</v>
      </c>
      <c r="R191" s="2">
        <f>ROUND(input_ratios!R191*input_billed_kwh!R191,0)</f>
        <v>13954</v>
      </c>
      <c r="S191" s="2">
        <f>ROUND(input_ratios!S191*input_billed_kwh!S191,0)</f>
        <v>-437</v>
      </c>
      <c r="T191" s="2">
        <f>ROUND(input_ratios!T191*input_billed_kwh!T191,0)</f>
        <v>133852</v>
      </c>
      <c r="U191" s="2">
        <f>ROUND(input_ratios!U191*input_billed_kwh!U191,0)</f>
        <v>243348</v>
      </c>
      <c r="V191" s="2">
        <f>ROUND(input_ratios!V191*input_billed_kwh!V191,0)</f>
        <v>0</v>
      </c>
      <c r="W191" s="2">
        <f>ROUND(input_ratios!W191*input_billed_kwh!W191,0)</f>
        <v>0</v>
      </c>
      <c r="X191" s="2">
        <f>ROUND(input_ratios!X191*input_billed_kwh!X191,0)</f>
        <v>0</v>
      </c>
      <c r="Y191" s="2">
        <f>ROUND(input_ratios!Y191*input_billed_kwh!Y191,0)</f>
        <v>0</v>
      </c>
      <c r="Z191" s="2">
        <f>ROUND(input_ratios!Z191*input_billed_kwh!Z191,0)</f>
        <v>45357</v>
      </c>
      <c r="AA191" s="2">
        <f>ROUND(input_ratios!AA191*input_billed_kwh!AA191,0)</f>
        <v>83027</v>
      </c>
      <c r="AB191" s="2">
        <f>ROUND(input_ratios!AB191*input_billed_kwh!AB191,0)</f>
        <v>0</v>
      </c>
      <c r="AC191" s="2">
        <f>ROUND(input_ratios!AC191*input_billed_kwh!AC191,0)</f>
        <v>111998</v>
      </c>
      <c r="AD191" s="2">
        <f>ROUND(input_ratios!AD191*input_billed_kwh!AD191,0)</f>
        <v>1589</v>
      </c>
      <c r="AE191" s="2">
        <f>ROUND(input_ratios!AE191*input_billed_kwh!AE191,0)</f>
        <v>0</v>
      </c>
      <c r="AF191" s="2">
        <f>ROUND(input_ratios!AF191*input_billed_kwh!AF191,0)</f>
        <v>0</v>
      </c>
    </row>
    <row r="192" spans="3:32">
      <c r="C192" s="5">
        <f>input_ratios!C192</f>
        <v>2027</v>
      </c>
      <c r="D192" s="5">
        <f>input_ratios!D192</f>
        <v>4</v>
      </c>
      <c r="E192" s="2">
        <f>ROUND(input_ratios!E192*input_billed_kwh!E192,0)</f>
        <v>-3500027</v>
      </c>
      <c r="F192" s="2">
        <f>ROUND(input_ratios!F192*input_billed_kwh!F192,0)</f>
        <v>-13613</v>
      </c>
      <c r="G192" s="2">
        <f>ROUND(input_ratios!G192*input_billed_kwh!G192,0)</f>
        <v>-181205</v>
      </c>
      <c r="H192" s="2">
        <f>ROUND(input_ratios!H192*input_billed_kwh!H192,0)</f>
        <v>416122</v>
      </c>
      <c r="I192" s="2">
        <f>ROUND(input_ratios!I192*input_billed_kwh!I192,0)</f>
        <v>2780</v>
      </c>
      <c r="J192" s="3">
        <f>ROUND((input_billed_kwh!J192+input_billed_kwh!O192)*input_ratios!J192,0)</f>
        <v>3361711</v>
      </c>
      <c r="K192" s="2">
        <f>ROUND(input_ratios!K192*input_billed_kwh!K192,0)</f>
        <v>19136</v>
      </c>
      <c r="L192" s="2">
        <f>ROUND(input_ratios!L192*input_billed_kwh!L192,0)</f>
        <v>53410</v>
      </c>
      <c r="M192" s="2">
        <f>ROUND(input_ratios!M192*input_billed_kwh!M192,0)</f>
        <v>766662</v>
      </c>
      <c r="N192" s="2">
        <f>ROUND(input_ratios!N192*input_billed_kwh!N192,0)</f>
        <v>463064</v>
      </c>
      <c r="O192" s="3">
        <v>0</v>
      </c>
      <c r="P192" s="2">
        <f>ROUND(input_ratios!P192*input_billed_kwh!P192,0)</f>
        <v>0</v>
      </c>
      <c r="Q192" s="2">
        <f>ROUND(input_ratios!Q192*input_billed_kwh!Q192,0)</f>
        <v>276811</v>
      </c>
      <c r="R192" s="2">
        <f>ROUND(input_ratios!R192*input_billed_kwh!R192,0)</f>
        <v>11107</v>
      </c>
      <c r="S192" s="2">
        <f>ROUND(input_ratios!S192*input_billed_kwh!S192,0)</f>
        <v>1804</v>
      </c>
      <c r="T192" s="2">
        <f>ROUND(input_ratios!T192*input_billed_kwh!T192,0)</f>
        <v>355660</v>
      </c>
      <c r="U192" s="2">
        <f>ROUND(input_ratios!U192*input_billed_kwh!U192,0)</f>
        <v>771308</v>
      </c>
      <c r="V192" s="2">
        <f>ROUND(input_ratios!V192*input_billed_kwh!V192,0)</f>
        <v>0</v>
      </c>
      <c r="W192" s="2">
        <f>ROUND(input_ratios!W192*input_billed_kwh!W192,0)</f>
        <v>0</v>
      </c>
      <c r="X192" s="2">
        <f>ROUND(input_ratios!X192*input_billed_kwh!X192,0)</f>
        <v>0</v>
      </c>
      <c r="Y192" s="2">
        <f>ROUND(input_ratios!Y192*input_billed_kwh!Y192,0)</f>
        <v>0</v>
      </c>
      <c r="Z192" s="2">
        <f>ROUND(input_ratios!Z192*input_billed_kwh!Z192,0)</f>
        <v>98429</v>
      </c>
      <c r="AA192" s="2">
        <f>ROUND(input_ratios!AA192*input_billed_kwh!AA192,0)</f>
        <v>380856</v>
      </c>
      <c r="AB192" s="2">
        <f>ROUND(input_ratios!AB192*input_billed_kwh!AB192,0)</f>
        <v>0</v>
      </c>
      <c r="AC192" s="2">
        <f>ROUND(input_ratios!AC192*input_billed_kwh!AC192,0)</f>
        <v>206175</v>
      </c>
      <c r="AD192" s="2">
        <f>ROUND(input_ratios!AD192*input_billed_kwh!AD192,0)</f>
        <v>4964</v>
      </c>
      <c r="AE192" s="2">
        <f>ROUND(input_ratios!AE192*input_billed_kwh!AE192,0)</f>
        <v>0</v>
      </c>
      <c r="AF192" s="2">
        <f>ROUND(input_ratios!AF192*input_billed_kwh!AF192,0)</f>
        <v>0</v>
      </c>
    </row>
    <row r="193" spans="3:32">
      <c r="C193" s="5">
        <f>input_ratios!C193</f>
        <v>2027</v>
      </c>
      <c r="D193" s="5">
        <f>input_ratios!D193</f>
        <v>5</v>
      </c>
      <c r="E193" s="2">
        <f>ROUND(input_ratios!E193*input_billed_kwh!E193,0)</f>
        <v>98298987</v>
      </c>
      <c r="F193" s="2">
        <f>ROUND(input_ratios!F193*input_billed_kwh!F193,0)</f>
        <v>379032</v>
      </c>
      <c r="G193" s="2">
        <f>ROUND(input_ratios!G193*input_billed_kwh!G193,0)</f>
        <v>5084829</v>
      </c>
      <c r="H193" s="2">
        <f>ROUND(input_ratios!H193*input_billed_kwh!H193,0)</f>
        <v>4360817</v>
      </c>
      <c r="I193" s="2">
        <f>ROUND(input_ratios!I193*input_billed_kwh!I193,0)</f>
        <v>29119</v>
      </c>
      <c r="J193" s="3">
        <f>ROUND((input_billed_kwh!J193+input_billed_kwh!O193)*input_ratios!J193,0)</f>
        <v>33777837</v>
      </c>
      <c r="K193" s="2">
        <f>ROUND(input_ratios!K193*input_billed_kwh!K193,0)</f>
        <v>194206</v>
      </c>
      <c r="L193" s="2">
        <f>ROUND(input_ratios!L193*input_billed_kwh!L193,0)</f>
        <v>532612</v>
      </c>
      <c r="M193" s="2">
        <f>ROUND(input_ratios!M193*input_billed_kwh!M193,0)</f>
        <v>7237276</v>
      </c>
      <c r="N193" s="2">
        <f>ROUND(input_ratios!N193*input_billed_kwh!N193,0)</f>
        <v>4431044</v>
      </c>
      <c r="O193" s="3">
        <v>0</v>
      </c>
      <c r="P193" s="2">
        <f>ROUND(input_ratios!P193*input_billed_kwh!P193,0)</f>
        <v>0</v>
      </c>
      <c r="Q193" s="2">
        <f>ROUND(input_ratios!Q193*input_billed_kwh!Q193,0)</f>
        <v>706551</v>
      </c>
      <c r="R193" s="2">
        <f>ROUND(input_ratios!R193*input_billed_kwh!R193,0)</f>
        <v>23230</v>
      </c>
      <c r="S193" s="2">
        <f>ROUND(input_ratios!S193*input_billed_kwh!S193,0)</f>
        <v>5345</v>
      </c>
      <c r="T193" s="2">
        <f>ROUND(input_ratios!T193*input_billed_kwh!T193,0)</f>
        <v>911135</v>
      </c>
      <c r="U193" s="2">
        <f>ROUND(input_ratios!U193*input_billed_kwh!U193,0)</f>
        <v>1100133</v>
      </c>
      <c r="V193" s="2">
        <f>ROUND(input_ratios!V193*input_billed_kwh!V193,0)</f>
        <v>0</v>
      </c>
      <c r="W193" s="2">
        <f>ROUND(input_ratios!W193*input_billed_kwh!W193,0)</f>
        <v>0</v>
      </c>
      <c r="X193" s="2">
        <f>ROUND(input_ratios!X193*input_billed_kwh!X193,0)</f>
        <v>0</v>
      </c>
      <c r="Y193" s="2">
        <f>ROUND(input_ratios!Y193*input_billed_kwh!Y193,0)</f>
        <v>0</v>
      </c>
      <c r="Z193" s="2">
        <f>ROUND(input_ratios!Z193*input_billed_kwh!Z193,0)</f>
        <v>186273</v>
      </c>
      <c r="AA193" s="2">
        <f>ROUND(input_ratios!AA193*input_billed_kwh!AA193,0)</f>
        <v>646552</v>
      </c>
      <c r="AB193" s="2">
        <f>ROUND(input_ratios!AB193*input_billed_kwh!AB193,0)</f>
        <v>0</v>
      </c>
      <c r="AC193" s="2">
        <f>ROUND(input_ratios!AC193*input_billed_kwh!AC193,0)</f>
        <v>412302</v>
      </c>
      <c r="AD193" s="2">
        <f>ROUND(input_ratios!AD193*input_billed_kwh!AD193,0)</f>
        <v>8870</v>
      </c>
      <c r="AE193" s="2">
        <f>ROUND(input_ratios!AE193*input_billed_kwh!AE193,0)</f>
        <v>0</v>
      </c>
      <c r="AF193" s="2">
        <f>ROUND(input_ratios!AF193*input_billed_kwh!AF193,0)</f>
        <v>0</v>
      </c>
    </row>
    <row r="194" spans="3:32">
      <c r="C194" s="5">
        <f>input_ratios!C194</f>
        <v>2027</v>
      </c>
      <c r="D194" s="5">
        <f>input_ratios!D194</f>
        <v>6</v>
      </c>
      <c r="E194" s="2">
        <f>ROUND(input_ratios!E194*input_billed_kwh!E194,0)</f>
        <v>49024661</v>
      </c>
      <c r="F194" s="2">
        <f>ROUND(input_ratios!F194*input_billed_kwh!F194,0)</f>
        <v>187359</v>
      </c>
      <c r="G194" s="2">
        <f>ROUND(input_ratios!G194*input_billed_kwh!G194,0)</f>
        <v>2533215</v>
      </c>
      <c r="H194" s="2">
        <f>ROUND(input_ratios!H194*input_billed_kwh!H194,0)</f>
        <v>1582214</v>
      </c>
      <c r="I194" s="2">
        <f>ROUND(input_ratios!I194*input_billed_kwh!I194,0)</f>
        <v>10558</v>
      </c>
      <c r="J194" s="3">
        <f>ROUND((input_billed_kwh!J194+input_billed_kwh!O194)*input_ratios!J194,0)</f>
        <v>7568961</v>
      </c>
      <c r="K194" s="2">
        <f>ROUND(input_ratios!K194*input_billed_kwh!K194,0)</f>
        <v>47269</v>
      </c>
      <c r="L194" s="2">
        <f>ROUND(input_ratios!L194*input_billed_kwh!L194,0)</f>
        <v>125042</v>
      </c>
      <c r="M194" s="2">
        <f>ROUND(input_ratios!M194*input_billed_kwh!M194,0)</f>
        <v>1575001</v>
      </c>
      <c r="N194" s="2">
        <f>ROUND(input_ratios!N194*input_billed_kwh!N194,0)</f>
        <v>906186</v>
      </c>
      <c r="O194" s="3">
        <v>0</v>
      </c>
      <c r="P194" s="2">
        <f>ROUND(input_ratios!P194*input_billed_kwh!P194,0)</f>
        <v>0</v>
      </c>
      <c r="Q194" s="2">
        <f>ROUND(input_ratios!Q194*input_billed_kwh!Q194,0)</f>
        <v>-24388</v>
      </c>
      <c r="R194" s="2">
        <f>ROUND(input_ratios!R194*input_billed_kwh!R194,0)</f>
        <v>-5815</v>
      </c>
      <c r="S194" s="2">
        <f>ROUND(input_ratios!S194*input_billed_kwh!S194,0)</f>
        <v>-1300</v>
      </c>
      <c r="T194" s="2">
        <f>ROUND(input_ratios!T194*input_billed_kwh!T194,0)</f>
        <v>30814</v>
      </c>
      <c r="U194" s="2">
        <f>ROUND(input_ratios!U194*input_billed_kwh!U194,0)</f>
        <v>31394</v>
      </c>
      <c r="V194" s="2">
        <f>ROUND(input_ratios!V194*input_billed_kwh!V194,0)</f>
        <v>0</v>
      </c>
      <c r="W194" s="2">
        <f>ROUND(input_ratios!W194*input_billed_kwh!W194,0)</f>
        <v>0</v>
      </c>
      <c r="X194" s="2">
        <f>ROUND(input_ratios!X194*input_billed_kwh!X194,0)</f>
        <v>0</v>
      </c>
      <c r="Y194" s="2">
        <f>ROUND(input_ratios!Y194*input_billed_kwh!Y194,0)</f>
        <v>0</v>
      </c>
      <c r="Z194" s="2">
        <f>ROUND(input_ratios!Z194*input_billed_kwh!Z194,0)</f>
        <v>-95583</v>
      </c>
      <c r="AA194" s="2">
        <f>ROUND(input_ratios!AA194*input_billed_kwh!AA194,0)</f>
        <v>-335338</v>
      </c>
      <c r="AB194" s="2">
        <f>ROUND(input_ratios!AB194*input_billed_kwh!AB194,0)</f>
        <v>0</v>
      </c>
      <c r="AC194" s="2">
        <f>ROUND(input_ratios!AC194*input_billed_kwh!AC194,0)</f>
        <v>-191812</v>
      </c>
      <c r="AD194" s="2">
        <f>ROUND(input_ratios!AD194*input_billed_kwh!AD194,0)</f>
        <v>-4625</v>
      </c>
      <c r="AE194" s="2">
        <f>ROUND(input_ratios!AE194*input_billed_kwh!AE194,0)</f>
        <v>0</v>
      </c>
      <c r="AF194" s="2">
        <f>ROUND(input_ratios!AF194*input_billed_kwh!AF194,0)</f>
        <v>0</v>
      </c>
    </row>
    <row r="195" spans="3:32">
      <c r="C195" s="5">
        <f>input_ratios!C195</f>
        <v>2027</v>
      </c>
      <c r="D195" s="5">
        <f>input_ratios!D195</f>
        <v>7</v>
      </c>
      <c r="E195" s="2">
        <f>ROUND(input_ratios!E195*input_billed_kwh!E195,0)</f>
        <v>20004079</v>
      </c>
      <c r="F195" s="2">
        <f>ROUND(input_ratios!F195*input_billed_kwh!F195,0)</f>
        <v>75789</v>
      </c>
      <c r="G195" s="2">
        <f>ROUND(input_ratios!G195*input_billed_kwh!G195,0)</f>
        <v>1032826</v>
      </c>
      <c r="H195" s="2">
        <f>ROUND(input_ratios!H195*input_billed_kwh!H195,0)</f>
        <v>922151</v>
      </c>
      <c r="I195" s="2">
        <f>ROUND(input_ratios!I195*input_billed_kwh!I195,0)</f>
        <v>6151</v>
      </c>
      <c r="J195" s="3">
        <f>ROUND((input_billed_kwh!J195+input_billed_kwh!O195)*input_ratios!J195,0)</f>
        <v>7151075</v>
      </c>
      <c r="K195" s="2">
        <f>ROUND(input_ratios!K195*input_billed_kwh!K195,0)</f>
        <v>44100</v>
      </c>
      <c r="L195" s="2">
        <f>ROUND(input_ratios!L195*input_billed_kwh!L195,0)</f>
        <v>118734</v>
      </c>
      <c r="M195" s="2">
        <f>ROUND(input_ratios!M195*input_billed_kwh!M195,0)</f>
        <v>1448542</v>
      </c>
      <c r="N195" s="2">
        <f>ROUND(input_ratios!N195*input_billed_kwh!N195,0)</f>
        <v>828461</v>
      </c>
      <c r="O195" s="3">
        <v>0</v>
      </c>
      <c r="P195" s="2">
        <f>ROUND(input_ratios!P195*input_billed_kwh!P195,0)</f>
        <v>0</v>
      </c>
      <c r="Q195" s="2">
        <f>ROUND(input_ratios!Q195*input_billed_kwh!Q195,0)</f>
        <v>-52453</v>
      </c>
      <c r="R195" s="2">
        <f>ROUND(input_ratios!R195*input_billed_kwh!R195,0)</f>
        <v>-8450</v>
      </c>
      <c r="S195" s="2">
        <f>ROUND(input_ratios!S195*input_billed_kwh!S195,0)</f>
        <v>-2055</v>
      </c>
      <c r="T195" s="2">
        <f>ROUND(input_ratios!T195*input_billed_kwh!T195,0)</f>
        <v>-160797</v>
      </c>
      <c r="U195" s="2">
        <f>ROUND(input_ratios!U195*input_billed_kwh!U195,0)</f>
        <v>-36720</v>
      </c>
      <c r="V195" s="2">
        <f>ROUND(input_ratios!V195*input_billed_kwh!V195,0)</f>
        <v>0</v>
      </c>
      <c r="W195" s="2">
        <f>ROUND(input_ratios!W195*input_billed_kwh!W195,0)</f>
        <v>0</v>
      </c>
      <c r="X195" s="2">
        <f>ROUND(input_ratios!X195*input_billed_kwh!X195,0)</f>
        <v>0</v>
      </c>
      <c r="Y195" s="2">
        <f>ROUND(input_ratios!Y195*input_billed_kwh!Y195,0)</f>
        <v>0</v>
      </c>
      <c r="Z195" s="2">
        <f>ROUND(input_ratios!Z195*input_billed_kwh!Z195,0)</f>
        <v>-96039</v>
      </c>
      <c r="AA195" s="2">
        <f>ROUND(input_ratios!AA195*input_billed_kwh!AA195,0)</f>
        <v>-294896</v>
      </c>
      <c r="AB195" s="2">
        <f>ROUND(input_ratios!AB195*input_billed_kwh!AB195,0)</f>
        <v>0</v>
      </c>
      <c r="AC195" s="2">
        <f>ROUND(input_ratios!AC195*input_billed_kwh!AC195,0)</f>
        <v>-182165</v>
      </c>
      <c r="AD195" s="2">
        <f>ROUND(input_ratios!AD195*input_billed_kwh!AD195,0)</f>
        <v>-4113</v>
      </c>
      <c r="AE195" s="2">
        <f>ROUND(input_ratios!AE195*input_billed_kwh!AE195,0)</f>
        <v>0</v>
      </c>
      <c r="AF195" s="2">
        <f>ROUND(input_ratios!AF195*input_billed_kwh!AF195,0)</f>
        <v>0</v>
      </c>
    </row>
    <row r="196" spans="3:32">
      <c r="C196" s="5">
        <f>input_ratios!C196</f>
        <v>2027</v>
      </c>
      <c r="D196" s="5">
        <f>input_ratios!D196</f>
        <v>8</v>
      </c>
      <c r="E196" s="2">
        <f>ROUND(input_ratios!E196*input_billed_kwh!E196,0)</f>
        <v>-3562517</v>
      </c>
      <c r="F196" s="2">
        <f>ROUND(input_ratios!F196*input_billed_kwh!F196,0)</f>
        <v>-13382</v>
      </c>
      <c r="G196" s="2">
        <f>ROUND(input_ratios!G196*input_billed_kwh!G196,0)</f>
        <v>-183821</v>
      </c>
      <c r="H196" s="2">
        <f>ROUND(input_ratios!H196*input_billed_kwh!H196,0)</f>
        <v>238188</v>
      </c>
      <c r="I196" s="2">
        <f>ROUND(input_ratios!I196*input_billed_kwh!I196,0)</f>
        <v>1588</v>
      </c>
      <c r="J196" s="3">
        <f>ROUND((input_billed_kwh!J196+input_billed_kwh!O196)*input_ratios!J196,0)</f>
        <v>4725389</v>
      </c>
      <c r="K196" s="2">
        <f>ROUND(input_ratios!K196*input_billed_kwh!K196,0)</f>
        <v>30137</v>
      </c>
      <c r="L196" s="2">
        <f>ROUND(input_ratios!L196*input_billed_kwh!L196,0)</f>
        <v>78008</v>
      </c>
      <c r="M196" s="2">
        <f>ROUND(input_ratios!M196*input_billed_kwh!M196,0)</f>
        <v>979033</v>
      </c>
      <c r="N196" s="2">
        <f>ROUND(input_ratios!N196*input_billed_kwh!N196,0)</f>
        <v>556422</v>
      </c>
      <c r="O196" s="3">
        <v>0</v>
      </c>
      <c r="P196" s="2">
        <f>ROUND(input_ratios!P196*input_billed_kwh!P196,0)</f>
        <v>0</v>
      </c>
      <c r="Q196" s="2">
        <f>ROUND(input_ratios!Q196*input_billed_kwh!Q196,0)</f>
        <v>-90833</v>
      </c>
      <c r="R196" s="2">
        <f>ROUND(input_ratios!R196*input_billed_kwh!R196,0)</f>
        <v>1580</v>
      </c>
      <c r="S196" s="2">
        <f>ROUND(input_ratios!S196*input_billed_kwh!S196,0)</f>
        <v>-1814</v>
      </c>
      <c r="T196" s="2">
        <f>ROUND(input_ratios!T196*input_billed_kwh!T196,0)</f>
        <v>87319</v>
      </c>
      <c r="U196" s="2">
        <f>ROUND(input_ratios!U196*input_billed_kwh!U196,0)</f>
        <v>-109169</v>
      </c>
      <c r="V196" s="2">
        <f>ROUND(input_ratios!V196*input_billed_kwh!V196,0)</f>
        <v>0</v>
      </c>
      <c r="W196" s="2">
        <f>ROUND(input_ratios!W196*input_billed_kwh!W196,0)</f>
        <v>0</v>
      </c>
      <c r="X196" s="2">
        <f>ROUND(input_ratios!X196*input_billed_kwh!X196,0)</f>
        <v>0</v>
      </c>
      <c r="Y196" s="2">
        <f>ROUND(input_ratios!Y196*input_billed_kwh!Y196,0)</f>
        <v>0</v>
      </c>
      <c r="Z196" s="2">
        <f>ROUND(input_ratios!Z196*input_billed_kwh!Z196,0)</f>
        <v>-25483</v>
      </c>
      <c r="AA196" s="2">
        <f>ROUND(input_ratios!AA196*input_billed_kwh!AA196,0)</f>
        <v>-122109</v>
      </c>
      <c r="AB196" s="2">
        <f>ROUND(input_ratios!AB196*input_billed_kwh!AB196,0)</f>
        <v>0</v>
      </c>
      <c r="AC196" s="2">
        <f>ROUND(input_ratios!AC196*input_billed_kwh!AC196,0)</f>
        <v>-67480</v>
      </c>
      <c r="AD196" s="2">
        <f>ROUND(input_ratios!AD196*input_billed_kwh!AD196,0)</f>
        <v>-341</v>
      </c>
      <c r="AE196" s="2">
        <f>ROUND(input_ratios!AE196*input_billed_kwh!AE196,0)</f>
        <v>0</v>
      </c>
      <c r="AF196" s="2">
        <f>ROUND(input_ratios!AF196*input_billed_kwh!AF196,0)</f>
        <v>0</v>
      </c>
    </row>
    <row r="197" spans="3:32">
      <c r="C197" s="5">
        <f>input_ratios!C197</f>
        <v>2027</v>
      </c>
      <c r="D197" s="5">
        <f>input_ratios!D197</f>
        <v>9</v>
      </c>
      <c r="E197" s="2">
        <f>ROUND(input_ratios!E197*input_billed_kwh!E197,0)</f>
        <v>-69342449</v>
      </c>
      <c r="F197" s="2">
        <f>ROUND(input_ratios!F197*input_billed_kwh!F197,0)</f>
        <v>-258388</v>
      </c>
      <c r="G197" s="2">
        <f>ROUND(input_ratios!G197*input_billed_kwh!G197,0)</f>
        <v>-3577833</v>
      </c>
      <c r="H197" s="2">
        <f>ROUND(input_ratios!H197*input_billed_kwh!H197,0)</f>
        <v>-2938969</v>
      </c>
      <c r="I197" s="2">
        <f>ROUND(input_ratios!I197*input_billed_kwh!I197,0)</f>
        <v>-19595</v>
      </c>
      <c r="J197" s="3">
        <f>ROUND((input_billed_kwh!J197+input_billed_kwh!O197)*input_ratios!J197,0)</f>
        <v>-23250364</v>
      </c>
      <c r="K197" s="2">
        <f>ROUND(input_ratios!K197*input_billed_kwh!K197,0)</f>
        <v>-136758</v>
      </c>
      <c r="L197" s="2">
        <f>ROUND(input_ratios!L197*input_billed_kwh!L197,0)</f>
        <v>-379045</v>
      </c>
      <c r="M197" s="2">
        <f>ROUND(input_ratios!M197*input_billed_kwh!M197,0)</f>
        <v>-4737603</v>
      </c>
      <c r="N197" s="2">
        <f>ROUND(input_ratios!N197*input_billed_kwh!N197,0)</f>
        <v>-2566852</v>
      </c>
      <c r="O197" s="3">
        <v>0</v>
      </c>
      <c r="P197" s="2">
        <f>ROUND(input_ratios!P197*input_billed_kwh!P197,0)</f>
        <v>0</v>
      </c>
      <c r="Q197" s="2">
        <f>ROUND(input_ratios!Q197*input_billed_kwh!Q197,0)</f>
        <v>-415242</v>
      </c>
      <c r="R197" s="2">
        <f>ROUND(input_ratios!R197*input_billed_kwh!R197,0)</f>
        <v>-17508</v>
      </c>
      <c r="S197" s="2">
        <f>ROUND(input_ratios!S197*input_billed_kwh!S197,0)</f>
        <v>-260</v>
      </c>
      <c r="T197" s="2">
        <f>ROUND(input_ratios!T197*input_billed_kwh!T197,0)</f>
        <v>-531990</v>
      </c>
      <c r="U197" s="2">
        <f>ROUND(input_ratios!U197*input_billed_kwh!U197,0)</f>
        <v>-903309</v>
      </c>
      <c r="V197" s="2">
        <f>ROUND(input_ratios!V197*input_billed_kwh!V197,0)</f>
        <v>0</v>
      </c>
      <c r="W197" s="2">
        <f>ROUND(input_ratios!W197*input_billed_kwh!W197,0)</f>
        <v>0</v>
      </c>
      <c r="X197" s="2">
        <f>ROUND(input_ratios!X197*input_billed_kwh!X197,0)</f>
        <v>0</v>
      </c>
      <c r="Y197" s="2">
        <f>ROUND(input_ratios!Y197*input_billed_kwh!Y197,0)</f>
        <v>0</v>
      </c>
      <c r="Z197" s="2">
        <f>ROUND(input_ratios!Z197*input_billed_kwh!Z197,0)</f>
        <v>-97365</v>
      </c>
      <c r="AA197" s="2">
        <f>ROUND(input_ratios!AA197*input_billed_kwh!AA197,0)</f>
        <v>-333486</v>
      </c>
      <c r="AB197" s="2">
        <f>ROUND(input_ratios!AB197*input_billed_kwh!AB197,0)</f>
        <v>0</v>
      </c>
      <c r="AC197" s="2">
        <f>ROUND(input_ratios!AC197*input_billed_kwh!AC197,0)</f>
        <v>-165472</v>
      </c>
      <c r="AD197" s="2">
        <f>ROUND(input_ratios!AD197*input_billed_kwh!AD197,0)</f>
        <v>-4227</v>
      </c>
      <c r="AE197" s="2">
        <f>ROUND(input_ratios!AE197*input_billed_kwh!AE197,0)</f>
        <v>0</v>
      </c>
      <c r="AF197" s="2">
        <f>ROUND(input_ratios!AF197*input_billed_kwh!AF197,0)</f>
        <v>0</v>
      </c>
    </row>
    <row r="198" spans="3:32">
      <c r="C198" s="5">
        <f>input_ratios!C198</f>
        <v>2027</v>
      </c>
      <c r="D198" s="5">
        <f>input_ratios!D198</f>
        <v>10</v>
      </c>
      <c r="E198" s="2">
        <f>ROUND(input_ratios!E198*input_billed_kwh!E198,0)</f>
        <v>-80256759</v>
      </c>
      <c r="F198" s="2">
        <f>ROUND(input_ratios!F198*input_billed_kwh!F198,0)</f>
        <v>-296619</v>
      </c>
      <c r="G198" s="2">
        <f>ROUND(input_ratios!G198*input_billed_kwh!G198,0)</f>
        <v>-4140490</v>
      </c>
      <c r="H198" s="2">
        <f>ROUND(input_ratios!H198*input_billed_kwh!H198,0)</f>
        <v>-3236778</v>
      </c>
      <c r="I198" s="2">
        <f>ROUND(input_ratios!I198*input_billed_kwh!I198,0)</f>
        <v>-21580</v>
      </c>
      <c r="J198" s="3">
        <f>ROUND((input_billed_kwh!J198+input_billed_kwh!O198)*input_ratios!J198,0)</f>
        <v>-22985380</v>
      </c>
      <c r="K198" s="2">
        <f>ROUND(input_ratios!K198*input_billed_kwh!K198,0)</f>
        <v>-123859</v>
      </c>
      <c r="L198" s="2">
        <f>ROUND(input_ratios!L198*input_billed_kwh!L198,0)</f>
        <v>-369893</v>
      </c>
      <c r="M198" s="2">
        <f>ROUND(input_ratios!M198*input_billed_kwh!M198,0)</f>
        <v>-4647557</v>
      </c>
      <c r="N198" s="2">
        <f>ROUND(input_ratios!N198*input_billed_kwh!N198,0)</f>
        <v>-2565387</v>
      </c>
      <c r="O198" s="3">
        <v>0</v>
      </c>
      <c r="P198" s="2">
        <f>ROUND(input_ratios!P198*input_billed_kwh!P198,0)</f>
        <v>0</v>
      </c>
      <c r="Q198" s="2">
        <f>ROUND(input_ratios!Q198*input_billed_kwh!Q198,0)</f>
        <v>-215363</v>
      </c>
      <c r="R198" s="2">
        <f>ROUND(input_ratios!R198*input_billed_kwh!R198,0)</f>
        <v>-3099</v>
      </c>
      <c r="S198" s="2">
        <f>ROUND(input_ratios!S198*input_billed_kwh!S198,0)</f>
        <v>-2592</v>
      </c>
      <c r="T198" s="2">
        <f>ROUND(input_ratios!T198*input_billed_kwh!T198,0)</f>
        <v>-394908</v>
      </c>
      <c r="U198" s="2">
        <f>ROUND(input_ratios!U198*input_billed_kwh!U198,0)</f>
        <v>-254200</v>
      </c>
      <c r="V198" s="2">
        <f>ROUND(input_ratios!V198*input_billed_kwh!V198,0)</f>
        <v>0</v>
      </c>
      <c r="W198" s="2">
        <f>ROUND(input_ratios!W198*input_billed_kwh!W198,0)</f>
        <v>0</v>
      </c>
      <c r="X198" s="2">
        <f>ROUND(input_ratios!X198*input_billed_kwh!X198,0)</f>
        <v>0</v>
      </c>
      <c r="Y198" s="2">
        <f>ROUND(input_ratios!Y198*input_billed_kwh!Y198,0)</f>
        <v>0</v>
      </c>
      <c r="Z198" s="2">
        <f>ROUND(input_ratios!Z198*input_billed_kwh!Z198,0)</f>
        <v>11852</v>
      </c>
      <c r="AA198" s="2">
        <f>ROUND(input_ratios!AA198*input_billed_kwh!AA198,0)</f>
        <v>51648</v>
      </c>
      <c r="AB198" s="2">
        <f>ROUND(input_ratios!AB198*input_billed_kwh!AB198,0)</f>
        <v>0</v>
      </c>
      <c r="AC198" s="2">
        <f>ROUND(input_ratios!AC198*input_billed_kwh!AC198,0)</f>
        <v>26326</v>
      </c>
      <c r="AD198" s="2">
        <f>ROUND(input_ratios!AD198*input_billed_kwh!AD198,0)</f>
        <v>-490</v>
      </c>
      <c r="AE198" s="2">
        <f>ROUND(input_ratios!AE198*input_billed_kwh!AE198,0)</f>
        <v>0</v>
      </c>
      <c r="AF198" s="2">
        <f>ROUND(input_ratios!AF198*input_billed_kwh!AF198,0)</f>
        <v>0</v>
      </c>
    </row>
    <row r="199" spans="3:32">
      <c r="C199" s="5">
        <f>input_ratios!C199</f>
        <v>2027</v>
      </c>
      <c r="D199" s="5">
        <f>input_ratios!D199</f>
        <v>11</v>
      </c>
      <c r="E199" s="2">
        <f>ROUND(input_ratios!E199*input_billed_kwh!E199,0)</f>
        <v>24027589</v>
      </c>
      <c r="F199" s="2">
        <f>ROUND(input_ratios!F199*input_billed_kwh!F199,0)</f>
        <v>88056</v>
      </c>
      <c r="G199" s="2">
        <f>ROUND(input_ratios!G199*input_billed_kwh!G199,0)</f>
        <v>1239216</v>
      </c>
      <c r="H199" s="2">
        <f>ROUND(input_ratios!H199*input_billed_kwh!H199,0)</f>
        <v>326428</v>
      </c>
      <c r="I199" s="2">
        <f>ROUND(input_ratios!I199*input_billed_kwh!I199,0)</f>
        <v>2176</v>
      </c>
      <c r="J199" s="3">
        <f>ROUND((input_billed_kwh!J199+input_billed_kwh!O199)*input_ratios!J199,0)</f>
        <v>-2553005</v>
      </c>
      <c r="K199" s="2">
        <f>ROUND(input_ratios!K199*input_billed_kwh!K199,0)</f>
        <v>-13666</v>
      </c>
      <c r="L199" s="2">
        <f>ROUND(input_ratios!L199*input_billed_kwh!L199,0)</f>
        <v>-40888</v>
      </c>
      <c r="M199" s="2">
        <f>ROUND(input_ratios!M199*input_billed_kwh!M199,0)</f>
        <v>-554473</v>
      </c>
      <c r="N199" s="2">
        <f>ROUND(input_ratios!N199*input_billed_kwh!N199,0)</f>
        <v>-330449</v>
      </c>
      <c r="O199" s="3">
        <v>0</v>
      </c>
      <c r="P199" s="2">
        <f>ROUND(input_ratios!P199*input_billed_kwh!P199,0)</f>
        <v>0</v>
      </c>
      <c r="Q199" s="2">
        <f>ROUND(input_ratios!Q199*input_billed_kwh!Q199,0)</f>
        <v>224831</v>
      </c>
      <c r="R199" s="2">
        <f>ROUND(input_ratios!R199*input_billed_kwh!R199,0)</f>
        <v>19896</v>
      </c>
      <c r="S199" s="2">
        <f>ROUND(input_ratios!S199*input_billed_kwh!S199,0)</f>
        <v>1490</v>
      </c>
      <c r="T199" s="2">
        <f>ROUND(input_ratios!T199*input_billed_kwh!T199,0)</f>
        <v>299094</v>
      </c>
      <c r="U199" s="2">
        <f>ROUND(input_ratios!U199*input_billed_kwh!U199,0)</f>
        <v>319397</v>
      </c>
      <c r="V199" s="2">
        <f>ROUND(input_ratios!V199*input_billed_kwh!V199,0)</f>
        <v>0</v>
      </c>
      <c r="W199" s="2">
        <f>ROUND(input_ratios!W199*input_billed_kwh!W199,0)</f>
        <v>0</v>
      </c>
      <c r="X199" s="2">
        <f>ROUND(input_ratios!X199*input_billed_kwh!X199,0)</f>
        <v>0</v>
      </c>
      <c r="Y199" s="2">
        <f>ROUND(input_ratios!Y199*input_billed_kwh!Y199,0)</f>
        <v>0</v>
      </c>
      <c r="Z199" s="2">
        <f>ROUND(input_ratios!Z199*input_billed_kwh!Z199,0)</f>
        <v>196953</v>
      </c>
      <c r="AA199" s="2">
        <f>ROUND(input_ratios!AA199*input_billed_kwh!AA199,0)</f>
        <v>662138</v>
      </c>
      <c r="AB199" s="2">
        <f>ROUND(input_ratios!AB199*input_billed_kwh!AB199,0)</f>
        <v>0</v>
      </c>
      <c r="AC199" s="2">
        <f>ROUND(input_ratios!AC199*input_billed_kwh!AC199,0)</f>
        <v>404389</v>
      </c>
      <c r="AD199" s="2">
        <f>ROUND(input_ratios!AD199*input_billed_kwh!AD199,0)</f>
        <v>10001</v>
      </c>
      <c r="AE199" s="2">
        <f>ROUND(input_ratios!AE199*input_billed_kwh!AE199,0)</f>
        <v>0</v>
      </c>
      <c r="AF199" s="2">
        <f>ROUND(input_ratios!AF199*input_billed_kwh!AF199,0)</f>
        <v>0</v>
      </c>
    </row>
    <row r="200" spans="3:32">
      <c r="C200" s="5">
        <f>input_ratios!C200</f>
        <v>2027</v>
      </c>
      <c r="D200" s="5">
        <f>input_ratios!D200</f>
        <v>12</v>
      </c>
      <c r="E200" s="2">
        <f>ROUND(input_ratios!E200*input_billed_kwh!E200,0)</f>
        <v>48123454</v>
      </c>
      <c r="F200" s="2">
        <f>ROUND(input_ratios!F200*input_billed_kwh!F200,0)</f>
        <v>174964</v>
      </c>
      <c r="G200" s="2">
        <f>ROUND(input_ratios!G200*input_billed_kwh!G200,0)</f>
        <v>2480986</v>
      </c>
      <c r="H200" s="2">
        <f>ROUND(input_ratios!H200*input_billed_kwh!H200,0)</f>
        <v>1710517</v>
      </c>
      <c r="I200" s="2">
        <f>ROUND(input_ratios!I200*input_billed_kwh!I200,0)</f>
        <v>11400</v>
      </c>
      <c r="J200" s="3">
        <f>ROUND((input_billed_kwh!J200+input_billed_kwh!O200)*input_ratios!J200,0)</f>
        <v>-387002</v>
      </c>
      <c r="K200" s="2">
        <f>ROUND(input_ratios!K200*input_billed_kwh!K200,0)</f>
        <v>-2191</v>
      </c>
      <c r="L200" s="2">
        <f>ROUND(input_ratios!L200*input_billed_kwh!L200,0)</f>
        <v>-5800</v>
      </c>
      <c r="M200" s="2">
        <f>ROUND(input_ratios!M200*input_billed_kwh!M200,0)</f>
        <v>-85659</v>
      </c>
      <c r="N200" s="2">
        <f>ROUND(input_ratios!N200*input_billed_kwh!N200,0)</f>
        <v>-51524</v>
      </c>
      <c r="O200" s="3">
        <v>0</v>
      </c>
      <c r="P200" s="2">
        <f>ROUND(input_ratios!P200*input_billed_kwh!P200,0)</f>
        <v>0</v>
      </c>
      <c r="Q200" s="2">
        <f>ROUND(input_ratios!Q200*input_billed_kwh!Q200,0)</f>
        <v>19172</v>
      </c>
      <c r="R200" s="2">
        <f>ROUND(input_ratios!R200*input_billed_kwh!R200,0)</f>
        <v>-8174</v>
      </c>
      <c r="S200" s="2">
        <f>ROUND(input_ratios!S200*input_billed_kwh!S200,0)</f>
        <v>447</v>
      </c>
      <c r="T200" s="2">
        <f>ROUND(input_ratios!T200*input_billed_kwh!T200,0)</f>
        <v>125844</v>
      </c>
      <c r="U200" s="2">
        <f>ROUND(input_ratios!U200*input_billed_kwh!U200,0)</f>
        <v>414657</v>
      </c>
      <c r="V200" s="2">
        <f>ROUND(input_ratios!V200*input_billed_kwh!V200,0)</f>
        <v>0</v>
      </c>
      <c r="W200" s="2">
        <f>ROUND(input_ratios!W200*input_billed_kwh!W200,0)</f>
        <v>0</v>
      </c>
      <c r="X200" s="2">
        <f>ROUND(input_ratios!X200*input_billed_kwh!X200,0)</f>
        <v>0</v>
      </c>
      <c r="Y200" s="2">
        <f>ROUND(input_ratios!Y200*input_billed_kwh!Y200,0)</f>
        <v>0</v>
      </c>
      <c r="Z200" s="2">
        <f>ROUND(input_ratios!Z200*input_billed_kwh!Z200,0)</f>
        <v>39335</v>
      </c>
      <c r="AA200" s="2">
        <f>ROUND(input_ratios!AA200*input_billed_kwh!AA200,0)</f>
        <v>169195</v>
      </c>
      <c r="AB200" s="2">
        <f>ROUND(input_ratios!AB200*input_billed_kwh!AB200,0)</f>
        <v>0</v>
      </c>
      <c r="AC200" s="2">
        <f>ROUND(input_ratios!AC200*input_billed_kwh!AC200,0)</f>
        <v>122975</v>
      </c>
      <c r="AD200" s="2">
        <f>ROUND(input_ratios!AD200*input_billed_kwh!AD200,0)</f>
        <v>937</v>
      </c>
      <c r="AE200" s="2">
        <f>ROUND(input_ratios!AE200*input_billed_kwh!AE200,0)</f>
        <v>0</v>
      </c>
      <c r="AF200" s="2">
        <f>ROUND(input_ratios!AF200*input_billed_kwh!AF200,0)</f>
        <v>0</v>
      </c>
    </row>
    <row r="201" spans="3:32">
      <c r="C201" s="5">
        <f>input_ratios!C201</f>
        <v>2028</v>
      </c>
      <c r="D201" s="5">
        <f>input_ratios!D201</f>
        <v>1</v>
      </c>
      <c r="E201" s="2">
        <f>ROUND(input_ratios!E201*input_billed_kwh!E201,0)</f>
        <v>-13201223</v>
      </c>
      <c r="F201" s="2">
        <f>ROUND(input_ratios!F201*input_billed_kwh!F201,0)</f>
        <v>-47582</v>
      </c>
      <c r="G201" s="2">
        <f>ROUND(input_ratios!G201*input_billed_kwh!G201,0)</f>
        <v>-679871</v>
      </c>
      <c r="H201" s="2">
        <f>ROUND(input_ratios!H201*input_billed_kwh!H201,0)</f>
        <v>-509181</v>
      </c>
      <c r="I201" s="2">
        <f>ROUND(input_ratios!I201*input_billed_kwh!I201,0)</f>
        <v>-3391</v>
      </c>
      <c r="J201" s="3">
        <f>ROUND((input_billed_kwh!J201+input_billed_kwh!O201)*input_ratios!J201,0)</f>
        <v>-2384345</v>
      </c>
      <c r="K201" s="2">
        <f>ROUND(input_ratios!K201*input_billed_kwh!K201,0)</f>
        <v>-13424</v>
      </c>
      <c r="L201" s="2">
        <f>ROUND(input_ratios!L201*input_billed_kwh!L201,0)</f>
        <v>-36001</v>
      </c>
      <c r="M201" s="2">
        <f>ROUND(input_ratios!M201*input_billed_kwh!M201,0)</f>
        <v>-514659</v>
      </c>
      <c r="N201" s="2">
        <f>ROUND(input_ratios!N201*input_billed_kwh!N201,0)</f>
        <v>-313448</v>
      </c>
      <c r="O201" s="3">
        <v>0</v>
      </c>
      <c r="P201" s="2">
        <f>ROUND(input_ratios!P201*input_billed_kwh!P201,0)</f>
        <v>0</v>
      </c>
      <c r="Q201" s="2">
        <f>ROUND(input_ratios!Q201*input_billed_kwh!Q201,0)</f>
        <v>-177343</v>
      </c>
      <c r="R201" s="2">
        <f>ROUND(input_ratios!R201*input_billed_kwh!R201,0)</f>
        <v>-13750</v>
      </c>
      <c r="S201" s="2">
        <f>ROUND(input_ratios!S201*input_billed_kwh!S201,0)</f>
        <v>-915</v>
      </c>
      <c r="T201" s="2">
        <f>ROUND(input_ratios!T201*input_billed_kwh!T201,0)</f>
        <v>-413567</v>
      </c>
      <c r="U201" s="2">
        <f>ROUND(input_ratios!U201*input_billed_kwh!U201,0)</f>
        <v>-604844</v>
      </c>
      <c r="V201" s="2">
        <f>ROUND(input_ratios!V201*input_billed_kwh!V201,0)</f>
        <v>0</v>
      </c>
      <c r="W201" s="2">
        <f>ROUND(input_ratios!W201*input_billed_kwh!W201,0)</f>
        <v>0</v>
      </c>
      <c r="X201" s="2">
        <f>ROUND(input_ratios!X201*input_billed_kwh!X201,0)</f>
        <v>0</v>
      </c>
      <c r="Y201" s="2">
        <f>ROUND(input_ratios!Y201*input_billed_kwh!Y201,0)</f>
        <v>0</v>
      </c>
      <c r="Z201" s="2">
        <f>ROUND(input_ratios!Z201*input_billed_kwh!Z201,0)</f>
        <v>-148757</v>
      </c>
      <c r="AA201" s="2">
        <f>ROUND(input_ratios!AA201*input_billed_kwh!AA201,0)</f>
        <v>-469022</v>
      </c>
      <c r="AB201" s="2">
        <f>ROUND(input_ratios!AB201*input_billed_kwh!AB201,0)</f>
        <v>0</v>
      </c>
      <c r="AC201" s="2">
        <f>ROUND(input_ratios!AC201*input_billed_kwh!AC201,0)</f>
        <v>-322918</v>
      </c>
      <c r="AD201" s="2">
        <f>ROUND(input_ratios!AD201*input_billed_kwh!AD201,0)</f>
        <v>-7189</v>
      </c>
      <c r="AE201" s="2">
        <f>ROUND(input_ratios!AE201*input_billed_kwh!AE201,0)</f>
        <v>0</v>
      </c>
      <c r="AF201" s="2">
        <f>ROUND(input_ratios!AF201*input_billed_kwh!AF201,0)</f>
        <v>0</v>
      </c>
    </row>
    <row r="202" spans="3:32">
      <c r="C202" s="5">
        <f>input_ratios!C202</f>
        <v>2028</v>
      </c>
      <c r="D202" s="5">
        <f>input_ratios!D202</f>
        <v>2</v>
      </c>
      <c r="E202" s="2">
        <f>ROUND(input_ratios!E202*input_billed_kwh!E202,0)</f>
        <v>-44550506</v>
      </c>
      <c r="F202" s="2">
        <f>ROUND(input_ratios!F202*input_billed_kwh!F202,0)</f>
        <v>-159194</v>
      </c>
      <c r="G202" s="2">
        <f>ROUND(input_ratios!G202*input_billed_kwh!G202,0)</f>
        <v>-2292207</v>
      </c>
      <c r="H202" s="2">
        <f>ROUND(input_ratios!H202*input_billed_kwh!H202,0)</f>
        <v>-2031553</v>
      </c>
      <c r="I202" s="2">
        <f>ROUND(input_ratios!I202*input_billed_kwh!I202,0)</f>
        <v>-13524</v>
      </c>
      <c r="J202" s="3">
        <f>ROUND((input_billed_kwh!J202+input_billed_kwh!O202)*input_ratios!J202,0)</f>
        <v>-7513513</v>
      </c>
      <c r="K202" s="2">
        <f>ROUND(input_ratios!K202*input_billed_kwh!K202,0)</f>
        <v>-42476</v>
      </c>
      <c r="L202" s="2">
        <f>ROUND(input_ratios!L202*input_billed_kwh!L202,0)</f>
        <v>-119233</v>
      </c>
      <c r="M202" s="2">
        <f>ROUND(input_ratios!M202*input_billed_kwh!M202,0)</f>
        <v>-1648992</v>
      </c>
      <c r="N202" s="2">
        <f>ROUND(input_ratios!N202*input_billed_kwh!N202,0)</f>
        <v>-981419</v>
      </c>
      <c r="O202" s="3">
        <v>0</v>
      </c>
      <c r="P202" s="2">
        <f>ROUND(input_ratios!P202*input_billed_kwh!P202,0)</f>
        <v>0</v>
      </c>
      <c r="Q202" s="2">
        <f>ROUND(input_ratios!Q202*input_billed_kwh!Q202,0)</f>
        <v>-291643</v>
      </c>
      <c r="R202" s="2">
        <f>ROUND(input_ratios!R202*input_billed_kwh!R202,0)</f>
        <v>-5695</v>
      </c>
      <c r="S202" s="2">
        <f>ROUND(input_ratios!S202*input_billed_kwh!S202,0)</f>
        <v>-785</v>
      </c>
      <c r="T202" s="2">
        <f>ROUND(input_ratios!T202*input_billed_kwh!T202,0)</f>
        <v>-487208</v>
      </c>
      <c r="U202" s="2">
        <f>ROUND(input_ratios!U202*input_billed_kwh!U202,0)</f>
        <v>-772166</v>
      </c>
      <c r="V202" s="2">
        <f>ROUND(input_ratios!V202*input_billed_kwh!V202,0)</f>
        <v>0</v>
      </c>
      <c r="W202" s="2">
        <f>ROUND(input_ratios!W202*input_billed_kwh!W202,0)</f>
        <v>0</v>
      </c>
      <c r="X202" s="2">
        <f>ROUND(input_ratios!X202*input_billed_kwh!X202,0)</f>
        <v>0</v>
      </c>
      <c r="Y202" s="2">
        <f>ROUND(input_ratios!Y202*input_billed_kwh!Y202,0)</f>
        <v>0</v>
      </c>
      <c r="Z202" s="2">
        <f>ROUND(input_ratios!Z202*input_billed_kwh!Z202,0)</f>
        <v>-103150</v>
      </c>
      <c r="AA202" s="2">
        <f>ROUND(input_ratios!AA202*input_billed_kwh!AA202,0)</f>
        <v>-368394</v>
      </c>
      <c r="AB202" s="2">
        <f>ROUND(input_ratios!AB202*input_billed_kwh!AB202,0)</f>
        <v>0</v>
      </c>
      <c r="AC202" s="2">
        <f>ROUND(input_ratios!AC202*input_billed_kwh!AC202,0)</f>
        <v>-214697</v>
      </c>
      <c r="AD202" s="2">
        <f>ROUND(input_ratios!AD202*input_billed_kwh!AD202,0)</f>
        <v>-3751</v>
      </c>
      <c r="AE202" s="2">
        <f>ROUND(input_ratios!AE202*input_billed_kwh!AE202,0)</f>
        <v>0</v>
      </c>
      <c r="AF202" s="2">
        <f>ROUND(input_ratios!AF202*input_billed_kwh!AF202,0)</f>
        <v>0</v>
      </c>
    </row>
    <row r="203" spans="3:32">
      <c r="C203" s="5">
        <f>input_ratios!C203</f>
        <v>2028</v>
      </c>
      <c r="D203" s="5">
        <f>input_ratios!D203</f>
        <v>3</v>
      </c>
      <c r="E203" s="2">
        <f>ROUND(input_ratios!E203*input_billed_kwh!E203,0)</f>
        <v>-20052437</v>
      </c>
      <c r="F203" s="2">
        <f>ROUND(input_ratios!F203*input_billed_kwh!F203,0)</f>
        <v>-71043</v>
      </c>
      <c r="G203" s="2">
        <f>ROUND(input_ratios!G203*input_billed_kwh!G203,0)</f>
        <v>-1030885</v>
      </c>
      <c r="H203" s="2">
        <f>ROUND(input_ratios!H203*input_billed_kwh!H203,0)</f>
        <v>-457073</v>
      </c>
      <c r="I203" s="2">
        <f>ROUND(input_ratios!I203*input_billed_kwh!I203,0)</f>
        <v>-3041</v>
      </c>
      <c r="J203" s="3">
        <f>ROUND((input_billed_kwh!J203+input_billed_kwh!O203)*input_ratios!J203,0)</f>
        <v>5736815</v>
      </c>
      <c r="K203" s="2">
        <f>ROUND(input_ratios!K203*input_billed_kwh!K203,0)</f>
        <v>29833</v>
      </c>
      <c r="L203" s="2">
        <f>ROUND(input_ratios!L203*input_billed_kwh!L203,0)</f>
        <v>94238</v>
      </c>
      <c r="M203" s="2">
        <f>ROUND(input_ratios!M203*input_billed_kwh!M203,0)</f>
        <v>1344261</v>
      </c>
      <c r="N203" s="2">
        <f>ROUND(input_ratios!N203*input_billed_kwh!N203,0)</f>
        <v>808169</v>
      </c>
      <c r="O203" s="3">
        <v>0</v>
      </c>
      <c r="P203" s="2">
        <f>ROUND(input_ratios!P203*input_billed_kwh!P203,0)</f>
        <v>0</v>
      </c>
      <c r="Q203" s="2">
        <f>ROUND(input_ratios!Q203*input_billed_kwh!Q203,0)</f>
        <v>109282</v>
      </c>
      <c r="R203" s="2">
        <f>ROUND(input_ratios!R203*input_billed_kwh!R203,0)</f>
        <v>14190</v>
      </c>
      <c r="S203" s="2">
        <f>ROUND(input_ratios!S203*input_billed_kwh!S203,0)</f>
        <v>-445</v>
      </c>
      <c r="T203" s="2">
        <f>ROUND(input_ratios!T203*input_billed_kwh!T203,0)</f>
        <v>134948</v>
      </c>
      <c r="U203" s="2">
        <f>ROUND(input_ratios!U203*input_billed_kwh!U203,0)</f>
        <v>243652</v>
      </c>
      <c r="V203" s="2">
        <f>ROUND(input_ratios!V203*input_billed_kwh!V203,0)</f>
        <v>0</v>
      </c>
      <c r="W203" s="2">
        <f>ROUND(input_ratios!W203*input_billed_kwh!W203,0)</f>
        <v>0</v>
      </c>
      <c r="X203" s="2">
        <f>ROUND(input_ratios!X203*input_billed_kwh!X203,0)</f>
        <v>0</v>
      </c>
      <c r="Y203" s="2">
        <f>ROUND(input_ratios!Y203*input_billed_kwh!Y203,0)</f>
        <v>0</v>
      </c>
      <c r="Z203" s="2">
        <f>ROUND(input_ratios!Z203*input_billed_kwh!Z203,0)</f>
        <v>45357</v>
      </c>
      <c r="AA203" s="2">
        <f>ROUND(input_ratios!AA203*input_billed_kwh!AA203,0)</f>
        <v>83861</v>
      </c>
      <c r="AB203" s="2">
        <f>ROUND(input_ratios!AB203*input_billed_kwh!AB203,0)</f>
        <v>0</v>
      </c>
      <c r="AC203" s="2">
        <f>ROUND(input_ratios!AC203*input_billed_kwh!AC203,0)</f>
        <v>111998</v>
      </c>
      <c r="AD203" s="2">
        <f>ROUND(input_ratios!AD203*input_billed_kwh!AD203,0)</f>
        <v>1589</v>
      </c>
      <c r="AE203" s="2">
        <f>ROUND(input_ratios!AE203*input_billed_kwh!AE203,0)</f>
        <v>0</v>
      </c>
      <c r="AF203" s="2">
        <f>ROUND(input_ratios!AF203*input_billed_kwh!AF203,0)</f>
        <v>0</v>
      </c>
    </row>
    <row r="204" spans="3:32">
      <c r="C204" s="5">
        <f>input_ratios!C204</f>
        <v>2028</v>
      </c>
      <c r="D204" s="5">
        <f>input_ratios!D204</f>
        <v>4</v>
      </c>
      <c r="E204" s="2">
        <f>ROUND(input_ratios!E204*input_billed_kwh!E204,0)</f>
        <v>-3561788</v>
      </c>
      <c r="F204" s="2">
        <f>ROUND(input_ratios!F204*input_billed_kwh!F204,0)</f>
        <v>-12510</v>
      </c>
      <c r="G204" s="2">
        <f>ROUND(input_ratios!G204*input_billed_kwh!G204,0)</f>
        <v>-182960</v>
      </c>
      <c r="H204" s="2">
        <f>ROUND(input_ratios!H204*input_billed_kwh!H204,0)</f>
        <v>420201</v>
      </c>
      <c r="I204" s="2">
        <f>ROUND(input_ratios!I204*input_billed_kwh!I204,0)</f>
        <v>2794</v>
      </c>
      <c r="J204" s="3">
        <f>ROUND((input_billed_kwh!J204+input_billed_kwh!O204)*input_ratios!J204,0)</f>
        <v>3372592</v>
      </c>
      <c r="K204" s="2">
        <f>ROUND(input_ratios!K204*input_billed_kwh!K204,0)</f>
        <v>19136</v>
      </c>
      <c r="L204" s="2">
        <f>ROUND(input_ratios!L204*input_billed_kwh!L204,0)</f>
        <v>55629</v>
      </c>
      <c r="M204" s="2">
        <f>ROUND(input_ratios!M204*input_billed_kwh!M204,0)</f>
        <v>799141</v>
      </c>
      <c r="N204" s="2">
        <f>ROUND(input_ratios!N204*input_billed_kwh!N204,0)</f>
        <v>463064</v>
      </c>
      <c r="O204" s="3">
        <v>0</v>
      </c>
      <c r="P204" s="2">
        <f>ROUND(input_ratios!P204*input_billed_kwh!P204,0)</f>
        <v>0</v>
      </c>
      <c r="Q204" s="2">
        <f>ROUND(input_ratios!Q204*input_billed_kwh!Q204,0)</f>
        <v>280072</v>
      </c>
      <c r="R204" s="2">
        <f>ROUND(input_ratios!R204*input_billed_kwh!R204,0)</f>
        <v>11107</v>
      </c>
      <c r="S204" s="2">
        <f>ROUND(input_ratios!S204*input_billed_kwh!S204,0)</f>
        <v>1804</v>
      </c>
      <c r="T204" s="2">
        <f>ROUND(input_ratios!T204*input_billed_kwh!T204,0)</f>
        <v>355277</v>
      </c>
      <c r="U204" s="2">
        <f>ROUND(input_ratios!U204*input_billed_kwh!U204,0)</f>
        <v>771157</v>
      </c>
      <c r="V204" s="2">
        <f>ROUND(input_ratios!V204*input_billed_kwh!V204,0)</f>
        <v>0</v>
      </c>
      <c r="W204" s="2">
        <f>ROUND(input_ratios!W204*input_billed_kwh!W204,0)</f>
        <v>0</v>
      </c>
      <c r="X204" s="2">
        <f>ROUND(input_ratios!X204*input_billed_kwh!X204,0)</f>
        <v>0</v>
      </c>
      <c r="Y204" s="2">
        <f>ROUND(input_ratios!Y204*input_billed_kwh!Y204,0)</f>
        <v>0</v>
      </c>
      <c r="Z204" s="2">
        <f>ROUND(input_ratios!Z204*input_billed_kwh!Z204,0)</f>
        <v>98429</v>
      </c>
      <c r="AA204" s="2">
        <f>ROUND(input_ratios!AA204*input_billed_kwh!AA204,0)</f>
        <v>384682</v>
      </c>
      <c r="AB204" s="2">
        <f>ROUND(input_ratios!AB204*input_billed_kwh!AB204,0)</f>
        <v>0</v>
      </c>
      <c r="AC204" s="2">
        <f>ROUND(input_ratios!AC204*input_billed_kwh!AC204,0)</f>
        <v>206175</v>
      </c>
      <c r="AD204" s="2">
        <f>ROUND(input_ratios!AD204*input_billed_kwh!AD204,0)</f>
        <v>4964</v>
      </c>
      <c r="AE204" s="2">
        <f>ROUND(input_ratios!AE204*input_billed_kwh!AE204,0)</f>
        <v>0</v>
      </c>
      <c r="AF204" s="2">
        <f>ROUND(input_ratios!AF204*input_billed_kwh!AF204,0)</f>
        <v>0</v>
      </c>
    </row>
    <row r="205" spans="3:32">
      <c r="C205" s="5">
        <f>input_ratios!C205</f>
        <v>2028</v>
      </c>
      <c r="D205" s="5">
        <f>input_ratios!D205</f>
        <v>5</v>
      </c>
      <c r="E205" s="2">
        <f>ROUND(input_ratios!E205*input_billed_kwh!E205,0)</f>
        <v>100033130</v>
      </c>
      <c r="F205" s="2">
        <f>ROUND(input_ratios!F205*input_billed_kwh!F205,0)</f>
        <v>348317</v>
      </c>
      <c r="G205" s="2">
        <f>ROUND(input_ratios!G205*input_billed_kwh!G205,0)</f>
        <v>5134208</v>
      </c>
      <c r="H205" s="2">
        <f>ROUND(input_ratios!H205*input_billed_kwh!H205,0)</f>
        <v>4403566</v>
      </c>
      <c r="I205" s="2">
        <f>ROUND(input_ratios!I205*input_billed_kwh!I205,0)</f>
        <v>29272</v>
      </c>
      <c r="J205" s="3">
        <f>ROUND((input_billed_kwh!J205+input_billed_kwh!O205)*input_ratios!J205,0)</f>
        <v>33905864</v>
      </c>
      <c r="K205" s="2">
        <f>ROUND(input_ratios!K205*input_billed_kwh!K205,0)</f>
        <v>194206</v>
      </c>
      <c r="L205" s="2">
        <f>ROUND(input_ratios!L205*input_billed_kwh!L205,0)</f>
        <v>554142</v>
      </c>
      <c r="M205" s="2">
        <f>ROUND(input_ratios!M205*input_billed_kwh!M205,0)</f>
        <v>7538947</v>
      </c>
      <c r="N205" s="2">
        <f>ROUND(input_ratios!N205*input_billed_kwh!N205,0)</f>
        <v>4431044</v>
      </c>
      <c r="O205" s="3">
        <v>0</v>
      </c>
      <c r="P205" s="2">
        <f>ROUND(input_ratios!P205*input_billed_kwh!P205,0)</f>
        <v>0</v>
      </c>
      <c r="Q205" s="2">
        <f>ROUND(input_ratios!Q205*input_billed_kwh!Q205,0)</f>
        <v>714874</v>
      </c>
      <c r="R205" s="2">
        <f>ROUND(input_ratios!R205*input_billed_kwh!R205,0)</f>
        <v>23230</v>
      </c>
      <c r="S205" s="2">
        <f>ROUND(input_ratios!S205*input_billed_kwh!S205,0)</f>
        <v>5345</v>
      </c>
      <c r="T205" s="2">
        <f>ROUND(input_ratios!T205*input_billed_kwh!T205,0)</f>
        <v>910068</v>
      </c>
      <c r="U205" s="2">
        <f>ROUND(input_ratios!U205*input_billed_kwh!U205,0)</f>
        <v>1099871</v>
      </c>
      <c r="V205" s="2">
        <f>ROUND(input_ratios!V205*input_billed_kwh!V205,0)</f>
        <v>0</v>
      </c>
      <c r="W205" s="2">
        <f>ROUND(input_ratios!W205*input_billed_kwh!W205,0)</f>
        <v>0</v>
      </c>
      <c r="X205" s="2">
        <f>ROUND(input_ratios!X205*input_billed_kwh!X205,0)</f>
        <v>0</v>
      </c>
      <c r="Y205" s="2">
        <f>ROUND(input_ratios!Y205*input_billed_kwh!Y205,0)</f>
        <v>0</v>
      </c>
      <c r="Z205" s="2">
        <f>ROUND(input_ratios!Z205*input_billed_kwh!Z205,0)</f>
        <v>186273</v>
      </c>
      <c r="AA205" s="2">
        <f>ROUND(input_ratios!AA205*input_billed_kwh!AA205,0)</f>
        <v>653047</v>
      </c>
      <c r="AB205" s="2">
        <f>ROUND(input_ratios!AB205*input_billed_kwh!AB205,0)</f>
        <v>0</v>
      </c>
      <c r="AC205" s="2">
        <f>ROUND(input_ratios!AC205*input_billed_kwh!AC205,0)</f>
        <v>412302</v>
      </c>
      <c r="AD205" s="2">
        <f>ROUND(input_ratios!AD205*input_billed_kwh!AD205,0)</f>
        <v>8870</v>
      </c>
      <c r="AE205" s="2">
        <f>ROUND(input_ratios!AE205*input_billed_kwh!AE205,0)</f>
        <v>0</v>
      </c>
      <c r="AF205" s="2">
        <f>ROUND(input_ratios!AF205*input_billed_kwh!AF205,0)</f>
        <v>0</v>
      </c>
    </row>
    <row r="206" spans="3:32">
      <c r="C206" s="5">
        <f>input_ratios!C206</f>
        <v>2028</v>
      </c>
      <c r="D206" s="5">
        <f>input_ratios!D206</f>
        <v>6</v>
      </c>
      <c r="E206" s="2">
        <f>ROUND(input_ratios!E206*input_billed_kwh!E206,0)</f>
        <v>49889282</v>
      </c>
      <c r="F206" s="2">
        <f>ROUND(input_ratios!F206*input_billed_kwh!F206,0)</f>
        <v>172163</v>
      </c>
      <c r="G206" s="2">
        <f>ROUND(input_ratios!G206*input_billed_kwh!G206,0)</f>
        <v>2557895</v>
      </c>
      <c r="H206" s="2">
        <f>ROUND(input_ratios!H206*input_billed_kwh!H206,0)</f>
        <v>1597723</v>
      </c>
      <c r="I206" s="2">
        <f>ROUND(input_ratios!I206*input_billed_kwh!I206,0)</f>
        <v>10614</v>
      </c>
      <c r="J206" s="3">
        <f>ROUND((input_billed_kwh!J206+input_billed_kwh!O206)*input_ratios!J206,0)</f>
        <v>7604174</v>
      </c>
      <c r="K206" s="2">
        <f>ROUND(input_ratios!K206*input_billed_kwh!K206,0)</f>
        <v>47269</v>
      </c>
      <c r="L206" s="2">
        <f>ROUND(input_ratios!L206*input_billed_kwh!L206,0)</f>
        <v>130077</v>
      </c>
      <c r="M206" s="2">
        <f>ROUND(input_ratios!M206*input_billed_kwh!M206,0)</f>
        <v>1634651</v>
      </c>
      <c r="N206" s="2">
        <f>ROUND(input_ratios!N206*input_billed_kwh!N206,0)</f>
        <v>906186</v>
      </c>
      <c r="O206" s="3">
        <v>0</v>
      </c>
      <c r="P206" s="2">
        <f>ROUND(input_ratios!P206*input_billed_kwh!P206,0)</f>
        <v>0</v>
      </c>
      <c r="Q206" s="2">
        <f>ROUND(input_ratios!Q206*input_billed_kwh!Q206,0)</f>
        <v>-24675</v>
      </c>
      <c r="R206" s="2">
        <f>ROUND(input_ratios!R206*input_billed_kwh!R206,0)</f>
        <v>-5815</v>
      </c>
      <c r="S206" s="2">
        <f>ROUND(input_ratios!S206*input_billed_kwh!S206,0)</f>
        <v>-1300</v>
      </c>
      <c r="T206" s="2">
        <f>ROUND(input_ratios!T206*input_billed_kwh!T206,0)</f>
        <v>30784</v>
      </c>
      <c r="U206" s="2">
        <f>ROUND(input_ratios!U206*input_billed_kwh!U206,0)</f>
        <v>31388</v>
      </c>
      <c r="V206" s="2">
        <f>ROUND(input_ratios!V206*input_billed_kwh!V206,0)</f>
        <v>0</v>
      </c>
      <c r="W206" s="2">
        <f>ROUND(input_ratios!W206*input_billed_kwh!W206,0)</f>
        <v>0</v>
      </c>
      <c r="X206" s="2">
        <f>ROUND(input_ratios!X206*input_billed_kwh!X206,0)</f>
        <v>0</v>
      </c>
      <c r="Y206" s="2">
        <f>ROUND(input_ratios!Y206*input_billed_kwh!Y206,0)</f>
        <v>0</v>
      </c>
      <c r="Z206" s="2">
        <f>ROUND(input_ratios!Z206*input_billed_kwh!Z206,0)</f>
        <v>-95583</v>
      </c>
      <c r="AA206" s="2">
        <f>ROUND(input_ratios!AA206*input_billed_kwh!AA206,0)</f>
        <v>-338707</v>
      </c>
      <c r="AB206" s="2">
        <f>ROUND(input_ratios!AB206*input_billed_kwh!AB206,0)</f>
        <v>0</v>
      </c>
      <c r="AC206" s="2">
        <f>ROUND(input_ratios!AC206*input_billed_kwh!AC206,0)</f>
        <v>-191812</v>
      </c>
      <c r="AD206" s="2">
        <f>ROUND(input_ratios!AD206*input_billed_kwh!AD206,0)</f>
        <v>-4625</v>
      </c>
      <c r="AE206" s="2">
        <f>ROUND(input_ratios!AE206*input_billed_kwh!AE206,0)</f>
        <v>0</v>
      </c>
      <c r="AF206" s="2">
        <f>ROUND(input_ratios!AF206*input_billed_kwh!AF206,0)</f>
        <v>0</v>
      </c>
    </row>
    <row r="207" spans="3:32">
      <c r="C207" s="5">
        <f>input_ratios!C207</f>
        <v>2028</v>
      </c>
      <c r="D207" s="5">
        <f>input_ratios!D207</f>
        <v>7</v>
      </c>
      <c r="E207" s="2">
        <f>ROUND(input_ratios!E207*input_billed_kwh!E207,0)</f>
        <v>20356790</v>
      </c>
      <c r="F207" s="2">
        <f>ROUND(input_ratios!F207*input_billed_kwh!F207,0)</f>
        <v>69636</v>
      </c>
      <c r="G207" s="2">
        <f>ROUND(input_ratios!G207*input_billed_kwh!G207,0)</f>
        <v>1042914</v>
      </c>
      <c r="H207" s="2">
        <f>ROUND(input_ratios!H207*input_billed_kwh!H207,0)</f>
        <v>931190</v>
      </c>
      <c r="I207" s="2">
        <f>ROUND(input_ratios!I207*input_billed_kwh!I207,0)</f>
        <v>6183</v>
      </c>
      <c r="J207" s="3">
        <f>ROUND((input_billed_kwh!J207+input_billed_kwh!O207)*input_ratios!J207,0)</f>
        <v>7194419</v>
      </c>
      <c r="K207" s="2">
        <f>ROUND(input_ratios!K207*input_billed_kwh!K207,0)</f>
        <v>43582</v>
      </c>
      <c r="L207" s="2">
        <f>ROUND(input_ratios!L207*input_billed_kwh!L207,0)</f>
        <v>123501</v>
      </c>
      <c r="M207" s="2">
        <f>ROUND(input_ratios!M207*input_billed_kwh!M207,0)</f>
        <v>1494678</v>
      </c>
      <c r="N207" s="2">
        <f>ROUND(input_ratios!N207*input_billed_kwh!N207,0)</f>
        <v>828461</v>
      </c>
      <c r="O207" s="3">
        <v>0</v>
      </c>
      <c r="P207" s="2">
        <f>ROUND(input_ratios!P207*input_billed_kwh!P207,0)</f>
        <v>0</v>
      </c>
      <c r="Q207" s="2">
        <f>ROUND(input_ratios!Q207*input_billed_kwh!Q207,0)</f>
        <v>-53072</v>
      </c>
      <c r="R207" s="2">
        <f>ROUND(input_ratios!R207*input_billed_kwh!R207,0)</f>
        <v>-8450</v>
      </c>
      <c r="S207" s="2">
        <f>ROUND(input_ratios!S207*input_billed_kwh!S207,0)</f>
        <v>-2055</v>
      </c>
      <c r="T207" s="2">
        <f>ROUND(input_ratios!T207*input_billed_kwh!T207,0)</f>
        <v>-160625</v>
      </c>
      <c r="U207" s="2">
        <f>ROUND(input_ratios!U207*input_billed_kwh!U207,0)</f>
        <v>-36712</v>
      </c>
      <c r="V207" s="2">
        <f>ROUND(input_ratios!V207*input_billed_kwh!V207,0)</f>
        <v>0</v>
      </c>
      <c r="W207" s="2">
        <f>ROUND(input_ratios!W207*input_billed_kwh!W207,0)</f>
        <v>0</v>
      </c>
      <c r="X207" s="2">
        <f>ROUND(input_ratios!X207*input_billed_kwh!X207,0)</f>
        <v>0</v>
      </c>
      <c r="Y207" s="2">
        <f>ROUND(input_ratios!Y207*input_billed_kwh!Y207,0)</f>
        <v>0</v>
      </c>
      <c r="Z207" s="2">
        <f>ROUND(input_ratios!Z207*input_billed_kwh!Z207,0)</f>
        <v>-96039</v>
      </c>
      <c r="AA207" s="2">
        <f>ROUND(input_ratios!AA207*input_billed_kwh!AA207,0)</f>
        <v>-297859</v>
      </c>
      <c r="AB207" s="2">
        <f>ROUND(input_ratios!AB207*input_billed_kwh!AB207,0)</f>
        <v>0</v>
      </c>
      <c r="AC207" s="2">
        <f>ROUND(input_ratios!AC207*input_billed_kwh!AC207,0)</f>
        <v>-182165</v>
      </c>
      <c r="AD207" s="2">
        <f>ROUND(input_ratios!AD207*input_billed_kwh!AD207,0)</f>
        <v>-4113</v>
      </c>
      <c r="AE207" s="2">
        <f>ROUND(input_ratios!AE207*input_billed_kwh!AE207,0)</f>
        <v>0</v>
      </c>
      <c r="AF207" s="2">
        <f>ROUND(input_ratios!AF207*input_billed_kwh!AF207,0)</f>
        <v>0</v>
      </c>
    </row>
    <row r="208" spans="3:32">
      <c r="C208" s="5">
        <f>input_ratios!C208</f>
        <v>2028</v>
      </c>
      <c r="D208" s="5">
        <f>input_ratios!D208</f>
        <v>8</v>
      </c>
      <c r="E208" s="2">
        <f>ROUND(input_ratios!E208*input_billed_kwh!E208,0)</f>
        <v>-3625317</v>
      </c>
      <c r="F208" s="2">
        <f>ROUND(input_ratios!F208*input_billed_kwh!F208,0)</f>
        <v>-12294</v>
      </c>
      <c r="G208" s="2">
        <f>ROUND(input_ratios!G208*input_billed_kwh!G208,0)</f>
        <v>-185619</v>
      </c>
      <c r="H208" s="2">
        <f>ROUND(input_ratios!H208*input_billed_kwh!H208,0)</f>
        <v>240523</v>
      </c>
      <c r="I208" s="2">
        <f>ROUND(input_ratios!I208*input_billed_kwh!I208,0)</f>
        <v>1597</v>
      </c>
      <c r="J208" s="3">
        <f>ROUND((input_billed_kwh!J208+input_billed_kwh!O208)*input_ratios!J208,0)</f>
        <v>4750170</v>
      </c>
      <c r="K208" s="2">
        <f>ROUND(input_ratios!K208*input_billed_kwh!K208,0)</f>
        <v>29782</v>
      </c>
      <c r="L208" s="2">
        <f>ROUND(input_ratios!L208*input_billed_kwh!L208,0)</f>
        <v>81129</v>
      </c>
      <c r="M208" s="2">
        <f>ROUND(input_ratios!M208*input_billed_kwh!M208,0)</f>
        <v>1013727</v>
      </c>
      <c r="N208" s="2">
        <f>ROUND(input_ratios!N208*input_billed_kwh!N208,0)</f>
        <v>556422</v>
      </c>
      <c r="O208" s="3">
        <v>0</v>
      </c>
      <c r="P208" s="2">
        <f>ROUND(input_ratios!P208*input_billed_kwh!P208,0)</f>
        <v>0</v>
      </c>
      <c r="Q208" s="2">
        <f>ROUND(input_ratios!Q208*input_billed_kwh!Q208,0)</f>
        <v>-91905</v>
      </c>
      <c r="R208" s="2">
        <f>ROUND(input_ratios!R208*input_billed_kwh!R208,0)</f>
        <v>1580</v>
      </c>
      <c r="S208" s="2">
        <f>ROUND(input_ratios!S208*input_billed_kwh!S208,0)</f>
        <v>-1814</v>
      </c>
      <c r="T208" s="2">
        <f>ROUND(input_ratios!T208*input_billed_kwh!T208,0)</f>
        <v>87227</v>
      </c>
      <c r="U208" s="2">
        <f>ROUND(input_ratios!U208*input_billed_kwh!U208,0)</f>
        <v>-109147</v>
      </c>
      <c r="V208" s="2">
        <f>ROUND(input_ratios!V208*input_billed_kwh!V208,0)</f>
        <v>0</v>
      </c>
      <c r="W208" s="2">
        <f>ROUND(input_ratios!W208*input_billed_kwh!W208,0)</f>
        <v>0</v>
      </c>
      <c r="X208" s="2">
        <f>ROUND(input_ratios!X208*input_billed_kwh!X208,0)</f>
        <v>0</v>
      </c>
      <c r="Y208" s="2">
        <f>ROUND(input_ratios!Y208*input_billed_kwh!Y208,0)</f>
        <v>0</v>
      </c>
      <c r="Z208" s="2">
        <f>ROUND(input_ratios!Z208*input_billed_kwh!Z208,0)</f>
        <v>-25483</v>
      </c>
      <c r="AA208" s="2">
        <f>ROUND(input_ratios!AA208*input_billed_kwh!AA208,0)</f>
        <v>-123336</v>
      </c>
      <c r="AB208" s="2">
        <f>ROUND(input_ratios!AB208*input_billed_kwh!AB208,0)</f>
        <v>0</v>
      </c>
      <c r="AC208" s="2">
        <f>ROUND(input_ratios!AC208*input_billed_kwh!AC208,0)</f>
        <v>-67480</v>
      </c>
      <c r="AD208" s="2">
        <f>ROUND(input_ratios!AD208*input_billed_kwh!AD208,0)</f>
        <v>-341</v>
      </c>
      <c r="AE208" s="2">
        <f>ROUND(input_ratios!AE208*input_billed_kwh!AE208,0)</f>
        <v>0</v>
      </c>
      <c r="AF208" s="2">
        <f>ROUND(input_ratios!AF208*input_billed_kwh!AF208,0)</f>
        <v>0</v>
      </c>
    </row>
    <row r="209" spans="3:32">
      <c r="C209" s="5">
        <f>input_ratios!C209</f>
        <v>2028</v>
      </c>
      <c r="D209" s="5">
        <f>input_ratios!D209</f>
        <v>9</v>
      </c>
      <c r="E209" s="2">
        <f>ROUND(input_ratios!E209*input_billed_kwh!E209,0)</f>
        <v>-70564640</v>
      </c>
      <c r="F209" s="2">
        <f>ROUND(input_ratios!F209*input_billed_kwh!F209,0)</f>
        <v>-237358</v>
      </c>
      <c r="G209" s="2">
        <f>ROUND(input_ratios!G209*input_billed_kwh!G209,0)</f>
        <v>-3612840</v>
      </c>
      <c r="H209" s="2">
        <f>ROUND(input_ratios!H209*input_billed_kwh!H209,0)</f>
        <v>-2967777</v>
      </c>
      <c r="I209" s="2">
        <f>ROUND(input_ratios!I209*input_billed_kwh!I209,0)</f>
        <v>-19700</v>
      </c>
      <c r="J209" s="3">
        <f>ROUND((input_billed_kwh!J209+input_billed_kwh!O209)*input_ratios!J209,0)</f>
        <v>-23375335</v>
      </c>
      <c r="K209" s="2">
        <f>ROUND(input_ratios!K209*input_billed_kwh!K209,0)</f>
        <v>-133540</v>
      </c>
      <c r="L209" s="2">
        <f>ROUND(input_ratios!L209*input_billed_kwh!L209,0)</f>
        <v>-394523</v>
      </c>
      <c r="M209" s="2">
        <f>ROUND(input_ratios!M209*input_billed_kwh!M209,0)</f>
        <v>-4904010</v>
      </c>
      <c r="N209" s="2">
        <f>ROUND(input_ratios!N209*input_billed_kwh!N209,0)</f>
        <v>-2566852</v>
      </c>
      <c r="O209" s="3">
        <v>0</v>
      </c>
      <c r="P209" s="2">
        <f>ROUND(input_ratios!P209*input_billed_kwh!P209,0)</f>
        <v>0</v>
      </c>
      <c r="Q209" s="2">
        <f>ROUND(input_ratios!Q209*input_billed_kwh!Q209,0)</f>
        <v>-420142</v>
      </c>
      <c r="R209" s="2">
        <f>ROUND(input_ratios!R209*input_billed_kwh!R209,0)</f>
        <v>-17508</v>
      </c>
      <c r="S209" s="2">
        <f>ROUND(input_ratios!S209*input_billed_kwh!S209,0)</f>
        <v>-260</v>
      </c>
      <c r="T209" s="2">
        <f>ROUND(input_ratios!T209*input_billed_kwh!T209,0)</f>
        <v>-531493</v>
      </c>
      <c r="U209" s="2">
        <f>ROUND(input_ratios!U209*input_billed_kwh!U209,0)</f>
        <v>-903157</v>
      </c>
      <c r="V209" s="2">
        <f>ROUND(input_ratios!V209*input_billed_kwh!V209,0)</f>
        <v>0</v>
      </c>
      <c r="W209" s="2">
        <f>ROUND(input_ratios!W209*input_billed_kwh!W209,0)</f>
        <v>0</v>
      </c>
      <c r="X209" s="2">
        <f>ROUND(input_ratios!X209*input_billed_kwh!X209,0)</f>
        <v>0</v>
      </c>
      <c r="Y209" s="2">
        <f>ROUND(input_ratios!Y209*input_billed_kwh!Y209,0)</f>
        <v>0</v>
      </c>
      <c r="Z209" s="2">
        <f>ROUND(input_ratios!Z209*input_billed_kwh!Z209,0)</f>
        <v>-97365</v>
      </c>
      <c r="AA209" s="2">
        <f>ROUND(input_ratios!AA209*input_billed_kwh!AA209,0)</f>
        <v>-336836</v>
      </c>
      <c r="AB209" s="2">
        <f>ROUND(input_ratios!AB209*input_billed_kwh!AB209,0)</f>
        <v>0</v>
      </c>
      <c r="AC209" s="2">
        <f>ROUND(input_ratios!AC209*input_billed_kwh!AC209,0)</f>
        <v>-165472</v>
      </c>
      <c r="AD209" s="2">
        <f>ROUND(input_ratios!AD209*input_billed_kwh!AD209,0)</f>
        <v>-4227</v>
      </c>
      <c r="AE209" s="2">
        <f>ROUND(input_ratios!AE209*input_billed_kwh!AE209,0)</f>
        <v>0</v>
      </c>
      <c r="AF209" s="2">
        <f>ROUND(input_ratios!AF209*input_billed_kwh!AF209,0)</f>
        <v>0</v>
      </c>
    </row>
    <row r="210" spans="3:32">
      <c r="C210" s="5">
        <f>input_ratios!C210</f>
        <v>2028</v>
      </c>
      <c r="D210" s="5">
        <f>input_ratios!D210</f>
        <v>10</v>
      </c>
      <c r="E210" s="2">
        <f>ROUND(input_ratios!E210*input_billed_kwh!E210,0)</f>
        <v>-81671106</v>
      </c>
      <c r="F210" s="2">
        <f>ROUND(input_ratios!F210*input_billed_kwh!F210,0)</f>
        <v>-272445</v>
      </c>
      <c r="G210" s="2">
        <f>ROUND(input_ratios!G210*input_billed_kwh!G210,0)</f>
        <v>-4181004</v>
      </c>
      <c r="H210" s="2">
        <f>ROUND(input_ratios!H210*input_billed_kwh!H210,0)</f>
        <v>-3268506</v>
      </c>
      <c r="I210" s="2">
        <f>ROUND(input_ratios!I210*input_billed_kwh!I210,0)</f>
        <v>-21694</v>
      </c>
      <c r="J210" s="3">
        <f>ROUND((input_billed_kwh!J210+input_billed_kwh!O210)*input_ratios!J210,0)</f>
        <v>-23127733</v>
      </c>
      <c r="K210" s="2">
        <f>ROUND(input_ratios!K210*input_billed_kwh!K210,0)</f>
        <v>-120945</v>
      </c>
      <c r="L210" s="2">
        <f>ROUND(input_ratios!L210*input_billed_kwh!L210,0)</f>
        <v>-384591</v>
      </c>
      <c r="M210" s="2">
        <f>ROUND(input_ratios!M210*input_billed_kwh!M210,0)</f>
        <v>-4793360</v>
      </c>
      <c r="N210" s="2">
        <f>ROUND(input_ratios!N210*input_billed_kwh!N210,0)</f>
        <v>-2565387</v>
      </c>
      <c r="O210" s="3">
        <v>0</v>
      </c>
      <c r="P210" s="2">
        <f>ROUND(input_ratios!P210*input_billed_kwh!P210,0)</f>
        <v>0</v>
      </c>
      <c r="Q210" s="2">
        <f>ROUND(input_ratios!Q210*input_billed_kwh!Q210,0)</f>
        <v>-217905</v>
      </c>
      <c r="R210" s="2">
        <f>ROUND(input_ratios!R210*input_billed_kwh!R210,0)</f>
        <v>-3099</v>
      </c>
      <c r="S210" s="2">
        <f>ROUND(input_ratios!S210*input_billed_kwh!S210,0)</f>
        <v>-2592</v>
      </c>
      <c r="T210" s="2">
        <f>ROUND(input_ratios!T210*input_billed_kwh!T210,0)</f>
        <v>-394459</v>
      </c>
      <c r="U210" s="2">
        <f>ROUND(input_ratios!U210*input_billed_kwh!U210,0)</f>
        <v>-254135</v>
      </c>
      <c r="V210" s="2">
        <f>ROUND(input_ratios!V210*input_billed_kwh!V210,0)</f>
        <v>0</v>
      </c>
      <c r="W210" s="2">
        <f>ROUND(input_ratios!W210*input_billed_kwh!W210,0)</f>
        <v>0</v>
      </c>
      <c r="X210" s="2">
        <f>ROUND(input_ratios!X210*input_billed_kwh!X210,0)</f>
        <v>0</v>
      </c>
      <c r="Y210" s="2">
        <f>ROUND(input_ratios!Y210*input_billed_kwh!Y210,0)</f>
        <v>0</v>
      </c>
      <c r="Z210" s="2">
        <f>ROUND(input_ratios!Z210*input_billed_kwh!Z210,0)</f>
        <v>11852</v>
      </c>
      <c r="AA210" s="2">
        <f>ROUND(input_ratios!AA210*input_billed_kwh!AA210,0)</f>
        <v>52167</v>
      </c>
      <c r="AB210" s="2">
        <f>ROUND(input_ratios!AB210*input_billed_kwh!AB210,0)</f>
        <v>0</v>
      </c>
      <c r="AC210" s="2">
        <f>ROUND(input_ratios!AC210*input_billed_kwh!AC210,0)</f>
        <v>26326</v>
      </c>
      <c r="AD210" s="2">
        <f>ROUND(input_ratios!AD210*input_billed_kwh!AD210,0)</f>
        <v>-490</v>
      </c>
      <c r="AE210" s="2">
        <f>ROUND(input_ratios!AE210*input_billed_kwh!AE210,0)</f>
        <v>0</v>
      </c>
      <c r="AF210" s="2">
        <f>ROUND(input_ratios!AF210*input_billed_kwh!AF210,0)</f>
        <v>0</v>
      </c>
    </row>
    <row r="211" spans="3:32">
      <c r="C211" s="5">
        <f>input_ratios!C211</f>
        <v>2028</v>
      </c>
      <c r="D211" s="5">
        <f>input_ratios!D211</f>
        <v>11</v>
      </c>
      <c r="E211" s="2">
        <f>ROUND(input_ratios!E211*input_billed_kwh!E211,0)</f>
        <v>24450948</v>
      </c>
      <c r="F211" s="2">
        <f>ROUND(input_ratios!F211*input_billed_kwh!F211,0)</f>
        <v>80870</v>
      </c>
      <c r="G211" s="2">
        <f>ROUND(input_ratios!G211*input_billed_kwh!G211,0)</f>
        <v>1251349</v>
      </c>
      <c r="H211" s="2">
        <f>ROUND(input_ratios!H211*input_billed_kwh!H211,0)</f>
        <v>329627</v>
      </c>
      <c r="I211" s="2">
        <f>ROUND(input_ratios!I211*input_billed_kwh!I211,0)</f>
        <v>2188</v>
      </c>
      <c r="J211" s="3">
        <f>ROUND((input_billed_kwh!J211+input_billed_kwh!O211)*input_ratios!J211,0)</f>
        <v>-2566726</v>
      </c>
      <c r="K211" s="2">
        <f>ROUND(input_ratios!K211*input_billed_kwh!K211,0)</f>
        <v>-13345</v>
      </c>
      <c r="L211" s="2">
        <f>ROUND(input_ratios!L211*input_billed_kwh!L211,0)</f>
        <v>-42507</v>
      </c>
      <c r="M211" s="2">
        <f>ROUND(input_ratios!M211*input_billed_kwh!M211,0)</f>
        <v>-573586</v>
      </c>
      <c r="N211" s="2">
        <f>ROUND(input_ratios!N211*input_billed_kwh!N211,0)</f>
        <v>-330449</v>
      </c>
      <c r="O211" s="3">
        <v>0</v>
      </c>
      <c r="P211" s="2">
        <f>ROUND(input_ratios!P211*input_billed_kwh!P211,0)</f>
        <v>0</v>
      </c>
      <c r="Q211" s="2">
        <f>ROUND(input_ratios!Q211*input_billed_kwh!Q211,0)</f>
        <v>227477</v>
      </c>
      <c r="R211" s="2">
        <f>ROUND(input_ratios!R211*input_billed_kwh!R211,0)</f>
        <v>19896</v>
      </c>
      <c r="S211" s="2">
        <f>ROUND(input_ratios!S211*input_billed_kwh!S211,0)</f>
        <v>1490</v>
      </c>
      <c r="T211" s="2">
        <f>ROUND(input_ratios!T211*input_billed_kwh!T211,0)</f>
        <v>298756</v>
      </c>
      <c r="U211" s="2">
        <f>ROUND(input_ratios!U211*input_billed_kwh!U211,0)</f>
        <v>319332</v>
      </c>
      <c r="V211" s="2">
        <f>ROUND(input_ratios!V211*input_billed_kwh!V211,0)</f>
        <v>0</v>
      </c>
      <c r="W211" s="2">
        <f>ROUND(input_ratios!W211*input_billed_kwh!W211,0)</f>
        <v>0</v>
      </c>
      <c r="X211" s="2">
        <f>ROUND(input_ratios!X211*input_billed_kwh!X211,0)</f>
        <v>0</v>
      </c>
      <c r="Y211" s="2">
        <f>ROUND(input_ratios!Y211*input_billed_kwh!Y211,0)</f>
        <v>0</v>
      </c>
      <c r="Z211" s="2">
        <f>ROUND(input_ratios!Z211*input_billed_kwh!Z211,0)</f>
        <v>196953</v>
      </c>
      <c r="AA211" s="2">
        <f>ROUND(input_ratios!AA211*input_billed_kwh!AA211,0)</f>
        <v>668790</v>
      </c>
      <c r="AB211" s="2">
        <f>ROUND(input_ratios!AB211*input_billed_kwh!AB211,0)</f>
        <v>0</v>
      </c>
      <c r="AC211" s="2">
        <f>ROUND(input_ratios!AC211*input_billed_kwh!AC211,0)</f>
        <v>404389</v>
      </c>
      <c r="AD211" s="2">
        <f>ROUND(input_ratios!AD211*input_billed_kwh!AD211,0)</f>
        <v>10001</v>
      </c>
      <c r="AE211" s="2">
        <f>ROUND(input_ratios!AE211*input_billed_kwh!AE211,0)</f>
        <v>0</v>
      </c>
      <c r="AF211" s="2">
        <f>ROUND(input_ratios!AF211*input_billed_kwh!AF211,0)</f>
        <v>0</v>
      </c>
    </row>
    <row r="212" spans="3:32">
      <c r="C212" s="5">
        <f>input_ratios!C212</f>
        <v>2028</v>
      </c>
      <c r="D212" s="5">
        <f>input_ratios!D212</f>
        <v>12</v>
      </c>
      <c r="E212" s="2">
        <f>ROUND(input_ratios!E212*input_billed_kwh!E212,0)</f>
        <v>48971321</v>
      </c>
      <c r="F212" s="2">
        <f>ROUND(input_ratios!F212*input_billed_kwh!F212,0)</f>
        <v>160567</v>
      </c>
      <c r="G212" s="2">
        <f>ROUND(input_ratios!G212*input_billed_kwh!G212,0)</f>
        <v>2505305</v>
      </c>
      <c r="H212" s="2">
        <f>ROUND(input_ratios!H212*input_billed_kwh!H212,0)</f>
        <v>1727284</v>
      </c>
      <c r="I212" s="2">
        <f>ROUND(input_ratios!I212*input_billed_kwh!I212,0)</f>
        <v>11460</v>
      </c>
      <c r="J212" s="3">
        <f>ROUND((input_billed_kwh!J212+input_billed_kwh!O212)*input_ratios!J212,0)</f>
        <v>-389391</v>
      </c>
      <c r="K212" s="2">
        <f>ROUND(input_ratios!K212*input_billed_kwh!K212,0)</f>
        <v>-2139</v>
      </c>
      <c r="L212" s="2">
        <f>ROUND(input_ratios!L212*input_billed_kwh!L212,0)</f>
        <v>-6034</v>
      </c>
      <c r="M212" s="2">
        <f>ROUND(input_ratios!M212*input_billed_kwh!M212,0)</f>
        <v>-88287</v>
      </c>
      <c r="N212" s="2">
        <f>ROUND(input_ratios!N212*input_billed_kwh!N212,0)</f>
        <v>-51524</v>
      </c>
      <c r="O212" s="3">
        <v>0</v>
      </c>
      <c r="P212" s="2">
        <f>ROUND(input_ratios!P212*input_billed_kwh!P212,0)</f>
        <v>0</v>
      </c>
      <c r="Q212" s="2">
        <f>ROUND(input_ratios!Q212*input_billed_kwh!Q212,0)</f>
        <v>19390</v>
      </c>
      <c r="R212" s="2">
        <f>ROUND(input_ratios!R212*input_billed_kwh!R212,0)</f>
        <v>-8174</v>
      </c>
      <c r="S212" s="2">
        <f>ROUND(input_ratios!S212*input_billed_kwh!S212,0)</f>
        <v>447</v>
      </c>
      <c r="T212" s="2">
        <f>ROUND(input_ratios!T212*input_billed_kwh!T212,0)</f>
        <v>125758</v>
      </c>
      <c r="U212" s="2">
        <f>ROUND(input_ratios!U212*input_billed_kwh!U212,0)</f>
        <v>414297</v>
      </c>
      <c r="V212" s="2">
        <f>ROUND(input_ratios!V212*input_billed_kwh!V212,0)</f>
        <v>0</v>
      </c>
      <c r="W212" s="2">
        <f>ROUND(input_ratios!W212*input_billed_kwh!W212,0)</f>
        <v>0</v>
      </c>
      <c r="X212" s="2">
        <f>ROUND(input_ratios!X212*input_billed_kwh!X212,0)</f>
        <v>0</v>
      </c>
      <c r="Y212" s="2">
        <f>ROUND(input_ratios!Y212*input_billed_kwh!Y212,0)</f>
        <v>0</v>
      </c>
      <c r="Z212" s="2">
        <f>ROUND(input_ratios!Z212*input_billed_kwh!Z212,0)</f>
        <v>39335</v>
      </c>
      <c r="AA212" s="2">
        <f>ROUND(input_ratios!AA212*input_billed_kwh!AA212,0)</f>
        <v>170894</v>
      </c>
      <c r="AB212" s="2">
        <f>ROUND(input_ratios!AB212*input_billed_kwh!AB212,0)</f>
        <v>0</v>
      </c>
      <c r="AC212" s="2">
        <f>ROUND(input_ratios!AC212*input_billed_kwh!AC212,0)</f>
        <v>122975</v>
      </c>
      <c r="AD212" s="2">
        <f>ROUND(input_ratios!AD212*input_billed_kwh!AD212,0)</f>
        <v>937</v>
      </c>
      <c r="AE212" s="2">
        <f>ROUND(input_ratios!AE212*input_billed_kwh!AE212,0)</f>
        <v>0</v>
      </c>
      <c r="AF212" s="2">
        <f>ROUND(input_ratios!AF212*input_billed_kwh!AF212,0)</f>
        <v>0</v>
      </c>
    </row>
    <row r="213" spans="3:32">
      <c r="C213" s="5">
        <f>input_ratios!C213</f>
        <v>2029</v>
      </c>
      <c r="D213" s="5">
        <f>input_ratios!D213</f>
        <v>1</v>
      </c>
      <c r="E213" s="2">
        <f>ROUND(input_ratios!E213*input_billed_kwh!E213,0)</f>
        <v>-13294409</v>
      </c>
      <c r="F213" s="2">
        <f>ROUND(input_ratios!F213*input_billed_kwh!F213,0)</f>
        <v>-43178</v>
      </c>
      <c r="G213" s="2">
        <f>ROUND(input_ratios!G213*input_billed_kwh!G213,0)</f>
        <v>-679384</v>
      </c>
      <c r="H213" s="2">
        <f>ROUND(input_ratios!H213*input_billed_kwh!H213,0)</f>
        <v>-514238</v>
      </c>
      <c r="I213" s="2">
        <f>ROUND(input_ratios!I213*input_billed_kwh!I213,0)</f>
        <v>-3410</v>
      </c>
      <c r="J213" s="3">
        <f>ROUND((input_billed_kwh!J213+input_billed_kwh!O213)*input_ratios!J213,0)</f>
        <v>-2398089</v>
      </c>
      <c r="K213" s="2">
        <f>ROUND(input_ratios!K213*input_billed_kwh!K213,0)</f>
        <v>-13108</v>
      </c>
      <c r="L213" s="2">
        <f>ROUND(input_ratios!L213*input_billed_kwh!L213,0)</f>
        <v>-37452</v>
      </c>
      <c r="M213" s="2">
        <f>ROUND(input_ratios!M213*input_billed_kwh!M213,0)</f>
        <v>-532077</v>
      </c>
      <c r="N213" s="2">
        <f>ROUND(input_ratios!N213*input_billed_kwh!N213,0)</f>
        <v>-313448</v>
      </c>
      <c r="O213" s="3">
        <v>0</v>
      </c>
      <c r="P213" s="2">
        <f>ROUND(input_ratios!P213*input_billed_kwh!P213,0)</f>
        <v>0</v>
      </c>
      <c r="Q213" s="2">
        <f>ROUND(input_ratios!Q213*input_billed_kwh!Q213,0)</f>
        <v>-179428</v>
      </c>
      <c r="R213" s="2">
        <f>ROUND(input_ratios!R213*input_billed_kwh!R213,0)</f>
        <v>-13750</v>
      </c>
      <c r="S213" s="2">
        <f>ROUND(input_ratios!S213*input_billed_kwh!S213,0)</f>
        <v>-915</v>
      </c>
      <c r="T213" s="2">
        <f>ROUND(input_ratios!T213*input_billed_kwh!T213,0)</f>
        <v>-414083</v>
      </c>
      <c r="U213" s="2">
        <f>ROUND(input_ratios!U213*input_billed_kwh!U213,0)</f>
        <v>-605023</v>
      </c>
      <c r="V213" s="2">
        <f>ROUND(input_ratios!V213*input_billed_kwh!V213,0)</f>
        <v>0</v>
      </c>
      <c r="W213" s="2">
        <f>ROUND(input_ratios!W213*input_billed_kwh!W213,0)</f>
        <v>0</v>
      </c>
      <c r="X213" s="2">
        <f>ROUND(input_ratios!X213*input_billed_kwh!X213,0)</f>
        <v>0</v>
      </c>
      <c r="Y213" s="2">
        <f>ROUND(input_ratios!Y213*input_billed_kwh!Y213,0)</f>
        <v>0</v>
      </c>
      <c r="Z213" s="2">
        <f>ROUND(input_ratios!Z213*input_billed_kwh!Z213,0)</f>
        <v>-148757</v>
      </c>
      <c r="AA213" s="2">
        <f>ROUND(input_ratios!AA213*input_billed_kwh!AA213,0)</f>
        <v>-473734</v>
      </c>
      <c r="AB213" s="2">
        <f>ROUND(input_ratios!AB213*input_billed_kwh!AB213,0)</f>
        <v>0</v>
      </c>
      <c r="AC213" s="2">
        <f>ROUND(input_ratios!AC213*input_billed_kwh!AC213,0)</f>
        <v>-322918</v>
      </c>
      <c r="AD213" s="2">
        <f>ROUND(input_ratios!AD213*input_billed_kwh!AD213,0)</f>
        <v>-7189</v>
      </c>
      <c r="AE213" s="2">
        <f>ROUND(input_ratios!AE213*input_billed_kwh!AE213,0)</f>
        <v>0</v>
      </c>
      <c r="AF213" s="2">
        <f>ROUND(input_ratios!AF213*input_billed_kwh!AF213,0)</f>
        <v>0</v>
      </c>
    </row>
    <row r="214" spans="3:32">
      <c r="C214" s="5">
        <f>input_ratios!C214</f>
        <v>2029</v>
      </c>
      <c r="D214" s="5">
        <f>input_ratios!D214</f>
        <v>2</v>
      </c>
      <c r="E214" s="2">
        <f>ROUND(input_ratios!E214*input_billed_kwh!E214,0)</f>
        <v>-59285236</v>
      </c>
      <c r="F214" s="2">
        <f>ROUND(input_ratios!F214*input_billed_kwh!F214,0)</f>
        <v>-190738</v>
      </c>
      <c r="G214" s="2">
        <f>ROUND(input_ratios!G214*input_billed_kwh!G214,0)</f>
        <v>-3026685</v>
      </c>
      <c r="H214" s="2">
        <f>ROUND(input_ratios!H214*input_billed_kwh!H214,0)</f>
        <v>-2926435</v>
      </c>
      <c r="I214" s="2">
        <f>ROUND(input_ratios!I214*input_billed_kwh!I214,0)</f>
        <v>-19393</v>
      </c>
      <c r="J214" s="3">
        <f>ROUND((input_billed_kwh!J214+input_billed_kwh!O214)*input_ratios!J214,0)</f>
        <v>-15592909</v>
      </c>
      <c r="K214" s="2">
        <f>ROUND(input_ratios!K214*input_billed_kwh!K214,0)</f>
        <v>-83841</v>
      </c>
      <c r="L214" s="2">
        <f>ROUND(input_ratios!L214*input_billed_kwh!L214,0)</f>
        <v>-251155</v>
      </c>
      <c r="M214" s="2">
        <f>ROUND(input_ratios!M214*input_billed_kwh!M214,0)</f>
        <v>-3459305</v>
      </c>
      <c r="N214" s="2">
        <f>ROUND(input_ratios!N214*input_billed_kwh!N214,0)</f>
        <v>-2003906</v>
      </c>
      <c r="O214" s="3">
        <v>0</v>
      </c>
      <c r="P214" s="2">
        <f>ROUND(input_ratios!P214*input_billed_kwh!P214,0)</f>
        <v>0</v>
      </c>
      <c r="Q214" s="2">
        <f>ROUND(input_ratios!Q214*input_billed_kwh!Q214,0)</f>
        <v>-290136</v>
      </c>
      <c r="R214" s="2">
        <f>ROUND(input_ratios!R214*input_billed_kwh!R214,0)</f>
        <v>-5601</v>
      </c>
      <c r="S214" s="2">
        <f>ROUND(input_ratios!S214*input_billed_kwh!S214,0)</f>
        <v>-772</v>
      </c>
      <c r="T214" s="2">
        <f>ROUND(input_ratios!T214*input_billed_kwh!T214,0)</f>
        <v>-476168</v>
      </c>
      <c r="U214" s="2">
        <f>ROUND(input_ratios!U214*input_billed_kwh!U214,0)</f>
        <v>-768310</v>
      </c>
      <c r="V214" s="2">
        <f>ROUND(input_ratios!V214*input_billed_kwh!V214,0)</f>
        <v>0</v>
      </c>
      <c r="W214" s="2">
        <f>ROUND(input_ratios!W214*input_billed_kwh!W214,0)</f>
        <v>0</v>
      </c>
      <c r="X214" s="2">
        <f>ROUND(input_ratios!X214*input_billed_kwh!X214,0)</f>
        <v>0</v>
      </c>
      <c r="Y214" s="2">
        <f>ROUND(input_ratios!Y214*input_billed_kwh!Y214,0)</f>
        <v>0</v>
      </c>
      <c r="Z214" s="2">
        <f>ROUND(input_ratios!Z214*input_billed_kwh!Z214,0)</f>
        <v>-103150</v>
      </c>
      <c r="AA214" s="2">
        <f>ROUND(input_ratios!AA214*input_billed_kwh!AA214,0)</f>
        <v>-372095</v>
      </c>
      <c r="AB214" s="2">
        <f>ROUND(input_ratios!AB214*input_billed_kwh!AB214,0)</f>
        <v>0</v>
      </c>
      <c r="AC214" s="2">
        <f>ROUND(input_ratios!AC214*input_billed_kwh!AC214,0)</f>
        <v>-214697</v>
      </c>
      <c r="AD214" s="2">
        <f>ROUND(input_ratios!AD214*input_billed_kwh!AD214,0)</f>
        <v>-3751</v>
      </c>
      <c r="AE214" s="2">
        <f>ROUND(input_ratios!AE214*input_billed_kwh!AE214,0)</f>
        <v>0</v>
      </c>
      <c r="AF214" s="2">
        <f>ROUND(input_ratios!AF214*input_billed_kwh!AF214,0)</f>
        <v>0</v>
      </c>
    </row>
    <row r="215" spans="3:32">
      <c r="C215" s="5">
        <f>input_ratios!C215</f>
        <v>2029</v>
      </c>
      <c r="D215" s="5">
        <f>input_ratios!D215</f>
        <v>3</v>
      </c>
      <c r="E215" s="2">
        <f>ROUND(input_ratios!E215*input_billed_kwh!E215,0)</f>
        <v>-6924192</v>
      </c>
      <c r="F215" s="2">
        <f>ROUND(input_ratios!F215*input_billed_kwh!F215,0)</f>
        <v>-22069</v>
      </c>
      <c r="G215" s="2">
        <f>ROUND(input_ratios!G215*input_billed_kwh!G215,0)</f>
        <v>-353198</v>
      </c>
      <c r="H215" s="2">
        <f>ROUND(input_ratios!H215*input_billed_kwh!H215,0)</f>
        <v>349129</v>
      </c>
      <c r="I215" s="2">
        <f>ROUND(input_ratios!I215*input_billed_kwh!I215,0)</f>
        <v>2312</v>
      </c>
      <c r="J215" s="3">
        <f>ROUND((input_billed_kwh!J215+input_billed_kwh!O215)*input_ratios!J215,0)</f>
        <v>13719004</v>
      </c>
      <c r="K215" s="2">
        <f>ROUND(input_ratios!K215*input_billed_kwh!K215,0)</f>
        <v>67732</v>
      </c>
      <c r="L215" s="2">
        <f>ROUND(input_ratios!L215*input_billed_kwh!L215,0)</f>
        <v>228091</v>
      </c>
      <c r="M215" s="2">
        <f>ROUND(input_ratios!M215*input_billed_kwh!M215,0)</f>
        <v>3221402</v>
      </c>
      <c r="N215" s="2">
        <f>ROUND(input_ratios!N215*input_billed_kwh!N215,0)</f>
        <v>1898746</v>
      </c>
      <c r="O215" s="3">
        <v>0</v>
      </c>
      <c r="P215" s="2">
        <f>ROUND(input_ratios!P215*input_billed_kwh!P215,0)</f>
        <v>0</v>
      </c>
      <c r="Q215" s="2">
        <f>ROUND(input_ratios!Q215*input_billed_kwh!Q215,0)</f>
        <v>107480</v>
      </c>
      <c r="R215" s="2">
        <f>ROUND(input_ratios!R215*input_billed_kwh!R215,0)</f>
        <v>13954</v>
      </c>
      <c r="S215" s="2">
        <f>ROUND(input_ratios!S215*input_billed_kwh!S215,0)</f>
        <v>-437</v>
      </c>
      <c r="T215" s="2">
        <f>ROUND(input_ratios!T215*input_billed_kwh!T215,0)</f>
        <v>133852</v>
      </c>
      <c r="U215" s="2">
        <f>ROUND(input_ratios!U215*input_billed_kwh!U215,0)</f>
        <v>243348</v>
      </c>
      <c r="V215" s="2">
        <f>ROUND(input_ratios!V215*input_billed_kwh!V215,0)</f>
        <v>0</v>
      </c>
      <c r="W215" s="2">
        <f>ROUND(input_ratios!W215*input_billed_kwh!W215,0)</f>
        <v>0</v>
      </c>
      <c r="X215" s="2">
        <f>ROUND(input_ratios!X215*input_billed_kwh!X215,0)</f>
        <v>0</v>
      </c>
      <c r="Y215" s="2">
        <f>ROUND(input_ratios!Y215*input_billed_kwh!Y215,0)</f>
        <v>0</v>
      </c>
      <c r="Z215" s="2">
        <f>ROUND(input_ratios!Z215*input_billed_kwh!Z215,0)</f>
        <v>45357</v>
      </c>
      <c r="AA215" s="2">
        <f>ROUND(input_ratios!AA215*input_billed_kwh!AA215,0)</f>
        <v>84703</v>
      </c>
      <c r="AB215" s="2">
        <f>ROUND(input_ratios!AB215*input_billed_kwh!AB215,0)</f>
        <v>0</v>
      </c>
      <c r="AC215" s="2">
        <f>ROUND(input_ratios!AC215*input_billed_kwh!AC215,0)</f>
        <v>111998</v>
      </c>
      <c r="AD215" s="2">
        <f>ROUND(input_ratios!AD215*input_billed_kwh!AD215,0)</f>
        <v>1589</v>
      </c>
      <c r="AE215" s="2">
        <f>ROUND(input_ratios!AE215*input_billed_kwh!AE215,0)</f>
        <v>0</v>
      </c>
      <c r="AF215" s="2">
        <f>ROUND(input_ratios!AF215*input_billed_kwh!AF215,0)</f>
        <v>0</v>
      </c>
    </row>
    <row r="216" spans="3:32">
      <c r="C216" s="5">
        <f>input_ratios!C216</f>
        <v>2029</v>
      </c>
      <c r="D216" s="5">
        <f>input_ratios!D216</f>
        <v>4</v>
      </c>
      <c r="E216" s="2">
        <f>ROUND(input_ratios!E216*input_billed_kwh!E216,0)</f>
        <v>-3586940</v>
      </c>
      <c r="F216" s="2">
        <f>ROUND(input_ratios!F216*input_billed_kwh!F216,0)</f>
        <v>-11325</v>
      </c>
      <c r="G216" s="2">
        <f>ROUND(input_ratios!G216*input_billed_kwh!G216,0)</f>
        <v>-182812</v>
      </c>
      <c r="H216" s="2">
        <f>ROUND(input_ratios!H216*input_billed_kwh!H216,0)</f>
        <v>424374</v>
      </c>
      <c r="I216" s="2">
        <f>ROUND(input_ratios!I216*input_billed_kwh!I216,0)</f>
        <v>2809</v>
      </c>
      <c r="J216" s="3">
        <f>ROUND((input_billed_kwh!J216+input_billed_kwh!O216)*input_ratios!J216,0)</f>
        <v>3392911</v>
      </c>
      <c r="K216" s="2">
        <f>ROUND(input_ratios!K216*input_billed_kwh!K216,0)</f>
        <v>18686</v>
      </c>
      <c r="L216" s="2">
        <f>ROUND(input_ratios!L216*input_billed_kwh!L216,0)</f>
        <v>57900</v>
      </c>
      <c r="M216" s="2">
        <f>ROUND(input_ratios!M216*input_billed_kwh!M216,0)</f>
        <v>823634</v>
      </c>
      <c r="N216" s="2">
        <f>ROUND(input_ratios!N216*input_billed_kwh!N216,0)</f>
        <v>463064</v>
      </c>
      <c r="O216" s="3">
        <v>0</v>
      </c>
      <c r="P216" s="2">
        <f>ROUND(input_ratios!P216*input_billed_kwh!P216,0)</f>
        <v>0</v>
      </c>
      <c r="Q216" s="2">
        <f>ROUND(input_ratios!Q216*input_billed_kwh!Q216,0)</f>
        <v>280072</v>
      </c>
      <c r="R216" s="2">
        <f>ROUND(input_ratios!R216*input_billed_kwh!R216,0)</f>
        <v>11107</v>
      </c>
      <c r="S216" s="2">
        <f>ROUND(input_ratios!S216*input_billed_kwh!S216,0)</f>
        <v>1804</v>
      </c>
      <c r="T216" s="2">
        <f>ROUND(input_ratios!T216*input_billed_kwh!T216,0)</f>
        <v>355660</v>
      </c>
      <c r="U216" s="2">
        <f>ROUND(input_ratios!U216*input_billed_kwh!U216,0)</f>
        <v>771308</v>
      </c>
      <c r="V216" s="2">
        <f>ROUND(input_ratios!V216*input_billed_kwh!V216,0)</f>
        <v>0</v>
      </c>
      <c r="W216" s="2">
        <f>ROUND(input_ratios!W216*input_billed_kwh!W216,0)</f>
        <v>0</v>
      </c>
      <c r="X216" s="2">
        <f>ROUND(input_ratios!X216*input_billed_kwh!X216,0)</f>
        <v>0</v>
      </c>
      <c r="Y216" s="2">
        <f>ROUND(input_ratios!Y216*input_billed_kwh!Y216,0)</f>
        <v>0</v>
      </c>
      <c r="Z216" s="2">
        <f>ROUND(input_ratios!Z216*input_billed_kwh!Z216,0)</f>
        <v>98429</v>
      </c>
      <c r="AA216" s="2">
        <f>ROUND(input_ratios!AA216*input_billed_kwh!AA216,0)</f>
        <v>388547</v>
      </c>
      <c r="AB216" s="2">
        <f>ROUND(input_ratios!AB216*input_billed_kwh!AB216,0)</f>
        <v>0</v>
      </c>
      <c r="AC216" s="2">
        <f>ROUND(input_ratios!AC216*input_billed_kwh!AC216,0)</f>
        <v>206175</v>
      </c>
      <c r="AD216" s="2">
        <f>ROUND(input_ratios!AD216*input_billed_kwh!AD216,0)</f>
        <v>4964</v>
      </c>
      <c r="AE216" s="2">
        <f>ROUND(input_ratios!AE216*input_billed_kwh!AE216,0)</f>
        <v>0</v>
      </c>
      <c r="AF216" s="2">
        <f>ROUND(input_ratios!AF216*input_billed_kwh!AF216,0)</f>
        <v>0</v>
      </c>
    </row>
    <row r="217" spans="3:32">
      <c r="C217" s="5">
        <f>input_ratios!C217</f>
        <v>2029</v>
      </c>
      <c r="D217" s="5">
        <f>input_ratios!D217</f>
        <v>5</v>
      </c>
      <c r="E217" s="2">
        <f>ROUND(input_ratios!E217*input_billed_kwh!E217,0)</f>
        <v>100739608</v>
      </c>
      <c r="F217" s="2">
        <f>ROUND(input_ratios!F217*input_billed_kwh!F217,0)</f>
        <v>315031</v>
      </c>
      <c r="G217" s="2">
        <f>ROUND(input_ratios!G217*input_billed_kwh!G217,0)</f>
        <v>5129896</v>
      </c>
      <c r="H217" s="2">
        <f>ROUND(input_ratios!H217*input_billed_kwh!H217,0)</f>
        <v>4447303</v>
      </c>
      <c r="I217" s="2">
        <f>ROUND(input_ratios!I217*input_billed_kwh!I217,0)</f>
        <v>29427</v>
      </c>
      <c r="J217" s="3">
        <f>ROUND((input_billed_kwh!J217+input_billed_kwh!O217)*input_ratios!J217,0)</f>
        <v>34091286</v>
      </c>
      <c r="K217" s="2">
        <f>ROUND(input_ratios!K217*input_billed_kwh!K217,0)</f>
        <v>189637</v>
      </c>
      <c r="L217" s="2">
        <f>ROUND(input_ratios!L217*input_billed_kwh!L217,0)</f>
        <v>577210</v>
      </c>
      <c r="M217" s="2">
        <f>ROUND(input_ratios!M217*input_billed_kwh!M217,0)</f>
        <v>7796683</v>
      </c>
      <c r="N217" s="2">
        <f>ROUND(input_ratios!N217*input_billed_kwh!N217,0)</f>
        <v>4431044</v>
      </c>
      <c r="O217" s="3">
        <v>0</v>
      </c>
      <c r="P217" s="2">
        <f>ROUND(input_ratios!P217*input_billed_kwh!P217,0)</f>
        <v>0</v>
      </c>
      <c r="Q217" s="2">
        <f>ROUND(input_ratios!Q217*input_billed_kwh!Q217,0)</f>
        <v>714874</v>
      </c>
      <c r="R217" s="2">
        <f>ROUND(input_ratios!R217*input_billed_kwh!R217,0)</f>
        <v>23230</v>
      </c>
      <c r="S217" s="2">
        <f>ROUND(input_ratios!S217*input_billed_kwh!S217,0)</f>
        <v>5345</v>
      </c>
      <c r="T217" s="2">
        <f>ROUND(input_ratios!T217*input_billed_kwh!T217,0)</f>
        <v>911135</v>
      </c>
      <c r="U217" s="2">
        <f>ROUND(input_ratios!U217*input_billed_kwh!U217,0)</f>
        <v>1100133</v>
      </c>
      <c r="V217" s="2">
        <f>ROUND(input_ratios!V217*input_billed_kwh!V217,0)</f>
        <v>0</v>
      </c>
      <c r="W217" s="2">
        <f>ROUND(input_ratios!W217*input_billed_kwh!W217,0)</f>
        <v>0</v>
      </c>
      <c r="X217" s="2">
        <f>ROUND(input_ratios!X217*input_billed_kwh!X217,0)</f>
        <v>0</v>
      </c>
      <c r="Y217" s="2">
        <f>ROUND(input_ratios!Y217*input_billed_kwh!Y217,0)</f>
        <v>0</v>
      </c>
      <c r="Z217" s="2">
        <f>ROUND(input_ratios!Z217*input_billed_kwh!Z217,0)</f>
        <v>186273</v>
      </c>
      <c r="AA217" s="2">
        <f>ROUND(input_ratios!AA217*input_billed_kwh!AA217,0)</f>
        <v>659608</v>
      </c>
      <c r="AB217" s="2">
        <f>ROUND(input_ratios!AB217*input_billed_kwh!AB217,0)</f>
        <v>0</v>
      </c>
      <c r="AC217" s="2">
        <f>ROUND(input_ratios!AC217*input_billed_kwh!AC217,0)</f>
        <v>412302</v>
      </c>
      <c r="AD217" s="2">
        <f>ROUND(input_ratios!AD217*input_billed_kwh!AD217,0)</f>
        <v>8870</v>
      </c>
      <c r="AE217" s="2">
        <f>ROUND(input_ratios!AE217*input_billed_kwh!AE217,0)</f>
        <v>0</v>
      </c>
      <c r="AF217" s="2">
        <f>ROUND(input_ratios!AF217*input_billed_kwh!AF217,0)</f>
        <v>0</v>
      </c>
    </row>
    <row r="218" spans="3:32">
      <c r="C218" s="5">
        <f>input_ratios!C218</f>
        <v>2029</v>
      </c>
      <c r="D218" s="5">
        <f>input_ratios!D218</f>
        <v>6</v>
      </c>
      <c r="E218" s="2">
        <f>ROUND(input_ratios!E218*input_billed_kwh!E218,0)</f>
        <v>50241683</v>
      </c>
      <c r="F218" s="2">
        <f>ROUND(input_ratios!F218*input_billed_kwh!F218,0)</f>
        <v>155575</v>
      </c>
      <c r="G218" s="2">
        <f>ROUND(input_ratios!G218*input_billed_kwh!G218,0)</f>
        <v>2555643</v>
      </c>
      <c r="H218" s="2">
        <f>ROUND(input_ratios!H218*input_billed_kwh!H218,0)</f>
        <v>1613592</v>
      </c>
      <c r="I218" s="2">
        <f>ROUND(input_ratios!I218*input_billed_kwh!I218,0)</f>
        <v>10670</v>
      </c>
      <c r="J218" s="3">
        <f>ROUND((input_billed_kwh!J218+input_billed_kwh!O218)*input_ratios!J218,0)</f>
        <v>7645988</v>
      </c>
      <c r="K218" s="2">
        <f>ROUND(input_ratios!K218*input_billed_kwh!K218,0)</f>
        <v>46157</v>
      </c>
      <c r="L218" s="2">
        <f>ROUND(input_ratios!L218*input_billed_kwh!L218,0)</f>
        <v>135352</v>
      </c>
      <c r="M218" s="2">
        <f>ROUND(input_ratios!M218*input_billed_kwh!M218,0)</f>
        <v>1690884</v>
      </c>
      <c r="N218" s="2">
        <f>ROUND(input_ratios!N218*input_billed_kwh!N218,0)</f>
        <v>906186</v>
      </c>
      <c r="O218" s="3">
        <v>0</v>
      </c>
      <c r="P218" s="2">
        <f>ROUND(input_ratios!P218*input_billed_kwh!P218,0)</f>
        <v>0</v>
      </c>
      <c r="Q218" s="2">
        <f>ROUND(input_ratios!Q218*input_billed_kwh!Q218,0)</f>
        <v>-24675</v>
      </c>
      <c r="R218" s="2">
        <f>ROUND(input_ratios!R218*input_billed_kwh!R218,0)</f>
        <v>-5815</v>
      </c>
      <c r="S218" s="2">
        <f>ROUND(input_ratios!S218*input_billed_kwh!S218,0)</f>
        <v>-1300</v>
      </c>
      <c r="T218" s="2">
        <f>ROUND(input_ratios!T218*input_billed_kwh!T218,0)</f>
        <v>30814</v>
      </c>
      <c r="U218" s="2">
        <f>ROUND(input_ratios!U218*input_billed_kwh!U218,0)</f>
        <v>31394</v>
      </c>
      <c r="V218" s="2">
        <f>ROUND(input_ratios!V218*input_billed_kwh!V218,0)</f>
        <v>0</v>
      </c>
      <c r="W218" s="2">
        <f>ROUND(input_ratios!W218*input_billed_kwh!W218,0)</f>
        <v>0</v>
      </c>
      <c r="X218" s="2">
        <f>ROUND(input_ratios!X218*input_billed_kwh!X218,0)</f>
        <v>0</v>
      </c>
      <c r="Y218" s="2">
        <f>ROUND(input_ratios!Y218*input_billed_kwh!Y218,0)</f>
        <v>0</v>
      </c>
      <c r="Z218" s="2">
        <f>ROUND(input_ratios!Z218*input_billed_kwh!Z218,0)</f>
        <v>-95583</v>
      </c>
      <c r="AA218" s="2">
        <f>ROUND(input_ratios!AA218*input_billed_kwh!AA218,0)</f>
        <v>-342110</v>
      </c>
      <c r="AB218" s="2">
        <f>ROUND(input_ratios!AB218*input_billed_kwh!AB218,0)</f>
        <v>0</v>
      </c>
      <c r="AC218" s="2">
        <f>ROUND(input_ratios!AC218*input_billed_kwh!AC218,0)</f>
        <v>-191812</v>
      </c>
      <c r="AD218" s="2">
        <f>ROUND(input_ratios!AD218*input_billed_kwh!AD218,0)</f>
        <v>-4625</v>
      </c>
      <c r="AE218" s="2">
        <f>ROUND(input_ratios!AE218*input_billed_kwh!AE218,0)</f>
        <v>0</v>
      </c>
      <c r="AF218" s="2">
        <f>ROUND(input_ratios!AF218*input_billed_kwh!AF218,0)</f>
        <v>0</v>
      </c>
    </row>
    <row r="219" spans="3:32">
      <c r="C219" s="5">
        <f>input_ratios!C219</f>
        <v>2029</v>
      </c>
      <c r="D219" s="5">
        <f>input_ratios!D219</f>
        <v>7</v>
      </c>
      <c r="E219" s="2">
        <f>ROUND(input_ratios!E219*input_billed_kwh!E219,0)</f>
        <v>20500552</v>
      </c>
      <c r="F219" s="2">
        <f>ROUND(input_ratios!F219*input_billed_kwh!F219,0)</f>
        <v>62918</v>
      </c>
      <c r="G219" s="2">
        <f>ROUND(input_ratios!G219*input_billed_kwh!G219,0)</f>
        <v>1041968</v>
      </c>
      <c r="H219" s="2">
        <f>ROUND(input_ratios!H219*input_billed_kwh!H219,0)</f>
        <v>940439</v>
      </c>
      <c r="I219" s="2">
        <f>ROUND(input_ratios!I219*input_billed_kwh!I219,0)</f>
        <v>6216</v>
      </c>
      <c r="J219" s="3">
        <f>ROUND((input_billed_kwh!J219+input_billed_kwh!O219)*input_ratios!J219,0)</f>
        <v>7239588</v>
      </c>
      <c r="K219" s="2">
        <f>ROUND(input_ratios!K219*input_billed_kwh!K219,0)</f>
        <v>43063</v>
      </c>
      <c r="L219" s="2">
        <f>ROUND(input_ratios!L219*input_billed_kwh!L219,0)</f>
        <v>128609</v>
      </c>
      <c r="M219" s="2">
        <f>ROUND(input_ratios!M219*input_billed_kwh!M219,0)</f>
        <v>1540813</v>
      </c>
      <c r="N219" s="2">
        <f>ROUND(input_ratios!N219*input_billed_kwh!N219,0)</f>
        <v>828461</v>
      </c>
      <c r="O219" s="3">
        <v>0</v>
      </c>
      <c r="P219" s="2">
        <f>ROUND(input_ratios!P219*input_billed_kwh!P219,0)</f>
        <v>0</v>
      </c>
      <c r="Q219" s="2">
        <f>ROUND(input_ratios!Q219*input_billed_kwh!Q219,0)</f>
        <v>-53072</v>
      </c>
      <c r="R219" s="2">
        <f>ROUND(input_ratios!R219*input_billed_kwh!R219,0)</f>
        <v>-8450</v>
      </c>
      <c r="S219" s="2">
        <f>ROUND(input_ratios!S219*input_billed_kwh!S219,0)</f>
        <v>-2055</v>
      </c>
      <c r="T219" s="2">
        <f>ROUND(input_ratios!T219*input_billed_kwh!T219,0)</f>
        <v>-160797</v>
      </c>
      <c r="U219" s="2">
        <f>ROUND(input_ratios!U219*input_billed_kwh!U219,0)</f>
        <v>-36720</v>
      </c>
      <c r="V219" s="2">
        <f>ROUND(input_ratios!V219*input_billed_kwh!V219,0)</f>
        <v>0</v>
      </c>
      <c r="W219" s="2">
        <f>ROUND(input_ratios!W219*input_billed_kwh!W219,0)</f>
        <v>0</v>
      </c>
      <c r="X219" s="2">
        <f>ROUND(input_ratios!X219*input_billed_kwh!X219,0)</f>
        <v>0</v>
      </c>
      <c r="Y219" s="2">
        <f>ROUND(input_ratios!Y219*input_billed_kwh!Y219,0)</f>
        <v>0</v>
      </c>
      <c r="Z219" s="2">
        <f>ROUND(input_ratios!Z219*input_billed_kwh!Z219,0)</f>
        <v>-96039</v>
      </c>
      <c r="AA219" s="2">
        <f>ROUND(input_ratios!AA219*input_billed_kwh!AA219,0)</f>
        <v>-300851</v>
      </c>
      <c r="AB219" s="2">
        <f>ROUND(input_ratios!AB219*input_billed_kwh!AB219,0)</f>
        <v>0</v>
      </c>
      <c r="AC219" s="2">
        <f>ROUND(input_ratios!AC219*input_billed_kwh!AC219,0)</f>
        <v>-182165</v>
      </c>
      <c r="AD219" s="2">
        <f>ROUND(input_ratios!AD219*input_billed_kwh!AD219,0)</f>
        <v>-4113</v>
      </c>
      <c r="AE219" s="2">
        <f>ROUND(input_ratios!AE219*input_billed_kwh!AE219,0)</f>
        <v>0</v>
      </c>
      <c r="AF219" s="2">
        <f>ROUND(input_ratios!AF219*input_billed_kwh!AF219,0)</f>
        <v>0</v>
      </c>
    </row>
    <row r="220" spans="3:32">
      <c r="C220" s="5">
        <f>input_ratios!C220</f>
        <v>2029</v>
      </c>
      <c r="D220" s="5">
        <f>input_ratios!D220</f>
        <v>8</v>
      </c>
      <c r="E220" s="2">
        <f>ROUND(input_ratios!E220*input_billed_kwh!E220,0)</f>
        <v>-3650913</v>
      </c>
      <c r="F220" s="2">
        <f>ROUND(input_ratios!F220*input_billed_kwh!F220,0)</f>
        <v>-11107</v>
      </c>
      <c r="G220" s="2">
        <f>ROUND(input_ratios!G220*input_billed_kwh!G220,0)</f>
        <v>-185447</v>
      </c>
      <c r="H220" s="2">
        <f>ROUND(input_ratios!H220*input_billed_kwh!H220,0)</f>
        <v>242912</v>
      </c>
      <c r="I220" s="2">
        <f>ROUND(input_ratios!I220*input_billed_kwh!I220,0)</f>
        <v>1605</v>
      </c>
      <c r="J220" s="3">
        <f>ROUND((input_billed_kwh!J220+input_billed_kwh!O220)*input_ratios!J220,0)</f>
        <v>4776168</v>
      </c>
      <c r="K220" s="2">
        <f>ROUND(input_ratios!K220*input_billed_kwh!K220,0)</f>
        <v>29428</v>
      </c>
      <c r="L220" s="2">
        <f>ROUND(input_ratios!L220*input_billed_kwh!L220,0)</f>
        <v>84472</v>
      </c>
      <c r="M220" s="2">
        <f>ROUND(input_ratios!M220*input_billed_kwh!M220,0)</f>
        <v>1048421</v>
      </c>
      <c r="N220" s="2">
        <f>ROUND(input_ratios!N220*input_billed_kwh!N220,0)</f>
        <v>556422</v>
      </c>
      <c r="O220" s="3">
        <v>0</v>
      </c>
      <c r="P220" s="2">
        <f>ROUND(input_ratios!P220*input_billed_kwh!P220,0)</f>
        <v>0</v>
      </c>
      <c r="Q220" s="2">
        <f>ROUND(input_ratios!Q220*input_billed_kwh!Q220,0)</f>
        <v>-91905</v>
      </c>
      <c r="R220" s="2">
        <f>ROUND(input_ratios!R220*input_billed_kwh!R220,0)</f>
        <v>1580</v>
      </c>
      <c r="S220" s="2">
        <f>ROUND(input_ratios!S220*input_billed_kwh!S220,0)</f>
        <v>-1814</v>
      </c>
      <c r="T220" s="2">
        <f>ROUND(input_ratios!T220*input_billed_kwh!T220,0)</f>
        <v>87319</v>
      </c>
      <c r="U220" s="2">
        <f>ROUND(input_ratios!U220*input_billed_kwh!U220,0)</f>
        <v>-109169</v>
      </c>
      <c r="V220" s="2">
        <f>ROUND(input_ratios!V220*input_billed_kwh!V220,0)</f>
        <v>0</v>
      </c>
      <c r="W220" s="2">
        <f>ROUND(input_ratios!W220*input_billed_kwh!W220,0)</f>
        <v>0</v>
      </c>
      <c r="X220" s="2">
        <f>ROUND(input_ratios!X220*input_billed_kwh!X220,0)</f>
        <v>0</v>
      </c>
      <c r="Y220" s="2">
        <f>ROUND(input_ratios!Y220*input_billed_kwh!Y220,0)</f>
        <v>0</v>
      </c>
      <c r="Z220" s="2">
        <f>ROUND(input_ratios!Z220*input_billed_kwh!Z220,0)</f>
        <v>-25483</v>
      </c>
      <c r="AA220" s="2">
        <f>ROUND(input_ratios!AA220*input_billed_kwh!AA220,0)</f>
        <v>-124575</v>
      </c>
      <c r="AB220" s="2">
        <f>ROUND(input_ratios!AB220*input_billed_kwh!AB220,0)</f>
        <v>0</v>
      </c>
      <c r="AC220" s="2">
        <f>ROUND(input_ratios!AC220*input_billed_kwh!AC220,0)</f>
        <v>-67480</v>
      </c>
      <c r="AD220" s="2">
        <f>ROUND(input_ratios!AD220*input_billed_kwh!AD220,0)</f>
        <v>-341</v>
      </c>
      <c r="AE220" s="2">
        <f>ROUND(input_ratios!AE220*input_billed_kwh!AE220,0)</f>
        <v>0</v>
      </c>
      <c r="AF220" s="2">
        <f>ROUND(input_ratios!AF220*input_billed_kwh!AF220,0)</f>
        <v>0</v>
      </c>
    </row>
    <row r="221" spans="3:32">
      <c r="C221" s="5">
        <f>input_ratios!C221</f>
        <v>2029</v>
      </c>
      <c r="D221" s="5">
        <f>input_ratios!D221</f>
        <v>9</v>
      </c>
      <c r="E221" s="2">
        <f>ROUND(input_ratios!E221*input_billed_kwh!E221,0)</f>
        <v>-71062513</v>
      </c>
      <c r="F221" s="2">
        <f>ROUND(input_ratios!F221*input_billed_kwh!F221,0)</f>
        <v>-214568</v>
      </c>
      <c r="G221" s="2">
        <f>ROUND(input_ratios!G221*input_billed_kwh!G221,0)</f>
        <v>-3609484</v>
      </c>
      <c r="H221" s="2">
        <f>ROUND(input_ratios!H221*input_billed_kwh!H221,0)</f>
        <v>-2997255</v>
      </c>
      <c r="I221" s="2">
        <f>ROUND(input_ratios!I221*input_billed_kwh!I221,0)</f>
        <v>-19804</v>
      </c>
      <c r="J221" s="3">
        <f>ROUND((input_billed_kwh!J221+input_billed_kwh!O221)*input_ratios!J221,0)</f>
        <v>-23520388</v>
      </c>
      <c r="K221" s="2">
        <f>ROUND(input_ratios!K221*input_billed_kwh!K221,0)</f>
        <v>-133540</v>
      </c>
      <c r="L221" s="2">
        <f>ROUND(input_ratios!L221*input_billed_kwh!L221,0)</f>
        <v>-410362</v>
      </c>
      <c r="M221" s="2">
        <f>ROUND(input_ratios!M221*input_billed_kwh!M221,0)</f>
        <v>-5053776</v>
      </c>
      <c r="N221" s="2">
        <f>ROUND(input_ratios!N221*input_billed_kwh!N221,0)</f>
        <v>-2566852</v>
      </c>
      <c r="O221" s="3">
        <v>0</v>
      </c>
      <c r="P221" s="2">
        <f>ROUND(input_ratios!P221*input_billed_kwh!P221,0)</f>
        <v>0</v>
      </c>
      <c r="Q221" s="2">
        <f>ROUND(input_ratios!Q221*input_billed_kwh!Q221,0)</f>
        <v>-420142</v>
      </c>
      <c r="R221" s="2">
        <f>ROUND(input_ratios!R221*input_billed_kwh!R221,0)</f>
        <v>-17508</v>
      </c>
      <c r="S221" s="2">
        <f>ROUND(input_ratios!S221*input_billed_kwh!S221,0)</f>
        <v>-260</v>
      </c>
      <c r="T221" s="2">
        <f>ROUND(input_ratios!T221*input_billed_kwh!T221,0)</f>
        <v>-531990</v>
      </c>
      <c r="U221" s="2">
        <f>ROUND(input_ratios!U221*input_billed_kwh!U221,0)</f>
        <v>-903309</v>
      </c>
      <c r="V221" s="2">
        <f>ROUND(input_ratios!V221*input_billed_kwh!V221,0)</f>
        <v>0</v>
      </c>
      <c r="W221" s="2">
        <f>ROUND(input_ratios!W221*input_billed_kwh!W221,0)</f>
        <v>0</v>
      </c>
      <c r="X221" s="2">
        <f>ROUND(input_ratios!X221*input_billed_kwh!X221,0)</f>
        <v>0</v>
      </c>
      <c r="Y221" s="2">
        <f>ROUND(input_ratios!Y221*input_billed_kwh!Y221,0)</f>
        <v>0</v>
      </c>
      <c r="Z221" s="2">
        <f>ROUND(input_ratios!Z221*input_billed_kwh!Z221,0)</f>
        <v>-97365</v>
      </c>
      <c r="AA221" s="2">
        <f>ROUND(input_ratios!AA221*input_billed_kwh!AA221,0)</f>
        <v>-340220</v>
      </c>
      <c r="AB221" s="2">
        <f>ROUND(input_ratios!AB221*input_billed_kwh!AB221,0)</f>
        <v>0</v>
      </c>
      <c r="AC221" s="2">
        <f>ROUND(input_ratios!AC221*input_billed_kwh!AC221,0)</f>
        <v>-165472</v>
      </c>
      <c r="AD221" s="2">
        <f>ROUND(input_ratios!AD221*input_billed_kwh!AD221,0)</f>
        <v>-4227</v>
      </c>
      <c r="AE221" s="2">
        <f>ROUND(input_ratios!AE221*input_billed_kwh!AE221,0)</f>
        <v>0</v>
      </c>
      <c r="AF221" s="2">
        <f>ROUND(input_ratios!AF221*input_billed_kwh!AF221,0)</f>
        <v>0</v>
      </c>
    </row>
    <row r="222" spans="3:32">
      <c r="C222" s="5">
        <f>input_ratios!C222</f>
        <v>2029</v>
      </c>
      <c r="D222" s="5">
        <f>input_ratios!D222</f>
        <v>10</v>
      </c>
      <c r="E222" s="2">
        <f>ROUND(input_ratios!E222*input_billed_kwh!E222,0)</f>
        <v>-82246971</v>
      </c>
      <c r="F222" s="2">
        <f>ROUND(input_ratios!F222*input_billed_kwh!F222,0)</f>
        <v>-246445</v>
      </c>
      <c r="G222" s="2">
        <f>ROUND(input_ratios!G222*input_billed_kwh!G222,0)</f>
        <v>-4177096</v>
      </c>
      <c r="H222" s="2">
        <f>ROUND(input_ratios!H222*input_billed_kwh!H222,0)</f>
        <v>-3300970</v>
      </c>
      <c r="I222" s="2">
        <f>ROUND(input_ratios!I222*input_billed_kwh!I222,0)</f>
        <v>-21809</v>
      </c>
      <c r="J222" s="3">
        <f>ROUND((input_billed_kwh!J222+input_billed_kwh!O222)*input_ratios!J222,0)</f>
        <v>-23256855</v>
      </c>
      <c r="K222" s="2">
        <f>ROUND(input_ratios!K222*input_billed_kwh!K222,0)</f>
        <v>-120945</v>
      </c>
      <c r="L222" s="2">
        <f>ROUND(input_ratios!L222*input_billed_kwh!L222,0)</f>
        <v>-400338</v>
      </c>
      <c r="M222" s="2">
        <f>ROUND(input_ratios!M222*input_billed_kwh!M222,0)</f>
        <v>-4955363</v>
      </c>
      <c r="N222" s="2">
        <f>ROUND(input_ratios!N222*input_billed_kwh!N222,0)</f>
        <v>-2565387</v>
      </c>
      <c r="O222" s="3">
        <v>0</v>
      </c>
      <c r="P222" s="2">
        <f>ROUND(input_ratios!P222*input_billed_kwh!P222,0)</f>
        <v>0</v>
      </c>
      <c r="Q222" s="2">
        <f>ROUND(input_ratios!Q222*input_billed_kwh!Q222,0)</f>
        <v>-217905</v>
      </c>
      <c r="R222" s="2">
        <f>ROUND(input_ratios!R222*input_billed_kwh!R222,0)</f>
        <v>-3099</v>
      </c>
      <c r="S222" s="2">
        <f>ROUND(input_ratios!S222*input_billed_kwh!S222,0)</f>
        <v>-2592</v>
      </c>
      <c r="T222" s="2">
        <f>ROUND(input_ratios!T222*input_billed_kwh!T222,0)</f>
        <v>-394908</v>
      </c>
      <c r="U222" s="2">
        <f>ROUND(input_ratios!U222*input_billed_kwh!U222,0)</f>
        <v>-254200</v>
      </c>
      <c r="V222" s="2">
        <f>ROUND(input_ratios!V222*input_billed_kwh!V222,0)</f>
        <v>0</v>
      </c>
      <c r="W222" s="2">
        <f>ROUND(input_ratios!W222*input_billed_kwh!W222,0)</f>
        <v>0</v>
      </c>
      <c r="X222" s="2">
        <f>ROUND(input_ratios!X222*input_billed_kwh!X222,0)</f>
        <v>0</v>
      </c>
      <c r="Y222" s="2">
        <f>ROUND(input_ratios!Y222*input_billed_kwh!Y222,0)</f>
        <v>0</v>
      </c>
      <c r="Z222" s="2">
        <f>ROUND(input_ratios!Z222*input_billed_kwh!Z222,0)</f>
        <v>11852</v>
      </c>
      <c r="AA222" s="2">
        <f>ROUND(input_ratios!AA222*input_billed_kwh!AA222,0)</f>
        <v>52691</v>
      </c>
      <c r="AB222" s="2">
        <f>ROUND(input_ratios!AB222*input_billed_kwh!AB222,0)</f>
        <v>0</v>
      </c>
      <c r="AC222" s="2">
        <f>ROUND(input_ratios!AC222*input_billed_kwh!AC222,0)</f>
        <v>26326</v>
      </c>
      <c r="AD222" s="2">
        <f>ROUND(input_ratios!AD222*input_billed_kwh!AD222,0)</f>
        <v>-490</v>
      </c>
      <c r="AE222" s="2">
        <f>ROUND(input_ratios!AE222*input_billed_kwh!AE222,0)</f>
        <v>0</v>
      </c>
      <c r="AF222" s="2">
        <f>ROUND(input_ratios!AF222*input_billed_kwh!AF222,0)</f>
        <v>0</v>
      </c>
    </row>
    <row r="223" spans="3:32">
      <c r="C223" s="5">
        <f>input_ratios!C223</f>
        <v>2029</v>
      </c>
      <c r="D223" s="5">
        <f>input_ratios!D223</f>
        <v>11</v>
      </c>
      <c r="E223" s="2">
        <f>ROUND(input_ratios!E223*input_billed_kwh!E223,0)</f>
        <v>24623242</v>
      </c>
      <c r="F223" s="2">
        <f>ROUND(input_ratios!F223*input_billed_kwh!F223,0)</f>
        <v>73200</v>
      </c>
      <c r="G223" s="2">
        <f>ROUND(input_ratios!G223*input_billed_kwh!G223,0)</f>
        <v>1250168</v>
      </c>
      <c r="H223" s="2">
        <f>ROUND(input_ratios!H223*input_billed_kwh!H223,0)</f>
        <v>332901</v>
      </c>
      <c r="I223" s="2">
        <f>ROUND(input_ratios!I223*input_billed_kwh!I223,0)</f>
        <v>2199</v>
      </c>
      <c r="J223" s="3">
        <f>ROUND((input_billed_kwh!J223+input_billed_kwh!O223)*input_ratios!J223,0)</f>
        <v>-2580838</v>
      </c>
      <c r="K223" s="2">
        <f>ROUND(input_ratios!K223*input_billed_kwh!K223,0)</f>
        <v>-13345</v>
      </c>
      <c r="L223" s="2">
        <f>ROUND(input_ratios!L223*input_billed_kwh!L223,0)</f>
        <v>-44203</v>
      </c>
      <c r="M223" s="2">
        <f>ROUND(input_ratios!M223*input_billed_kwh!M223,0)</f>
        <v>-592698</v>
      </c>
      <c r="N223" s="2">
        <f>ROUND(input_ratios!N223*input_billed_kwh!N223,0)</f>
        <v>-330449</v>
      </c>
      <c r="O223" s="3">
        <v>0</v>
      </c>
      <c r="P223" s="2">
        <f>ROUND(input_ratios!P223*input_billed_kwh!P223,0)</f>
        <v>0</v>
      </c>
      <c r="Q223" s="2">
        <f>ROUND(input_ratios!Q223*input_billed_kwh!Q223,0)</f>
        <v>227477</v>
      </c>
      <c r="R223" s="2">
        <f>ROUND(input_ratios!R223*input_billed_kwh!R223,0)</f>
        <v>19896</v>
      </c>
      <c r="S223" s="2">
        <f>ROUND(input_ratios!S223*input_billed_kwh!S223,0)</f>
        <v>1490</v>
      </c>
      <c r="T223" s="2">
        <f>ROUND(input_ratios!T223*input_billed_kwh!T223,0)</f>
        <v>299094</v>
      </c>
      <c r="U223" s="2">
        <f>ROUND(input_ratios!U223*input_billed_kwh!U223,0)</f>
        <v>319397</v>
      </c>
      <c r="V223" s="2">
        <f>ROUND(input_ratios!V223*input_billed_kwh!V223,0)</f>
        <v>0</v>
      </c>
      <c r="W223" s="2">
        <f>ROUND(input_ratios!W223*input_billed_kwh!W223,0)</f>
        <v>0</v>
      </c>
      <c r="X223" s="2">
        <f>ROUND(input_ratios!X223*input_billed_kwh!X223,0)</f>
        <v>0</v>
      </c>
      <c r="Y223" s="2">
        <f>ROUND(input_ratios!Y223*input_billed_kwh!Y223,0)</f>
        <v>0</v>
      </c>
      <c r="Z223" s="2">
        <f>ROUND(input_ratios!Z223*input_billed_kwh!Z223,0)</f>
        <v>196953</v>
      </c>
      <c r="AA223" s="2">
        <f>ROUND(input_ratios!AA223*input_billed_kwh!AA223,0)</f>
        <v>675509</v>
      </c>
      <c r="AB223" s="2">
        <f>ROUND(input_ratios!AB223*input_billed_kwh!AB223,0)</f>
        <v>0</v>
      </c>
      <c r="AC223" s="2">
        <f>ROUND(input_ratios!AC223*input_billed_kwh!AC223,0)</f>
        <v>404389</v>
      </c>
      <c r="AD223" s="2">
        <f>ROUND(input_ratios!AD223*input_billed_kwh!AD223,0)</f>
        <v>10001</v>
      </c>
      <c r="AE223" s="2">
        <f>ROUND(input_ratios!AE223*input_billed_kwh!AE223,0)</f>
        <v>0</v>
      </c>
      <c r="AF223" s="2">
        <f>ROUND(input_ratios!AF223*input_billed_kwh!AF223,0)</f>
        <v>0</v>
      </c>
    </row>
    <row r="224" spans="3:32">
      <c r="C224" s="5">
        <f>input_ratios!C224</f>
        <v>2029</v>
      </c>
      <c r="D224" s="5">
        <f>input_ratios!D224</f>
        <v>12</v>
      </c>
      <c r="E224" s="2">
        <f>ROUND(input_ratios!E224*input_billed_kwh!E224,0)</f>
        <v>49316180</v>
      </c>
      <c r="F224" s="2">
        <f>ROUND(input_ratios!F224*input_billed_kwh!F224,0)</f>
        <v>145434</v>
      </c>
      <c r="G224" s="2">
        <f>ROUND(input_ratios!G224*input_billed_kwh!G224,0)</f>
        <v>2502915</v>
      </c>
      <c r="H224" s="2">
        <f>ROUND(input_ratios!H224*input_billed_kwh!H224,0)</f>
        <v>1744441</v>
      </c>
      <c r="I224" s="2">
        <f>ROUND(input_ratios!I224*input_billed_kwh!I224,0)</f>
        <v>11521</v>
      </c>
      <c r="J224" s="3">
        <f>ROUND((input_billed_kwh!J224+input_billed_kwh!O224)*input_ratios!J224,0)</f>
        <v>-391839</v>
      </c>
      <c r="K224" s="2">
        <f>ROUND(input_ratios!K224*input_billed_kwh!K224,0)</f>
        <v>-2139</v>
      </c>
      <c r="L224" s="2">
        <f>ROUND(input_ratios!L224*input_billed_kwh!L224,0)</f>
        <v>-6280</v>
      </c>
      <c r="M224" s="2">
        <f>ROUND(input_ratios!M224*input_billed_kwh!M224,0)</f>
        <v>-90915</v>
      </c>
      <c r="N224" s="2">
        <f>ROUND(input_ratios!N224*input_billed_kwh!N224,0)</f>
        <v>-51524</v>
      </c>
      <c r="O224" s="3">
        <v>0</v>
      </c>
      <c r="P224" s="2">
        <f>ROUND(input_ratios!P224*input_billed_kwh!P224,0)</f>
        <v>0</v>
      </c>
      <c r="Q224" s="2">
        <f>ROUND(input_ratios!Q224*input_billed_kwh!Q224,0)</f>
        <v>19397</v>
      </c>
      <c r="R224" s="2">
        <f>ROUND(input_ratios!R224*input_billed_kwh!R224,0)</f>
        <v>-8174</v>
      </c>
      <c r="S224" s="2">
        <f>ROUND(input_ratios!S224*input_billed_kwh!S224,0)</f>
        <v>447</v>
      </c>
      <c r="T224" s="2">
        <f>ROUND(input_ratios!T224*input_billed_kwh!T224,0)</f>
        <v>125844</v>
      </c>
      <c r="U224" s="2">
        <f>ROUND(input_ratios!U224*input_billed_kwh!U224,0)</f>
        <v>414657</v>
      </c>
      <c r="V224" s="2">
        <f>ROUND(input_ratios!V224*input_billed_kwh!V224,0)</f>
        <v>0</v>
      </c>
      <c r="W224" s="2">
        <f>ROUND(input_ratios!W224*input_billed_kwh!W224,0)</f>
        <v>0</v>
      </c>
      <c r="X224" s="2">
        <f>ROUND(input_ratios!X224*input_billed_kwh!X224,0)</f>
        <v>0</v>
      </c>
      <c r="Y224" s="2">
        <f>ROUND(input_ratios!Y224*input_billed_kwh!Y224,0)</f>
        <v>0</v>
      </c>
      <c r="Z224" s="2">
        <f>ROUND(input_ratios!Z224*input_billed_kwh!Z224,0)</f>
        <v>39335</v>
      </c>
      <c r="AA224" s="2">
        <f>ROUND(input_ratios!AA224*input_billed_kwh!AA224,0)</f>
        <v>172611</v>
      </c>
      <c r="AB224" s="2">
        <f>ROUND(input_ratios!AB224*input_billed_kwh!AB224,0)</f>
        <v>0</v>
      </c>
      <c r="AC224" s="2">
        <f>ROUND(input_ratios!AC224*input_billed_kwh!AC224,0)</f>
        <v>122975</v>
      </c>
      <c r="AD224" s="2">
        <f>ROUND(input_ratios!AD224*input_billed_kwh!AD224,0)</f>
        <v>937</v>
      </c>
      <c r="AE224" s="2">
        <f>ROUND(input_ratios!AE224*input_billed_kwh!AE224,0)</f>
        <v>0</v>
      </c>
      <c r="AF224" s="2">
        <f>ROUND(input_ratios!AF224*input_billed_kwh!AF224,0)</f>
        <v>0</v>
      </c>
    </row>
    <row r="225" spans="3:32">
      <c r="C225" s="5">
        <f>input_ratios!C225</f>
        <v>2030</v>
      </c>
      <c r="D225" s="5">
        <f>input_ratios!D225</f>
        <v>1</v>
      </c>
      <c r="E225" s="2">
        <f>ROUND(input_ratios!E225*input_billed_kwh!E225,0)</f>
        <v>-13434394</v>
      </c>
      <c r="F225" s="2">
        <f>ROUND(input_ratios!F225*input_billed_kwh!F225,0)</f>
        <v>-39272</v>
      </c>
      <c r="G225" s="2">
        <f>ROUND(input_ratios!G225*input_billed_kwh!G225,0)</f>
        <v>-681099</v>
      </c>
      <c r="H225" s="2">
        <f>ROUND(input_ratios!H225*input_billed_kwh!H225,0)</f>
        <v>-519361</v>
      </c>
      <c r="I225" s="2">
        <f>ROUND(input_ratios!I225*input_billed_kwh!I225,0)</f>
        <v>-3428</v>
      </c>
      <c r="J225" s="3">
        <f>ROUND((input_billed_kwh!J225+input_billed_kwh!O225)*input_ratios!J225,0)</f>
        <v>-2407819</v>
      </c>
      <c r="K225" s="2">
        <f>ROUND(input_ratios!K225*input_billed_kwh!K225,0)</f>
        <v>-13108</v>
      </c>
      <c r="L225" s="2">
        <f>ROUND(input_ratios!L225*input_billed_kwh!L225,0)</f>
        <v>-39004</v>
      </c>
      <c r="M225" s="2">
        <f>ROUND(input_ratios!M225*input_billed_kwh!M225,0)</f>
        <v>-553511</v>
      </c>
      <c r="N225" s="2">
        <f>ROUND(input_ratios!N225*input_billed_kwh!N225,0)</f>
        <v>-313448</v>
      </c>
      <c r="O225" s="3">
        <v>0</v>
      </c>
      <c r="P225" s="2">
        <f>ROUND(input_ratios!P225*input_billed_kwh!P225,0)</f>
        <v>0</v>
      </c>
      <c r="Q225" s="2">
        <f>ROUND(input_ratios!Q225*input_billed_kwh!Q225,0)</f>
        <v>-180471</v>
      </c>
      <c r="R225" s="2">
        <f>ROUND(input_ratios!R225*input_billed_kwh!R225,0)</f>
        <v>-13750</v>
      </c>
      <c r="S225" s="2">
        <f>ROUND(input_ratios!S225*input_billed_kwh!S225,0)</f>
        <v>-915</v>
      </c>
      <c r="T225" s="2">
        <f>ROUND(input_ratios!T225*input_billed_kwh!T225,0)</f>
        <v>-414083</v>
      </c>
      <c r="U225" s="2">
        <f>ROUND(input_ratios!U225*input_billed_kwh!U225,0)</f>
        <v>-605023</v>
      </c>
      <c r="V225" s="2">
        <f>ROUND(input_ratios!V225*input_billed_kwh!V225,0)</f>
        <v>0</v>
      </c>
      <c r="W225" s="2">
        <f>ROUND(input_ratios!W225*input_billed_kwh!W225,0)</f>
        <v>0</v>
      </c>
      <c r="X225" s="2">
        <f>ROUND(input_ratios!X225*input_billed_kwh!X225,0)</f>
        <v>0</v>
      </c>
      <c r="Y225" s="2">
        <f>ROUND(input_ratios!Y225*input_billed_kwh!Y225,0)</f>
        <v>0</v>
      </c>
      <c r="Z225" s="2">
        <f>ROUND(input_ratios!Z225*input_billed_kwh!Z225,0)</f>
        <v>-148757</v>
      </c>
      <c r="AA225" s="2">
        <f>ROUND(input_ratios!AA225*input_billed_kwh!AA225,0)</f>
        <v>-478493</v>
      </c>
      <c r="AB225" s="2">
        <f>ROUND(input_ratios!AB225*input_billed_kwh!AB225,0)</f>
        <v>0</v>
      </c>
      <c r="AC225" s="2">
        <f>ROUND(input_ratios!AC225*input_billed_kwh!AC225,0)</f>
        <v>-322918</v>
      </c>
      <c r="AD225" s="2">
        <f>ROUND(input_ratios!AD225*input_billed_kwh!AD225,0)</f>
        <v>-7189</v>
      </c>
      <c r="AE225" s="2">
        <f>ROUND(input_ratios!AE225*input_billed_kwh!AE225,0)</f>
        <v>0</v>
      </c>
      <c r="AF225" s="2">
        <f>ROUND(input_ratios!AF225*input_billed_kwh!AF225,0)</f>
        <v>0</v>
      </c>
    </row>
    <row r="226" spans="3:32">
      <c r="C226" s="5">
        <f>input_ratios!C226</f>
        <v>2030</v>
      </c>
      <c r="D226" s="5">
        <f>input_ratios!D226</f>
        <v>2</v>
      </c>
      <c r="E226" s="2">
        <f>ROUND(input_ratios!E226*input_billed_kwh!E226,0)</f>
        <v>-59909135</v>
      </c>
      <c r="F226" s="2">
        <f>ROUND(input_ratios!F226*input_billed_kwh!F226,0)</f>
        <v>-173603</v>
      </c>
      <c r="G226" s="2">
        <f>ROUND(input_ratios!G226*input_billed_kwh!G226,0)</f>
        <v>-3034350</v>
      </c>
      <c r="H226" s="2">
        <f>ROUND(input_ratios!H226*input_billed_kwh!H226,0)</f>
        <v>-2955589</v>
      </c>
      <c r="I226" s="2">
        <f>ROUND(input_ratios!I226*input_billed_kwh!I226,0)</f>
        <v>-19495</v>
      </c>
      <c r="J226" s="3">
        <f>ROUND((input_billed_kwh!J226+input_billed_kwh!O226)*input_ratios!J226,0)</f>
        <v>-15656966</v>
      </c>
      <c r="K226" s="2">
        <f>ROUND(input_ratios!K226*input_billed_kwh!K226,0)</f>
        <v>-83841</v>
      </c>
      <c r="L226" s="2">
        <f>ROUND(input_ratios!L226*input_billed_kwh!L226,0)</f>
        <v>-261066</v>
      </c>
      <c r="M226" s="2">
        <f>ROUND(input_ratios!M226*input_billed_kwh!M226,0)</f>
        <v>-3597782</v>
      </c>
      <c r="N226" s="2">
        <f>ROUND(input_ratios!N226*input_billed_kwh!N226,0)</f>
        <v>-2003906</v>
      </c>
      <c r="O226" s="3">
        <v>0</v>
      </c>
      <c r="P226" s="2">
        <f>ROUND(input_ratios!P226*input_billed_kwh!P226,0)</f>
        <v>0</v>
      </c>
      <c r="Q226" s="2">
        <f>ROUND(input_ratios!Q226*input_billed_kwh!Q226,0)</f>
        <v>-291824</v>
      </c>
      <c r="R226" s="2">
        <f>ROUND(input_ratios!R226*input_billed_kwh!R226,0)</f>
        <v>-5601</v>
      </c>
      <c r="S226" s="2">
        <f>ROUND(input_ratios!S226*input_billed_kwh!S226,0)</f>
        <v>-772</v>
      </c>
      <c r="T226" s="2">
        <f>ROUND(input_ratios!T226*input_billed_kwh!T226,0)</f>
        <v>-476168</v>
      </c>
      <c r="U226" s="2">
        <f>ROUND(input_ratios!U226*input_billed_kwh!U226,0)</f>
        <v>-768310</v>
      </c>
      <c r="V226" s="2">
        <f>ROUND(input_ratios!V226*input_billed_kwh!V226,0)</f>
        <v>0</v>
      </c>
      <c r="W226" s="2">
        <f>ROUND(input_ratios!W226*input_billed_kwh!W226,0)</f>
        <v>0</v>
      </c>
      <c r="X226" s="2">
        <f>ROUND(input_ratios!X226*input_billed_kwh!X226,0)</f>
        <v>0</v>
      </c>
      <c r="Y226" s="2">
        <f>ROUND(input_ratios!Y226*input_billed_kwh!Y226,0)</f>
        <v>0</v>
      </c>
      <c r="Z226" s="2">
        <f>ROUND(input_ratios!Z226*input_billed_kwh!Z226,0)</f>
        <v>-103150</v>
      </c>
      <c r="AA226" s="2">
        <f>ROUND(input_ratios!AA226*input_billed_kwh!AA226,0)</f>
        <v>-375833</v>
      </c>
      <c r="AB226" s="2">
        <f>ROUND(input_ratios!AB226*input_billed_kwh!AB226,0)</f>
        <v>0</v>
      </c>
      <c r="AC226" s="2">
        <f>ROUND(input_ratios!AC226*input_billed_kwh!AC226,0)</f>
        <v>-214697</v>
      </c>
      <c r="AD226" s="2">
        <f>ROUND(input_ratios!AD226*input_billed_kwh!AD226,0)</f>
        <v>-3751</v>
      </c>
      <c r="AE226" s="2">
        <f>ROUND(input_ratios!AE226*input_billed_kwh!AE226,0)</f>
        <v>0</v>
      </c>
      <c r="AF226" s="2">
        <f>ROUND(input_ratios!AF226*input_billed_kwh!AF226,0)</f>
        <v>0</v>
      </c>
    </row>
    <row r="227" spans="3:32">
      <c r="C227" s="5">
        <f>input_ratios!C227</f>
        <v>2030</v>
      </c>
      <c r="D227" s="5">
        <f>input_ratios!D227</f>
        <v>3</v>
      </c>
      <c r="E227" s="2">
        <f>ROUND(input_ratios!E227*input_billed_kwh!E227,0)</f>
        <v>-6997020</v>
      </c>
      <c r="F227" s="2">
        <f>ROUND(input_ratios!F227*input_billed_kwh!F227,0)</f>
        <v>-20101</v>
      </c>
      <c r="G227" s="2">
        <f>ROUND(input_ratios!G227*input_billed_kwh!G227,0)</f>
        <v>-354095</v>
      </c>
      <c r="H227" s="2">
        <f>ROUND(input_ratios!H227*input_billed_kwh!H227,0)</f>
        <v>352607</v>
      </c>
      <c r="I227" s="2">
        <f>ROUND(input_ratios!I227*input_billed_kwh!I227,0)</f>
        <v>2325</v>
      </c>
      <c r="J227" s="3">
        <f>ROUND((input_billed_kwh!J227+input_billed_kwh!O227)*input_ratios!J227,0)</f>
        <v>13770970</v>
      </c>
      <c r="K227" s="2">
        <f>ROUND(input_ratios!K227*input_billed_kwh!K227,0)</f>
        <v>66916</v>
      </c>
      <c r="L227" s="2">
        <f>ROUND(input_ratios!L227*input_billed_kwh!L227,0)</f>
        <v>237476</v>
      </c>
      <c r="M227" s="2">
        <f>ROUND(input_ratios!M227*input_billed_kwh!M227,0)</f>
        <v>3350906</v>
      </c>
      <c r="N227" s="2">
        <f>ROUND(input_ratios!N227*input_billed_kwh!N227,0)</f>
        <v>1898746</v>
      </c>
      <c r="O227" s="3">
        <v>0</v>
      </c>
      <c r="P227" s="2">
        <f>ROUND(input_ratios!P227*input_billed_kwh!P227,0)</f>
        <v>0</v>
      </c>
      <c r="Q227" s="2">
        <f>ROUND(input_ratios!Q227*input_billed_kwh!Q227,0)</f>
        <v>108105</v>
      </c>
      <c r="R227" s="2">
        <f>ROUND(input_ratios!R227*input_billed_kwh!R227,0)</f>
        <v>13954</v>
      </c>
      <c r="S227" s="2">
        <f>ROUND(input_ratios!S227*input_billed_kwh!S227,0)</f>
        <v>-437</v>
      </c>
      <c r="T227" s="2">
        <f>ROUND(input_ratios!T227*input_billed_kwh!T227,0)</f>
        <v>133852</v>
      </c>
      <c r="U227" s="2">
        <f>ROUND(input_ratios!U227*input_billed_kwh!U227,0)</f>
        <v>243348</v>
      </c>
      <c r="V227" s="2">
        <f>ROUND(input_ratios!V227*input_billed_kwh!V227,0)</f>
        <v>0</v>
      </c>
      <c r="W227" s="2">
        <f>ROUND(input_ratios!W227*input_billed_kwh!W227,0)</f>
        <v>0</v>
      </c>
      <c r="X227" s="2">
        <f>ROUND(input_ratios!X227*input_billed_kwh!X227,0)</f>
        <v>0</v>
      </c>
      <c r="Y227" s="2">
        <f>ROUND(input_ratios!Y227*input_billed_kwh!Y227,0)</f>
        <v>0</v>
      </c>
      <c r="Z227" s="2">
        <f>ROUND(input_ratios!Z227*input_billed_kwh!Z227,0)</f>
        <v>45357</v>
      </c>
      <c r="AA227" s="2">
        <f>ROUND(input_ratios!AA227*input_billed_kwh!AA227,0)</f>
        <v>85554</v>
      </c>
      <c r="AB227" s="2">
        <f>ROUND(input_ratios!AB227*input_billed_kwh!AB227,0)</f>
        <v>0</v>
      </c>
      <c r="AC227" s="2">
        <f>ROUND(input_ratios!AC227*input_billed_kwh!AC227,0)</f>
        <v>111998</v>
      </c>
      <c r="AD227" s="2">
        <f>ROUND(input_ratios!AD227*input_billed_kwh!AD227,0)</f>
        <v>1589</v>
      </c>
      <c r="AE227" s="2">
        <f>ROUND(input_ratios!AE227*input_billed_kwh!AE227,0)</f>
        <v>0</v>
      </c>
      <c r="AF227" s="2">
        <f>ROUND(input_ratios!AF227*input_billed_kwh!AF227,0)</f>
        <v>0</v>
      </c>
    </row>
    <row r="228" spans="3:32">
      <c r="C228" s="5">
        <f>input_ratios!C228</f>
        <v>2030</v>
      </c>
      <c r="D228" s="5">
        <f>input_ratios!D228</f>
        <v>4</v>
      </c>
      <c r="E228" s="2">
        <f>ROUND(input_ratios!E228*input_billed_kwh!E228,0)</f>
        <v>-3624646</v>
      </c>
      <c r="F228" s="2">
        <f>ROUND(input_ratios!F228*input_billed_kwh!F228,0)</f>
        <v>-10322</v>
      </c>
      <c r="G228" s="2">
        <f>ROUND(input_ratios!G228*input_billed_kwh!G228,0)</f>
        <v>-183278</v>
      </c>
      <c r="H228" s="2">
        <f>ROUND(input_ratios!H228*input_billed_kwh!H228,0)</f>
        <v>428602</v>
      </c>
      <c r="I228" s="2">
        <f>ROUND(input_ratios!I228*input_billed_kwh!I228,0)</f>
        <v>2824</v>
      </c>
      <c r="J228" s="3">
        <f>ROUND((input_billed_kwh!J228+input_billed_kwh!O228)*input_ratios!J228,0)</f>
        <v>3405519</v>
      </c>
      <c r="K228" s="2">
        <f>ROUND(input_ratios!K228*input_billed_kwh!K228,0)</f>
        <v>18461</v>
      </c>
      <c r="L228" s="2">
        <f>ROUND(input_ratios!L228*input_billed_kwh!L228,0)</f>
        <v>60273</v>
      </c>
      <c r="M228" s="2">
        <f>ROUND(input_ratios!M228*input_billed_kwh!M228,0)</f>
        <v>856113</v>
      </c>
      <c r="N228" s="2">
        <f>ROUND(input_ratios!N228*input_billed_kwh!N228,0)</f>
        <v>463064</v>
      </c>
      <c r="O228" s="3">
        <v>0</v>
      </c>
      <c r="P228" s="2">
        <f>ROUND(input_ratios!P228*input_billed_kwh!P228,0)</f>
        <v>0</v>
      </c>
      <c r="Q228" s="2">
        <f>ROUND(input_ratios!Q228*input_billed_kwh!Q228,0)</f>
        <v>281703</v>
      </c>
      <c r="R228" s="2">
        <f>ROUND(input_ratios!R228*input_billed_kwh!R228,0)</f>
        <v>11107</v>
      </c>
      <c r="S228" s="2">
        <f>ROUND(input_ratios!S228*input_billed_kwh!S228,0)</f>
        <v>1804</v>
      </c>
      <c r="T228" s="2">
        <f>ROUND(input_ratios!T228*input_billed_kwh!T228,0)</f>
        <v>355660</v>
      </c>
      <c r="U228" s="2">
        <f>ROUND(input_ratios!U228*input_billed_kwh!U228,0)</f>
        <v>771308</v>
      </c>
      <c r="V228" s="2">
        <f>ROUND(input_ratios!V228*input_billed_kwh!V228,0)</f>
        <v>0</v>
      </c>
      <c r="W228" s="2">
        <f>ROUND(input_ratios!W228*input_billed_kwh!W228,0)</f>
        <v>0</v>
      </c>
      <c r="X228" s="2">
        <f>ROUND(input_ratios!X228*input_billed_kwh!X228,0)</f>
        <v>0</v>
      </c>
      <c r="Y228" s="2">
        <f>ROUND(input_ratios!Y228*input_billed_kwh!Y228,0)</f>
        <v>0</v>
      </c>
      <c r="Z228" s="2">
        <f>ROUND(input_ratios!Z228*input_billed_kwh!Z228,0)</f>
        <v>98429</v>
      </c>
      <c r="AA228" s="2">
        <f>ROUND(input_ratios!AA228*input_billed_kwh!AA228,0)</f>
        <v>392450</v>
      </c>
      <c r="AB228" s="2">
        <f>ROUND(input_ratios!AB228*input_billed_kwh!AB228,0)</f>
        <v>0</v>
      </c>
      <c r="AC228" s="2">
        <f>ROUND(input_ratios!AC228*input_billed_kwh!AC228,0)</f>
        <v>206175</v>
      </c>
      <c r="AD228" s="2">
        <f>ROUND(input_ratios!AD228*input_billed_kwh!AD228,0)</f>
        <v>4964</v>
      </c>
      <c r="AE228" s="2">
        <f>ROUND(input_ratios!AE228*input_billed_kwh!AE228,0)</f>
        <v>0</v>
      </c>
      <c r="AF228" s="2">
        <f>ROUND(input_ratios!AF228*input_billed_kwh!AF228,0)</f>
        <v>0</v>
      </c>
    </row>
    <row r="229" spans="3:32">
      <c r="C229" s="5">
        <f>input_ratios!C229</f>
        <v>2030</v>
      </c>
      <c r="D229" s="5">
        <f>input_ratios!D229</f>
        <v>5</v>
      </c>
      <c r="E229" s="2">
        <f>ROUND(input_ratios!E229*input_billed_kwh!E229,0)</f>
        <v>101798003</v>
      </c>
      <c r="F229" s="2">
        <f>ROUND(input_ratios!F229*input_billed_kwh!F229,0)</f>
        <v>287355</v>
      </c>
      <c r="G229" s="2">
        <f>ROUND(input_ratios!G229*input_billed_kwh!G229,0)</f>
        <v>5143017</v>
      </c>
      <c r="H229" s="2">
        <f>ROUND(input_ratios!H229*input_billed_kwh!H229,0)</f>
        <v>4491607</v>
      </c>
      <c r="I229" s="2">
        <f>ROUND(input_ratios!I229*input_billed_kwh!I229,0)</f>
        <v>29583</v>
      </c>
      <c r="J229" s="3">
        <f>ROUND((input_billed_kwh!J229+input_billed_kwh!O229)*input_ratios!J229,0)</f>
        <v>34262238</v>
      </c>
      <c r="K229" s="2">
        <f>ROUND(input_ratios!K229*input_billed_kwh!K229,0)</f>
        <v>187352</v>
      </c>
      <c r="L229" s="2">
        <f>ROUND(input_ratios!L229*input_billed_kwh!L229,0)</f>
        <v>600278</v>
      </c>
      <c r="M229" s="2">
        <f>ROUND(input_ratios!M229*input_billed_kwh!M229,0)</f>
        <v>8072580</v>
      </c>
      <c r="N229" s="2">
        <f>ROUND(input_ratios!N229*input_billed_kwh!N229,0)</f>
        <v>4431044</v>
      </c>
      <c r="O229" s="3">
        <v>0</v>
      </c>
      <c r="P229" s="2">
        <f>ROUND(input_ratios!P229*input_billed_kwh!P229,0)</f>
        <v>0</v>
      </c>
      <c r="Q229" s="2">
        <f>ROUND(input_ratios!Q229*input_billed_kwh!Q229,0)</f>
        <v>719035</v>
      </c>
      <c r="R229" s="2">
        <f>ROUND(input_ratios!R229*input_billed_kwh!R229,0)</f>
        <v>23230</v>
      </c>
      <c r="S229" s="2">
        <f>ROUND(input_ratios!S229*input_billed_kwh!S229,0)</f>
        <v>5345</v>
      </c>
      <c r="T229" s="2">
        <f>ROUND(input_ratios!T229*input_billed_kwh!T229,0)</f>
        <v>911135</v>
      </c>
      <c r="U229" s="2">
        <f>ROUND(input_ratios!U229*input_billed_kwh!U229,0)</f>
        <v>1100133</v>
      </c>
      <c r="V229" s="2">
        <f>ROUND(input_ratios!V229*input_billed_kwh!V229,0)</f>
        <v>0</v>
      </c>
      <c r="W229" s="2">
        <f>ROUND(input_ratios!W229*input_billed_kwh!W229,0)</f>
        <v>0</v>
      </c>
      <c r="X229" s="2">
        <f>ROUND(input_ratios!X229*input_billed_kwh!X229,0)</f>
        <v>0</v>
      </c>
      <c r="Y229" s="2">
        <f>ROUND(input_ratios!Y229*input_billed_kwh!Y229,0)</f>
        <v>0</v>
      </c>
      <c r="Z229" s="2">
        <f>ROUND(input_ratios!Z229*input_billed_kwh!Z229,0)</f>
        <v>186273</v>
      </c>
      <c r="AA229" s="2">
        <f>ROUND(input_ratios!AA229*input_billed_kwh!AA229,0)</f>
        <v>666234</v>
      </c>
      <c r="AB229" s="2">
        <f>ROUND(input_ratios!AB229*input_billed_kwh!AB229,0)</f>
        <v>0</v>
      </c>
      <c r="AC229" s="2">
        <f>ROUND(input_ratios!AC229*input_billed_kwh!AC229,0)</f>
        <v>412302</v>
      </c>
      <c r="AD229" s="2">
        <f>ROUND(input_ratios!AD229*input_billed_kwh!AD229,0)</f>
        <v>8870</v>
      </c>
      <c r="AE229" s="2">
        <f>ROUND(input_ratios!AE229*input_billed_kwh!AE229,0)</f>
        <v>0</v>
      </c>
      <c r="AF229" s="2">
        <f>ROUND(input_ratios!AF229*input_billed_kwh!AF229,0)</f>
        <v>0</v>
      </c>
    </row>
    <row r="230" spans="3:32">
      <c r="C230" s="5">
        <f>input_ratios!C230</f>
        <v>2030</v>
      </c>
      <c r="D230" s="5">
        <f>input_ratios!D230</f>
        <v>6</v>
      </c>
      <c r="E230" s="2">
        <f>ROUND(input_ratios!E230*input_billed_kwh!E230,0)</f>
        <v>50769234</v>
      </c>
      <c r="F230" s="2">
        <f>ROUND(input_ratios!F230*input_billed_kwh!F230,0)</f>
        <v>142013</v>
      </c>
      <c r="G230" s="2">
        <f>ROUND(input_ratios!G230*input_billed_kwh!G230,0)</f>
        <v>2562204</v>
      </c>
      <c r="H230" s="2">
        <f>ROUND(input_ratios!H230*input_billed_kwh!H230,0)</f>
        <v>1629667</v>
      </c>
      <c r="I230" s="2">
        <f>ROUND(input_ratios!I230*input_billed_kwh!I230,0)</f>
        <v>10727</v>
      </c>
      <c r="J230" s="3">
        <f>ROUND((input_billed_kwh!J230+input_billed_kwh!O230)*input_ratios!J230,0)</f>
        <v>7679286</v>
      </c>
      <c r="K230" s="2">
        <f>ROUND(input_ratios!K230*input_billed_kwh!K230,0)</f>
        <v>45601</v>
      </c>
      <c r="L230" s="2">
        <f>ROUND(input_ratios!L230*input_billed_kwh!L230,0)</f>
        <v>140867</v>
      </c>
      <c r="M230" s="2">
        <f>ROUND(input_ratios!M230*input_billed_kwh!M230,0)</f>
        <v>1756158</v>
      </c>
      <c r="N230" s="2">
        <f>ROUND(input_ratios!N230*input_billed_kwh!N230,0)</f>
        <v>906186</v>
      </c>
      <c r="O230" s="3">
        <v>0</v>
      </c>
      <c r="P230" s="2">
        <f>ROUND(input_ratios!P230*input_billed_kwh!P230,0)</f>
        <v>0</v>
      </c>
      <c r="Q230" s="2">
        <f>ROUND(input_ratios!Q230*input_billed_kwh!Q230,0)</f>
        <v>-24819</v>
      </c>
      <c r="R230" s="2">
        <f>ROUND(input_ratios!R230*input_billed_kwh!R230,0)</f>
        <v>-5815</v>
      </c>
      <c r="S230" s="2">
        <f>ROUND(input_ratios!S230*input_billed_kwh!S230,0)</f>
        <v>-1300</v>
      </c>
      <c r="T230" s="2">
        <f>ROUND(input_ratios!T230*input_billed_kwh!T230,0)</f>
        <v>30814</v>
      </c>
      <c r="U230" s="2">
        <f>ROUND(input_ratios!U230*input_billed_kwh!U230,0)</f>
        <v>31394</v>
      </c>
      <c r="V230" s="2">
        <f>ROUND(input_ratios!V230*input_billed_kwh!V230,0)</f>
        <v>0</v>
      </c>
      <c r="W230" s="2">
        <f>ROUND(input_ratios!W230*input_billed_kwh!W230,0)</f>
        <v>0</v>
      </c>
      <c r="X230" s="2">
        <f>ROUND(input_ratios!X230*input_billed_kwh!X230,0)</f>
        <v>0</v>
      </c>
      <c r="Y230" s="2">
        <f>ROUND(input_ratios!Y230*input_billed_kwh!Y230,0)</f>
        <v>0</v>
      </c>
      <c r="Z230" s="2">
        <f>ROUND(input_ratios!Z230*input_billed_kwh!Z230,0)</f>
        <v>-95583</v>
      </c>
      <c r="AA230" s="2">
        <f>ROUND(input_ratios!AA230*input_billed_kwh!AA230,0)</f>
        <v>-345547</v>
      </c>
      <c r="AB230" s="2">
        <f>ROUND(input_ratios!AB230*input_billed_kwh!AB230,0)</f>
        <v>0</v>
      </c>
      <c r="AC230" s="2">
        <f>ROUND(input_ratios!AC230*input_billed_kwh!AC230,0)</f>
        <v>-191812</v>
      </c>
      <c r="AD230" s="2">
        <f>ROUND(input_ratios!AD230*input_billed_kwh!AD230,0)</f>
        <v>-4625</v>
      </c>
      <c r="AE230" s="2">
        <f>ROUND(input_ratios!AE230*input_billed_kwh!AE230,0)</f>
        <v>0</v>
      </c>
      <c r="AF230" s="2">
        <f>ROUND(input_ratios!AF230*input_billed_kwh!AF230,0)</f>
        <v>0</v>
      </c>
    </row>
    <row r="231" spans="3:32">
      <c r="C231" s="5">
        <f>input_ratios!C231</f>
        <v>2030</v>
      </c>
      <c r="D231" s="5">
        <f>input_ratios!D231</f>
        <v>7</v>
      </c>
      <c r="E231" s="2">
        <f>ROUND(input_ratios!E231*input_billed_kwh!E231,0)</f>
        <v>20715746</v>
      </c>
      <c r="F231" s="2">
        <f>ROUND(input_ratios!F231*input_billed_kwh!F231,0)</f>
        <v>57434</v>
      </c>
      <c r="G231" s="2">
        <f>ROUND(input_ratios!G231*input_billed_kwh!G231,0)</f>
        <v>1044648</v>
      </c>
      <c r="H231" s="2">
        <f>ROUND(input_ratios!H231*input_billed_kwh!H231,0)</f>
        <v>949808</v>
      </c>
      <c r="I231" s="2">
        <f>ROUND(input_ratios!I231*input_billed_kwh!I231,0)</f>
        <v>6249</v>
      </c>
      <c r="J231" s="3">
        <f>ROUND((input_billed_kwh!J231+input_billed_kwh!O231)*input_ratios!J231,0)</f>
        <v>7267698</v>
      </c>
      <c r="K231" s="2">
        <f>ROUND(input_ratios!K231*input_billed_kwh!K231,0)</f>
        <v>42544</v>
      </c>
      <c r="L231" s="2">
        <f>ROUND(input_ratios!L231*input_billed_kwh!L231,0)</f>
        <v>133831</v>
      </c>
      <c r="M231" s="2">
        <f>ROUND(input_ratios!M231*input_billed_kwh!M231,0)</f>
        <v>1605136</v>
      </c>
      <c r="N231" s="2">
        <f>ROUND(input_ratios!N231*input_billed_kwh!N231,0)</f>
        <v>828461</v>
      </c>
      <c r="O231" s="3">
        <v>0</v>
      </c>
      <c r="P231" s="2">
        <f>ROUND(input_ratios!P231*input_billed_kwh!P231,0)</f>
        <v>0</v>
      </c>
      <c r="Q231" s="2">
        <f>ROUND(input_ratios!Q231*input_billed_kwh!Q231,0)</f>
        <v>-53381</v>
      </c>
      <c r="R231" s="2">
        <f>ROUND(input_ratios!R231*input_billed_kwh!R231,0)</f>
        <v>-8450</v>
      </c>
      <c r="S231" s="2">
        <f>ROUND(input_ratios!S231*input_billed_kwh!S231,0)</f>
        <v>-2055</v>
      </c>
      <c r="T231" s="2">
        <f>ROUND(input_ratios!T231*input_billed_kwh!T231,0)</f>
        <v>-160797</v>
      </c>
      <c r="U231" s="2">
        <f>ROUND(input_ratios!U231*input_billed_kwh!U231,0)</f>
        <v>-36720</v>
      </c>
      <c r="V231" s="2">
        <f>ROUND(input_ratios!V231*input_billed_kwh!V231,0)</f>
        <v>0</v>
      </c>
      <c r="W231" s="2">
        <f>ROUND(input_ratios!W231*input_billed_kwh!W231,0)</f>
        <v>0</v>
      </c>
      <c r="X231" s="2">
        <f>ROUND(input_ratios!X231*input_billed_kwh!X231,0)</f>
        <v>0</v>
      </c>
      <c r="Y231" s="2">
        <f>ROUND(input_ratios!Y231*input_billed_kwh!Y231,0)</f>
        <v>0</v>
      </c>
      <c r="Z231" s="2">
        <f>ROUND(input_ratios!Z231*input_billed_kwh!Z231,0)</f>
        <v>-96039</v>
      </c>
      <c r="AA231" s="2">
        <f>ROUND(input_ratios!AA231*input_billed_kwh!AA231,0)</f>
        <v>-303874</v>
      </c>
      <c r="AB231" s="2">
        <f>ROUND(input_ratios!AB231*input_billed_kwh!AB231,0)</f>
        <v>0</v>
      </c>
      <c r="AC231" s="2">
        <f>ROUND(input_ratios!AC231*input_billed_kwh!AC231,0)</f>
        <v>-182165</v>
      </c>
      <c r="AD231" s="2">
        <f>ROUND(input_ratios!AD231*input_billed_kwh!AD231,0)</f>
        <v>-4113</v>
      </c>
      <c r="AE231" s="2">
        <f>ROUND(input_ratios!AE231*input_billed_kwh!AE231,0)</f>
        <v>0</v>
      </c>
      <c r="AF231" s="2">
        <f>ROUND(input_ratios!AF231*input_billed_kwh!AF231,0)</f>
        <v>0</v>
      </c>
    </row>
    <row r="232" spans="3:32">
      <c r="C232" s="5">
        <f>input_ratios!C232</f>
        <v>2030</v>
      </c>
      <c r="D232" s="5">
        <f>input_ratios!D232</f>
        <v>8</v>
      </c>
      <c r="E232" s="2">
        <f>ROUND(input_ratios!E232*input_billed_kwh!E232,0)</f>
        <v>-3689226</v>
      </c>
      <c r="F232" s="2">
        <f>ROUND(input_ratios!F232*input_billed_kwh!F232,0)</f>
        <v>-10139</v>
      </c>
      <c r="G232" s="2">
        <f>ROUND(input_ratios!G232*input_billed_kwh!G232,0)</f>
        <v>-185925</v>
      </c>
      <c r="H232" s="2">
        <f>ROUND(input_ratios!H232*input_billed_kwh!H232,0)</f>
        <v>245332</v>
      </c>
      <c r="I232" s="2">
        <f>ROUND(input_ratios!I232*input_billed_kwh!I232,0)</f>
        <v>1614</v>
      </c>
      <c r="J232" s="3">
        <f>ROUND((input_billed_kwh!J232+input_billed_kwh!O232)*input_ratios!J232,0)</f>
        <v>4801029</v>
      </c>
      <c r="K232" s="2">
        <f>ROUND(input_ratios!K232*input_billed_kwh!K232,0)</f>
        <v>29073</v>
      </c>
      <c r="L232" s="2">
        <f>ROUND(input_ratios!L232*input_billed_kwh!L232,0)</f>
        <v>87815</v>
      </c>
      <c r="M232" s="2">
        <f>ROUND(input_ratios!M232*input_billed_kwh!M232,0)</f>
        <v>1085075</v>
      </c>
      <c r="N232" s="2">
        <f>ROUND(input_ratios!N232*input_billed_kwh!N232,0)</f>
        <v>556422</v>
      </c>
      <c r="O232" s="3">
        <v>0</v>
      </c>
      <c r="P232" s="2">
        <f>ROUND(input_ratios!P232*input_billed_kwh!P232,0)</f>
        <v>0</v>
      </c>
      <c r="Q232" s="2">
        <f>ROUND(input_ratios!Q232*input_billed_kwh!Q232,0)</f>
        <v>-92441</v>
      </c>
      <c r="R232" s="2">
        <f>ROUND(input_ratios!R232*input_billed_kwh!R232,0)</f>
        <v>1580</v>
      </c>
      <c r="S232" s="2">
        <f>ROUND(input_ratios!S232*input_billed_kwh!S232,0)</f>
        <v>-1814</v>
      </c>
      <c r="T232" s="2">
        <f>ROUND(input_ratios!T232*input_billed_kwh!T232,0)</f>
        <v>87319</v>
      </c>
      <c r="U232" s="2">
        <f>ROUND(input_ratios!U232*input_billed_kwh!U232,0)</f>
        <v>-109169</v>
      </c>
      <c r="V232" s="2">
        <f>ROUND(input_ratios!V232*input_billed_kwh!V232,0)</f>
        <v>0</v>
      </c>
      <c r="W232" s="2">
        <f>ROUND(input_ratios!W232*input_billed_kwh!W232,0)</f>
        <v>0</v>
      </c>
      <c r="X232" s="2">
        <f>ROUND(input_ratios!X232*input_billed_kwh!X232,0)</f>
        <v>0</v>
      </c>
      <c r="Y232" s="2">
        <f>ROUND(input_ratios!Y232*input_billed_kwh!Y232,0)</f>
        <v>0</v>
      </c>
      <c r="Z232" s="2">
        <f>ROUND(input_ratios!Z232*input_billed_kwh!Z232,0)</f>
        <v>-25483</v>
      </c>
      <c r="AA232" s="2">
        <f>ROUND(input_ratios!AA232*input_billed_kwh!AA232,0)</f>
        <v>-125826</v>
      </c>
      <c r="AB232" s="2">
        <f>ROUND(input_ratios!AB232*input_billed_kwh!AB232,0)</f>
        <v>0</v>
      </c>
      <c r="AC232" s="2">
        <f>ROUND(input_ratios!AC232*input_billed_kwh!AC232,0)</f>
        <v>-67480</v>
      </c>
      <c r="AD232" s="2">
        <f>ROUND(input_ratios!AD232*input_billed_kwh!AD232,0)</f>
        <v>-341</v>
      </c>
      <c r="AE232" s="2">
        <f>ROUND(input_ratios!AE232*input_billed_kwh!AE232,0)</f>
        <v>0</v>
      </c>
      <c r="AF232" s="2">
        <f>ROUND(input_ratios!AF232*input_billed_kwh!AF232,0)</f>
        <v>0</v>
      </c>
    </row>
    <row r="233" spans="3:32">
      <c r="C233" s="5">
        <f>input_ratios!C233</f>
        <v>2030</v>
      </c>
      <c r="D233" s="5">
        <f>input_ratios!D233</f>
        <v>9</v>
      </c>
      <c r="E233" s="2">
        <f>ROUND(input_ratios!E233*input_billed_kwh!E233,0)</f>
        <v>-71808222</v>
      </c>
      <c r="F233" s="2">
        <f>ROUND(input_ratios!F233*input_billed_kwh!F233,0)</f>
        <v>-195726</v>
      </c>
      <c r="G233" s="2">
        <f>ROUND(input_ratios!G233*input_billed_kwh!G233,0)</f>
        <v>-3618784</v>
      </c>
      <c r="H233" s="2">
        <f>ROUND(input_ratios!H233*input_billed_kwh!H233,0)</f>
        <v>-3027113</v>
      </c>
      <c r="I233" s="2">
        <f>ROUND(input_ratios!I233*input_billed_kwh!I233,0)</f>
        <v>-19908</v>
      </c>
      <c r="J233" s="3">
        <f>ROUND((input_billed_kwh!J233+input_billed_kwh!O233)*input_ratios!J233,0)</f>
        <v>-23625510</v>
      </c>
      <c r="K233" s="2">
        <f>ROUND(input_ratios!K233*input_billed_kwh!K233,0)</f>
        <v>-131931</v>
      </c>
      <c r="L233" s="2">
        <f>ROUND(input_ratios!L233*input_billed_kwh!L233,0)</f>
        <v>-427280</v>
      </c>
      <c r="M233" s="2">
        <f>ROUND(input_ratios!M233*input_billed_kwh!M233,0)</f>
        <v>-5248022</v>
      </c>
      <c r="N233" s="2">
        <f>ROUND(input_ratios!N233*input_billed_kwh!N233,0)</f>
        <v>-2566852</v>
      </c>
      <c r="O233" s="3">
        <v>0</v>
      </c>
      <c r="P233" s="2">
        <f>ROUND(input_ratios!P233*input_billed_kwh!P233,0)</f>
        <v>0</v>
      </c>
      <c r="Q233" s="2">
        <f>ROUND(input_ratios!Q233*input_billed_kwh!Q233,0)</f>
        <v>-422591</v>
      </c>
      <c r="R233" s="2">
        <f>ROUND(input_ratios!R233*input_billed_kwh!R233,0)</f>
        <v>-17508</v>
      </c>
      <c r="S233" s="2">
        <f>ROUND(input_ratios!S233*input_billed_kwh!S233,0)</f>
        <v>-260</v>
      </c>
      <c r="T233" s="2">
        <f>ROUND(input_ratios!T233*input_billed_kwh!T233,0)</f>
        <v>-531990</v>
      </c>
      <c r="U233" s="2">
        <f>ROUND(input_ratios!U233*input_billed_kwh!U233,0)</f>
        <v>-903309</v>
      </c>
      <c r="V233" s="2">
        <f>ROUND(input_ratios!V233*input_billed_kwh!V233,0)</f>
        <v>0</v>
      </c>
      <c r="W233" s="2">
        <f>ROUND(input_ratios!W233*input_billed_kwh!W233,0)</f>
        <v>0</v>
      </c>
      <c r="X233" s="2">
        <f>ROUND(input_ratios!X233*input_billed_kwh!X233,0)</f>
        <v>0</v>
      </c>
      <c r="Y233" s="2">
        <f>ROUND(input_ratios!Y233*input_billed_kwh!Y233,0)</f>
        <v>0</v>
      </c>
      <c r="Z233" s="2">
        <f>ROUND(input_ratios!Z233*input_billed_kwh!Z233,0)</f>
        <v>-97365</v>
      </c>
      <c r="AA233" s="2">
        <f>ROUND(input_ratios!AA233*input_billed_kwh!AA233,0)</f>
        <v>-343638</v>
      </c>
      <c r="AB233" s="2">
        <f>ROUND(input_ratios!AB233*input_billed_kwh!AB233,0)</f>
        <v>0</v>
      </c>
      <c r="AC233" s="2">
        <f>ROUND(input_ratios!AC233*input_billed_kwh!AC233,0)</f>
        <v>-165472</v>
      </c>
      <c r="AD233" s="2">
        <f>ROUND(input_ratios!AD233*input_billed_kwh!AD233,0)</f>
        <v>-4227</v>
      </c>
      <c r="AE233" s="2">
        <f>ROUND(input_ratios!AE233*input_billed_kwh!AE233,0)</f>
        <v>0</v>
      </c>
      <c r="AF233" s="2">
        <f>ROUND(input_ratios!AF233*input_billed_kwh!AF233,0)</f>
        <v>0</v>
      </c>
    </row>
    <row r="234" spans="3:32">
      <c r="C234" s="5">
        <f>input_ratios!C234</f>
        <v>2030</v>
      </c>
      <c r="D234" s="5">
        <f>input_ratios!D234</f>
        <v>10</v>
      </c>
      <c r="E234" s="2">
        <f>ROUND(input_ratios!E234*input_billed_kwh!E234,0)</f>
        <v>-83109827</v>
      </c>
      <c r="F234" s="2">
        <f>ROUND(input_ratios!F234*input_billed_kwh!F234,0)</f>
        <v>-224823</v>
      </c>
      <c r="G234" s="2">
        <f>ROUND(input_ratios!G234*input_billed_kwh!G234,0)</f>
        <v>-4187870</v>
      </c>
      <c r="H234" s="2">
        <f>ROUND(input_ratios!H234*input_billed_kwh!H234,0)</f>
        <v>-3333854</v>
      </c>
      <c r="I234" s="2">
        <f>ROUND(input_ratios!I234*input_billed_kwh!I234,0)</f>
        <v>-21925</v>
      </c>
      <c r="J234" s="3">
        <f>ROUND((input_billed_kwh!J234+input_billed_kwh!O234)*input_ratios!J234,0)</f>
        <v>-23345798</v>
      </c>
      <c r="K234" s="2">
        <f>ROUND(input_ratios!K234*input_billed_kwh!K234,0)</f>
        <v>-119488</v>
      </c>
      <c r="L234" s="2">
        <f>ROUND(input_ratios!L234*input_billed_kwh!L234,0)</f>
        <v>-416786</v>
      </c>
      <c r="M234" s="2">
        <f>ROUND(input_ratios!M234*input_billed_kwh!M234,0)</f>
        <v>-5162274</v>
      </c>
      <c r="N234" s="2">
        <f>ROUND(input_ratios!N234*input_billed_kwh!N234,0)</f>
        <v>-2565387</v>
      </c>
      <c r="O234" s="3">
        <v>0</v>
      </c>
      <c r="P234" s="2">
        <f>ROUND(input_ratios!P234*input_billed_kwh!P234,0)</f>
        <v>0</v>
      </c>
      <c r="Q234" s="2">
        <f>ROUND(input_ratios!Q234*input_billed_kwh!Q234,0)</f>
        <v>-219176</v>
      </c>
      <c r="R234" s="2">
        <f>ROUND(input_ratios!R234*input_billed_kwh!R234,0)</f>
        <v>-3099</v>
      </c>
      <c r="S234" s="2">
        <f>ROUND(input_ratios!S234*input_billed_kwh!S234,0)</f>
        <v>-2592</v>
      </c>
      <c r="T234" s="2">
        <f>ROUND(input_ratios!T234*input_billed_kwh!T234,0)</f>
        <v>-394908</v>
      </c>
      <c r="U234" s="2">
        <f>ROUND(input_ratios!U234*input_billed_kwh!U234,0)</f>
        <v>-254200</v>
      </c>
      <c r="V234" s="2">
        <f>ROUND(input_ratios!V234*input_billed_kwh!V234,0)</f>
        <v>0</v>
      </c>
      <c r="W234" s="2">
        <f>ROUND(input_ratios!W234*input_billed_kwh!W234,0)</f>
        <v>0</v>
      </c>
      <c r="X234" s="2">
        <f>ROUND(input_ratios!X234*input_billed_kwh!X234,0)</f>
        <v>0</v>
      </c>
      <c r="Y234" s="2">
        <f>ROUND(input_ratios!Y234*input_billed_kwh!Y234,0)</f>
        <v>0</v>
      </c>
      <c r="Z234" s="2">
        <f>ROUND(input_ratios!Z234*input_billed_kwh!Z234,0)</f>
        <v>11852</v>
      </c>
      <c r="AA234" s="2">
        <f>ROUND(input_ratios!AA234*input_billed_kwh!AA234,0)</f>
        <v>53220</v>
      </c>
      <c r="AB234" s="2">
        <f>ROUND(input_ratios!AB234*input_billed_kwh!AB234,0)</f>
        <v>0</v>
      </c>
      <c r="AC234" s="2">
        <f>ROUND(input_ratios!AC234*input_billed_kwh!AC234,0)</f>
        <v>26326</v>
      </c>
      <c r="AD234" s="2">
        <f>ROUND(input_ratios!AD234*input_billed_kwh!AD234,0)</f>
        <v>-490</v>
      </c>
      <c r="AE234" s="2">
        <f>ROUND(input_ratios!AE234*input_billed_kwh!AE234,0)</f>
        <v>0</v>
      </c>
      <c r="AF234" s="2">
        <f>ROUND(input_ratios!AF234*input_billed_kwh!AF234,0)</f>
        <v>0</v>
      </c>
    </row>
    <row r="235" spans="3:32">
      <c r="C235" s="5">
        <f>input_ratios!C235</f>
        <v>2030</v>
      </c>
      <c r="D235" s="5">
        <f>input_ratios!D235</f>
        <v>11</v>
      </c>
      <c r="E235" s="2">
        <f>ROUND(input_ratios!E235*input_billed_kwh!E235,0)</f>
        <v>24881500</v>
      </c>
      <c r="F235" s="2">
        <f>ROUND(input_ratios!F235*input_billed_kwh!F235,0)</f>
        <v>66784</v>
      </c>
      <c r="G235" s="2">
        <f>ROUND(input_ratios!G235*input_billed_kwh!G235,0)</f>
        <v>1253393</v>
      </c>
      <c r="H235" s="2">
        <f>ROUND(input_ratios!H235*input_billed_kwh!H235,0)</f>
        <v>336218</v>
      </c>
      <c r="I235" s="2">
        <f>ROUND(input_ratios!I235*input_billed_kwh!I235,0)</f>
        <v>2211</v>
      </c>
      <c r="J235" s="3">
        <f>ROUND((input_billed_kwh!J235+input_billed_kwh!O235)*input_ratios!J235,0)</f>
        <v>-2591481</v>
      </c>
      <c r="K235" s="2">
        <f>ROUND(input_ratios!K235*input_billed_kwh!K235,0)</f>
        <v>-13184</v>
      </c>
      <c r="L235" s="2">
        <f>ROUND(input_ratios!L235*input_billed_kwh!L235,0)</f>
        <v>-46052</v>
      </c>
      <c r="M235" s="2">
        <f>ROUND(input_ratios!M235*input_billed_kwh!M235,0)</f>
        <v>-615737</v>
      </c>
      <c r="N235" s="2">
        <f>ROUND(input_ratios!N235*input_billed_kwh!N235,0)</f>
        <v>-330449</v>
      </c>
      <c r="O235" s="3">
        <v>0</v>
      </c>
      <c r="P235" s="2">
        <f>ROUND(input_ratios!P235*input_billed_kwh!P235,0)</f>
        <v>0</v>
      </c>
      <c r="Q235" s="2">
        <f>ROUND(input_ratios!Q235*input_billed_kwh!Q235,0)</f>
        <v>228799</v>
      </c>
      <c r="R235" s="2">
        <f>ROUND(input_ratios!R235*input_billed_kwh!R235,0)</f>
        <v>19896</v>
      </c>
      <c r="S235" s="2">
        <f>ROUND(input_ratios!S235*input_billed_kwh!S235,0)</f>
        <v>1490</v>
      </c>
      <c r="T235" s="2">
        <f>ROUND(input_ratios!T235*input_billed_kwh!T235,0)</f>
        <v>299094</v>
      </c>
      <c r="U235" s="2">
        <f>ROUND(input_ratios!U235*input_billed_kwh!U235,0)</f>
        <v>319397</v>
      </c>
      <c r="V235" s="2">
        <f>ROUND(input_ratios!V235*input_billed_kwh!V235,0)</f>
        <v>0</v>
      </c>
      <c r="W235" s="2">
        <f>ROUND(input_ratios!W235*input_billed_kwh!W235,0)</f>
        <v>0</v>
      </c>
      <c r="X235" s="2">
        <f>ROUND(input_ratios!X235*input_billed_kwh!X235,0)</f>
        <v>0</v>
      </c>
      <c r="Y235" s="2">
        <f>ROUND(input_ratios!Y235*input_billed_kwh!Y235,0)</f>
        <v>0</v>
      </c>
      <c r="Z235" s="2">
        <f>ROUND(input_ratios!Z235*input_billed_kwh!Z235,0)</f>
        <v>196953</v>
      </c>
      <c r="AA235" s="2">
        <f>ROUND(input_ratios!AA235*input_billed_kwh!AA235,0)</f>
        <v>682295</v>
      </c>
      <c r="AB235" s="2">
        <f>ROUND(input_ratios!AB235*input_billed_kwh!AB235,0)</f>
        <v>0</v>
      </c>
      <c r="AC235" s="2">
        <f>ROUND(input_ratios!AC235*input_billed_kwh!AC235,0)</f>
        <v>404389</v>
      </c>
      <c r="AD235" s="2">
        <f>ROUND(input_ratios!AD235*input_billed_kwh!AD235,0)</f>
        <v>10001</v>
      </c>
      <c r="AE235" s="2">
        <f>ROUND(input_ratios!AE235*input_billed_kwh!AE235,0)</f>
        <v>0</v>
      </c>
      <c r="AF235" s="2">
        <f>ROUND(input_ratios!AF235*input_billed_kwh!AF235,0)</f>
        <v>0</v>
      </c>
    </row>
    <row r="236" spans="3:32">
      <c r="C236" s="5">
        <f>input_ratios!C236</f>
        <v>2030</v>
      </c>
      <c r="D236" s="5">
        <f>input_ratios!D236</f>
        <v>12</v>
      </c>
      <c r="E236" s="2">
        <f>ROUND(input_ratios!E236*input_billed_kwh!E236,0)</f>
        <v>49833289</v>
      </c>
      <c r="F236" s="2">
        <f>ROUND(input_ratios!F236*input_billed_kwh!F236,0)</f>
        <v>132697</v>
      </c>
      <c r="G236" s="2">
        <f>ROUND(input_ratios!G236*input_billed_kwh!G236,0)</f>
        <v>2509377</v>
      </c>
      <c r="H236" s="2">
        <f>ROUND(input_ratios!H236*input_billed_kwh!H236,0)</f>
        <v>1761819</v>
      </c>
      <c r="I236" s="2">
        <f>ROUND(input_ratios!I236*input_billed_kwh!I236,0)</f>
        <v>11582</v>
      </c>
      <c r="J236" s="3">
        <f>ROUND((input_billed_kwh!J236+input_billed_kwh!O236)*input_ratios!J236,0)</f>
        <v>-393175</v>
      </c>
      <c r="K236" s="2">
        <f>ROUND(input_ratios!K236*input_billed_kwh!K236,0)</f>
        <v>-2088</v>
      </c>
      <c r="L236" s="2">
        <f>ROUND(input_ratios!L236*input_billed_kwh!L236,0)</f>
        <v>-6542</v>
      </c>
      <c r="M236" s="2">
        <f>ROUND(input_ratios!M236*input_billed_kwh!M236,0)</f>
        <v>-94759</v>
      </c>
      <c r="N236" s="2">
        <f>ROUND(input_ratios!N236*input_billed_kwh!N236,0)</f>
        <v>-51524</v>
      </c>
      <c r="O236" s="3">
        <v>0</v>
      </c>
      <c r="P236" s="2">
        <f>ROUND(input_ratios!P236*input_billed_kwh!P236,0)</f>
        <v>0</v>
      </c>
      <c r="Q236" s="2">
        <f>ROUND(input_ratios!Q236*input_billed_kwh!Q236,0)</f>
        <v>19510</v>
      </c>
      <c r="R236" s="2">
        <f>ROUND(input_ratios!R236*input_billed_kwh!R236,0)</f>
        <v>-8174</v>
      </c>
      <c r="S236" s="2">
        <f>ROUND(input_ratios!S236*input_billed_kwh!S236,0)</f>
        <v>447</v>
      </c>
      <c r="T236" s="2">
        <f>ROUND(input_ratios!T236*input_billed_kwh!T236,0)</f>
        <v>125844</v>
      </c>
      <c r="U236" s="2">
        <f>ROUND(input_ratios!U236*input_billed_kwh!U236,0)</f>
        <v>414657</v>
      </c>
      <c r="V236" s="2">
        <f>ROUND(input_ratios!V236*input_billed_kwh!V236,0)</f>
        <v>0</v>
      </c>
      <c r="W236" s="2">
        <f>ROUND(input_ratios!W236*input_billed_kwh!W236,0)</f>
        <v>0</v>
      </c>
      <c r="X236" s="2">
        <f>ROUND(input_ratios!X236*input_billed_kwh!X236,0)</f>
        <v>0</v>
      </c>
      <c r="Y236" s="2">
        <f>ROUND(input_ratios!Y236*input_billed_kwh!Y236,0)</f>
        <v>0</v>
      </c>
      <c r="Z236" s="2">
        <f>ROUND(input_ratios!Z236*input_billed_kwh!Z236,0)</f>
        <v>39335</v>
      </c>
      <c r="AA236" s="2">
        <f>ROUND(input_ratios!AA236*input_billed_kwh!AA236,0)</f>
        <v>174345</v>
      </c>
      <c r="AB236" s="2">
        <f>ROUND(input_ratios!AB236*input_billed_kwh!AB236,0)</f>
        <v>0</v>
      </c>
      <c r="AC236" s="2">
        <f>ROUND(input_ratios!AC236*input_billed_kwh!AC236,0)</f>
        <v>122975</v>
      </c>
      <c r="AD236" s="2">
        <f>ROUND(input_ratios!AD236*input_billed_kwh!AD236,0)</f>
        <v>937</v>
      </c>
      <c r="AE236" s="2">
        <f>ROUND(input_ratios!AE236*input_billed_kwh!AE236,0)</f>
        <v>0</v>
      </c>
      <c r="AF236" s="2">
        <f>ROUND(input_ratios!AF236*input_billed_kwh!AF236,0)</f>
        <v>0</v>
      </c>
    </row>
    <row r="237" spans="3:32">
      <c r="C237" s="5">
        <f>input_ratios!C237</f>
        <v>2031</v>
      </c>
      <c r="D237" s="5">
        <f>input_ratios!D237</f>
        <v>1</v>
      </c>
      <c r="E237" s="2">
        <f>ROUND(input_ratios!E237*input_billed_kwh!E237,0)</f>
        <v>-13574372</v>
      </c>
      <c r="F237" s="2">
        <f>ROUND(input_ratios!F237*input_billed_kwh!F237,0)</f>
        <v>-35835</v>
      </c>
      <c r="G237" s="2">
        <f>ROUND(input_ratios!G237*input_billed_kwh!G237,0)</f>
        <v>-682856</v>
      </c>
      <c r="H237" s="2">
        <f>ROUND(input_ratios!H237*input_billed_kwh!H237,0)</f>
        <v>-524327</v>
      </c>
      <c r="I237" s="2">
        <f>ROUND(input_ratios!I237*input_billed_kwh!I237,0)</f>
        <v>-3445</v>
      </c>
      <c r="J237" s="3">
        <f>ROUND((input_billed_kwh!J237+input_billed_kwh!O237)*input_ratios!J237,0)</f>
        <v>-2420844</v>
      </c>
      <c r="K237" s="2">
        <f>ROUND(input_ratios!K237*input_billed_kwh!K237,0)</f>
        <v>-12792</v>
      </c>
      <c r="L237" s="2">
        <f>ROUND(input_ratios!L237*input_billed_kwh!L237,0)</f>
        <v>-40590</v>
      </c>
      <c r="M237" s="2">
        <f>ROUND(input_ratios!M237*input_billed_kwh!M237,0)</f>
        <v>-570929</v>
      </c>
      <c r="N237" s="2">
        <f>ROUND(input_ratios!N237*input_billed_kwh!N237,0)</f>
        <v>-313448</v>
      </c>
      <c r="O237" s="3">
        <v>0</v>
      </c>
      <c r="P237" s="2">
        <f>ROUND(input_ratios!P237*input_billed_kwh!P237,0)</f>
        <v>0</v>
      </c>
      <c r="Q237" s="2">
        <f>ROUND(input_ratios!Q237*input_billed_kwh!Q237,0)</f>
        <v>-180471</v>
      </c>
      <c r="R237" s="2">
        <f>ROUND(input_ratios!R237*input_billed_kwh!R237,0)</f>
        <v>-13750</v>
      </c>
      <c r="S237" s="2">
        <f>ROUND(input_ratios!S237*input_billed_kwh!S237,0)</f>
        <v>-915</v>
      </c>
      <c r="T237" s="2">
        <f>ROUND(input_ratios!T237*input_billed_kwh!T237,0)</f>
        <v>-414083</v>
      </c>
      <c r="U237" s="2">
        <f>ROUND(input_ratios!U237*input_billed_kwh!U237,0)</f>
        <v>-605023</v>
      </c>
      <c r="V237" s="2">
        <f>ROUND(input_ratios!V237*input_billed_kwh!V237,0)</f>
        <v>0</v>
      </c>
      <c r="W237" s="2">
        <f>ROUND(input_ratios!W237*input_billed_kwh!W237,0)</f>
        <v>0</v>
      </c>
      <c r="X237" s="2">
        <f>ROUND(input_ratios!X237*input_billed_kwh!X237,0)</f>
        <v>0</v>
      </c>
      <c r="Y237" s="2">
        <f>ROUND(input_ratios!Y237*input_billed_kwh!Y237,0)</f>
        <v>0</v>
      </c>
      <c r="Z237" s="2">
        <f>ROUND(input_ratios!Z237*input_billed_kwh!Z237,0)</f>
        <v>-148757</v>
      </c>
      <c r="AA237" s="2">
        <f>ROUND(input_ratios!AA237*input_billed_kwh!AA237,0)</f>
        <v>-483300</v>
      </c>
      <c r="AB237" s="2">
        <f>ROUND(input_ratios!AB237*input_billed_kwh!AB237,0)</f>
        <v>0</v>
      </c>
      <c r="AC237" s="2">
        <f>ROUND(input_ratios!AC237*input_billed_kwh!AC237,0)</f>
        <v>-322918</v>
      </c>
      <c r="AD237" s="2">
        <f>ROUND(input_ratios!AD237*input_billed_kwh!AD237,0)</f>
        <v>-7189</v>
      </c>
      <c r="AE237" s="2">
        <f>ROUND(input_ratios!AE237*input_billed_kwh!AE237,0)</f>
        <v>0</v>
      </c>
      <c r="AF237" s="2">
        <f>ROUND(input_ratios!AF237*input_billed_kwh!AF237,0)</f>
        <v>0</v>
      </c>
    </row>
    <row r="238" spans="3:32">
      <c r="C238" s="5">
        <f>input_ratios!C238</f>
        <v>2031</v>
      </c>
      <c r="D238" s="5">
        <f>input_ratios!D238</f>
        <v>2</v>
      </c>
      <c r="E238" s="2">
        <f>ROUND(input_ratios!E238*input_billed_kwh!E238,0)</f>
        <v>-60532991</v>
      </c>
      <c r="F238" s="2">
        <f>ROUND(input_ratios!F238*input_billed_kwh!F238,0)</f>
        <v>-158435</v>
      </c>
      <c r="G238" s="2">
        <f>ROUND(input_ratios!G238*input_billed_kwh!G238,0)</f>
        <v>-3042347</v>
      </c>
      <c r="H238" s="2">
        <f>ROUND(input_ratios!H238*input_billed_kwh!H238,0)</f>
        <v>-2983851</v>
      </c>
      <c r="I238" s="2">
        <f>ROUND(input_ratios!I238*input_billed_kwh!I238,0)</f>
        <v>-19593</v>
      </c>
      <c r="J238" s="3">
        <f>ROUND((input_billed_kwh!J238+input_billed_kwh!O238)*input_ratios!J238,0)</f>
        <v>-15740661</v>
      </c>
      <c r="K238" s="2">
        <f>ROUND(input_ratios!K238*input_billed_kwh!K238,0)</f>
        <v>-81820</v>
      </c>
      <c r="L238" s="2">
        <f>ROUND(input_ratios!L238*input_billed_kwh!L238,0)</f>
        <v>-271653</v>
      </c>
      <c r="M238" s="2">
        <f>ROUND(input_ratios!M238*input_billed_kwh!M238,0)</f>
        <v>-3711457</v>
      </c>
      <c r="N238" s="2">
        <f>ROUND(input_ratios!N238*input_billed_kwh!N238,0)</f>
        <v>-2003906</v>
      </c>
      <c r="O238" s="3">
        <v>0</v>
      </c>
      <c r="P238" s="2">
        <f>ROUND(input_ratios!P238*input_billed_kwh!P238,0)</f>
        <v>0</v>
      </c>
      <c r="Q238" s="2">
        <f>ROUND(input_ratios!Q238*input_billed_kwh!Q238,0)</f>
        <v>-291824</v>
      </c>
      <c r="R238" s="2">
        <f>ROUND(input_ratios!R238*input_billed_kwh!R238,0)</f>
        <v>-5601</v>
      </c>
      <c r="S238" s="2">
        <f>ROUND(input_ratios!S238*input_billed_kwh!S238,0)</f>
        <v>-772</v>
      </c>
      <c r="T238" s="2">
        <f>ROUND(input_ratios!T238*input_billed_kwh!T238,0)</f>
        <v>-476168</v>
      </c>
      <c r="U238" s="2">
        <f>ROUND(input_ratios!U238*input_billed_kwh!U238,0)</f>
        <v>-768310</v>
      </c>
      <c r="V238" s="2">
        <f>ROUND(input_ratios!V238*input_billed_kwh!V238,0)</f>
        <v>0</v>
      </c>
      <c r="W238" s="2">
        <f>ROUND(input_ratios!W238*input_billed_kwh!W238,0)</f>
        <v>0</v>
      </c>
      <c r="X238" s="2">
        <f>ROUND(input_ratios!X238*input_billed_kwh!X238,0)</f>
        <v>0</v>
      </c>
      <c r="Y238" s="2">
        <f>ROUND(input_ratios!Y238*input_billed_kwh!Y238,0)</f>
        <v>0</v>
      </c>
      <c r="Z238" s="2">
        <f>ROUND(input_ratios!Z238*input_billed_kwh!Z238,0)</f>
        <v>-103150</v>
      </c>
      <c r="AA238" s="2">
        <f>ROUND(input_ratios!AA238*input_billed_kwh!AA238,0)</f>
        <v>-379608</v>
      </c>
      <c r="AB238" s="2">
        <f>ROUND(input_ratios!AB238*input_billed_kwh!AB238,0)</f>
        <v>0</v>
      </c>
      <c r="AC238" s="2">
        <f>ROUND(input_ratios!AC238*input_billed_kwh!AC238,0)</f>
        <v>-214697</v>
      </c>
      <c r="AD238" s="2">
        <f>ROUND(input_ratios!AD238*input_billed_kwh!AD238,0)</f>
        <v>-3751</v>
      </c>
      <c r="AE238" s="2">
        <f>ROUND(input_ratios!AE238*input_billed_kwh!AE238,0)</f>
        <v>0</v>
      </c>
      <c r="AF238" s="2">
        <f>ROUND(input_ratios!AF238*input_billed_kwh!AF238,0)</f>
        <v>0</v>
      </c>
    </row>
    <row r="239" spans="3:32">
      <c r="C239" s="5">
        <f>input_ratios!C239</f>
        <v>2031</v>
      </c>
      <c r="D239" s="5">
        <f>input_ratios!D239</f>
        <v>3</v>
      </c>
      <c r="E239" s="2">
        <f>ROUND(input_ratios!E239*input_billed_kwh!E239,0)</f>
        <v>-7069843</v>
      </c>
      <c r="F239" s="2">
        <f>ROUND(input_ratios!F239*input_billed_kwh!F239,0)</f>
        <v>-18347</v>
      </c>
      <c r="G239" s="2">
        <f>ROUND(input_ratios!G239*input_billed_kwh!G239,0)</f>
        <v>-355045</v>
      </c>
      <c r="H239" s="2">
        <f>ROUND(input_ratios!H239*input_billed_kwh!H239,0)</f>
        <v>355979</v>
      </c>
      <c r="I239" s="2">
        <f>ROUND(input_ratios!I239*input_billed_kwh!I239,0)</f>
        <v>2336</v>
      </c>
      <c r="J239" s="3">
        <f>ROUND((input_billed_kwh!J239+input_billed_kwh!O239)*input_ratios!J239,0)</f>
        <v>13830544</v>
      </c>
      <c r="K239" s="2">
        <f>ROUND(input_ratios!K239*input_billed_kwh!K239,0)</f>
        <v>66100</v>
      </c>
      <c r="L239" s="2">
        <f>ROUND(input_ratios!L239*input_billed_kwh!L239,0)</f>
        <v>246861</v>
      </c>
      <c r="M239" s="2">
        <f>ROUND(input_ratios!M239*input_billed_kwh!M239,0)</f>
        <v>3466979</v>
      </c>
      <c r="N239" s="2">
        <f>ROUND(input_ratios!N239*input_billed_kwh!N239,0)</f>
        <v>1898746</v>
      </c>
      <c r="O239" s="3">
        <v>0</v>
      </c>
      <c r="P239" s="2">
        <f>ROUND(input_ratios!P239*input_billed_kwh!P239,0)</f>
        <v>0</v>
      </c>
      <c r="Q239" s="2">
        <f>ROUND(input_ratios!Q239*input_billed_kwh!Q239,0)</f>
        <v>108105</v>
      </c>
      <c r="R239" s="2">
        <f>ROUND(input_ratios!R239*input_billed_kwh!R239,0)</f>
        <v>13954</v>
      </c>
      <c r="S239" s="2">
        <f>ROUND(input_ratios!S239*input_billed_kwh!S239,0)</f>
        <v>-437</v>
      </c>
      <c r="T239" s="2">
        <f>ROUND(input_ratios!T239*input_billed_kwh!T239,0)</f>
        <v>133852</v>
      </c>
      <c r="U239" s="2">
        <f>ROUND(input_ratios!U239*input_billed_kwh!U239,0)</f>
        <v>243348</v>
      </c>
      <c r="V239" s="2">
        <f>ROUND(input_ratios!V239*input_billed_kwh!V239,0)</f>
        <v>0</v>
      </c>
      <c r="W239" s="2">
        <f>ROUND(input_ratios!W239*input_billed_kwh!W239,0)</f>
        <v>0</v>
      </c>
      <c r="X239" s="2">
        <f>ROUND(input_ratios!X239*input_billed_kwh!X239,0)</f>
        <v>0</v>
      </c>
      <c r="Y239" s="2">
        <f>ROUND(input_ratios!Y239*input_billed_kwh!Y239,0)</f>
        <v>0</v>
      </c>
      <c r="Z239" s="2">
        <f>ROUND(input_ratios!Z239*input_billed_kwh!Z239,0)</f>
        <v>45357</v>
      </c>
      <c r="AA239" s="2">
        <f>ROUND(input_ratios!AA239*input_billed_kwh!AA239,0)</f>
        <v>86414</v>
      </c>
      <c r="AB239" s="2">
        <f>ROUND(input_ratios!AB239*input_billed_kwh!AB239,0)</f>
        <v>0</v>
      </c>
      <c r="AC239" s="2">
        <f>ROUND(input_ratios!AC239*input_billed_kwh!AC239,0)</f>
        <v>111998</v>
      </c>
      <c r="AD239" s="2">
        <f>ROUND(input_ratios!AD239*input_billed_kwh!AD239,0)</f>
        <v>1589</v>
      </c>
      <c r="AE239" s="2">
        <f>ROUND(input_ratios!AE239*input_billed_kwh!AE239,0)</f>
        <v>0</v>
      </c>
      <c r="AF239" s="2">
        <f>ROUND(input_ratios!AF239*input_billed_kwh!AF239,0)</f>
        <v>0</v>
      </c>
    </row>
    <row r="240" spans="3:32">
      <c r="C240" s="5">
        <f>input_ratios!C240</f>
        <v>2031</v>
      </c>
      <c r="D240" s="5">
        <f>input_ratios!D240</f>
        <v>4</v>
      </c>
      <c r="E240" s="2">
        <f>ROUND(input_ratios!E240*input_billed_kwh!E240,0)</f>
        <v>-3662352</v>
      </c>
      <c r="F240" s="2">
        <f>ROUND(input_ratios!F240*input_billed_kwh!F240,0)</f>
        <v>-9423</v>
      </c>
      <c r="G240" s="2">
        <f>ROUND(input_ratios!G240*input_billed_kwh!G240,0)</f>
        <v>-183778</v>
      </c>
      <c r="H240" s="2">
        <f>ROUND(input_ratios!H240*input_billed_kwh!H240,0)</f>
        <v>432700</v>
      </c>
      <c r="I240" s="2">
        <f>ROUND(input_ratios!I240*input_billed_kwh!I240,0)</f>
        <v>2839</v>
      </c>
      <c r="J240" s="3">
        <f>ROUND((input_billed_kwh!J240+input_billed_kwh!O240)*input_ratios!J240,0)</f>
        <v>3421893</v>
      </c>
      <c r="K240" s="2">
        <f>ROUND(input_ratios!K240*input_billed_kwh!K240,0)</f>
        <v>18235</v>
      </c>
      <c r="L240" s="2">
        <f>ROUND(input_ratios!L240*input_billed_kwh!L240,0)</f>
        <v>62699</v>
      </c>
      <c r="M240" s="2">
        <f>ROUND(input_ratios!M240*input_billed_kwh!M240,0)</f>
        <v>883328</v>
      </c>
      <c r="N240" s="2">
        <f>ROUND(input_ratios!N240*input_billed_kwh!N240,0)</f>
        <v>463064</v>
      </c>
      <c r="O240" s="3">
        <v>0</v>
      </c>
      <c r="P240" s="2">
        <f>ROUND(input_ratios!P240*input_billed_kwh!P240,0)</f>
        <v>0</v>
      </c>
      <c r="Q240" s="2">
        <f>ROUND(input_ratios!Q240*input_billed_kwh!Q240,0)</f>
        <v>283334</v>
      </c>
      <c r="R240" s="2">
        <f>ROUND(input_ratios!R240*input_billed_kwh!R240,0)</f>
        <v>11107</v>
      </c>
      <c r="S240" s="2">
        <f>ROUND(input_ratios!S240*input_billed_kwh!S240,0)</f>
        <v>1804</v>
      </c>
      <c r="T240" s="2">
        <f>ROUND(input_ratios!T240*input_billed_kwh!T240,0)</f>
        <v>355660</v>
      </c>
      <c r="U240" s="2">
        <f>ROUND(input_ratios!U240*input_billed_kwh!U240,0)</f>
        <v>771308</v>
      </c>
      <c r="V240" s="2">
        <f>ROUND(input_ratios!V240*input_billed_kwh!V240,0)</f>
        <v>0</v>
      </c>
      <c r="W240" s="2">
        <f>ROUND(input_ratios!W240*input_billed_kwh!W240,0)</f>
        <v>0</v>
      </c>
      <c r="X240" s="2">
        <f>ROUND(input_ratios!X240*input_billed_kwh!X240,0)</f>
        <v>0</v>
      </c>
      <c r="Y240" s="2">
        <f>ROUND(input_ratios!Y240*input_billed_kwh!Y240,0)</f>
        <v>0</v>
      </c>
      <c r="Z240" s="2">
        <f>ROUND(input_ratios!Z240*input_billed_kwh!Z240,0)</f>
        <v>98429</v>
      </c>
      <c r="AA240" s="2">
        <f>ROUND(input_ratios!AA240*input_billed_kwh!AA240,0)</f>
        <v>396392</v>
      </c>
      <c r="AB240" s="2">
        <f>ROUND(input_ratios!AB240*input_billed_kwh!AB240,0)</f>
        <v>0</v>
      </c>
      <c r="AC240" s="2">
        <f>ROUND(input_ratios!AC240*input_billed_kwh!AC240,0)</f>
        <v>206175</v>
      </c>
      <c r="AD240" s="2">
        <f>ROUND(input_ratios!AD240*input_billed_kwh!AD240,0)</f>
        <v>4964</v>
      </c>
      <c r="AE240" s="2">
        <f>ROUND(input_ratios!AE240*input_billed_kwh!AE240,0)</f>
        <v>0</v>
      </c>
      <c r="AF240" s="2">
        <f>ROUND(input_ratios!AF240*input_billed_kwh!AF240,0)</f>
        <v>0</v>
      </c>
    </row>
    <row r="241" spans="3:32">
      <c r="C241" s="5">
        <f>input_ratios!C241</f>
        <v>2031</v>
      </c>
      <c r="D241" s="5">
        <f>input_ratios!D241</f>
        <v>5</v>
      </c>
      <c r="E241" s="2">
        <f>ROUND(input_ratios!E241*input_billed_kwh!E241,0)</f>
        <v>102856404</v>
      </c>
      <c r="F241" s="2">
        <f>ROUND(input_ratios!F241*input_billed_kwh!F241,0)</f>
        <v>262354</v>
      </c>
      <c r="G241" s="2">
        <f>ROUND(input_ratios!G241*input_billed_kwh!G241,0)</f>
        <v>5157290</v>
      </c>
      <c r="H241" s="2">
        <f>ROUND(input_ratios!H241*input_billed_kwh!H241,0)</f>
        <v>4534555</v>
      </c>
      <c r="I241" s="2">
        <f>ROUND(input_ratios!I241*input_billed_kwh!I241,0)</f>
        <v>29733</v>
      </c>
      <c r="J241" s="3">
        <f>ROUND((input_billed_kwh!J241+input_billed_kwh!O241)*input_ratios!J241,0)</f>
        <v>34409710</v>
      </c>
      <c r="K241" s="2">
        <f>ROUND(input_ratios!K241*input_billed_kwh!K241,0)</f>
        <v>185067</v>
      </c>
      <c r="L241" s="2">
        <f>ROUND(input_ratios!L241*input_billed_kwh!L241,0)</f>
        <v>624884</v>
      </c>
      <c r="M241" s="2">
        <f>ROUND(input_ratios!M241*input_billed_kwh!M241,0)</f>
        <v>8356090</v>
      </c>
      <c r="N241" s="2">
        <f>ROUND(input_ratios!N241*input_billed_kwh!N241,0)</f>
        <v>4431044</v>
      </c>
      <c r="O241" s="3">
        <v>0</v>
      </c>
      <c r="P241" s="2">
        <f>ROUND(input_ratios!P241*input_billed_kwh!P241,0)</f>
        <v>0</v>
      </c>
      <c r="Q241" s="2">
        <f>ROUND(input_ratios!Q241*input_billed_kwh!Q241,0)</f>
        <v>723195</v>
      </c>
      <c r="R241" s="2">
        <f>ROUND(input_ratios!R241*input_billed_kwh!R241,0)</f>
        <v>23230</v>
      </c>
      <c r="S241" s="2">
        <f>ROUND(input_ratios!S241*input_billed_kwh!S241,0)</f>
        <v>5345</v>
      </c>
      <c r="T241" s="2">
        <f>ROUND(input_ratios!T241*input_billed_kwh!T241,0)</f>
        <v>911135</v>
      </c>
      <c r="U241" s="2">
        <f>ROUND(input_ratios!U241*input_billed_kwh!U241,0)</f>
        <v>1100133</v>
      </c>
      <c r="V241" s="2">
        <f>ROUND(input_ratios!V241*input_billed_kwh!V241,0)</f>
        <v>0</v>
      </c>
      <c r="W241" s="2">
        <f>ROUND(input_ratios!W241*input_billed_kwh!W241,0)</f>
        <v>0</v>
      </c>
      <c r="X241" s="2">
        <f>ROUND(input_ratios!X241*input_billed_kwh!X241,0)</f>
        <v>0</v>
      </c>
      <c r="Y241" s="2">
        <f>ROUND(input_ratios!Y241*input_billed_kwh!Y241,0)</f>
        <v>0</v>
      </c>
      <c r="Z241" s="2">
        <f>ROUND(input_ratios!Z241*input_billed_kwh!Z241,0)</f>
        <v>186273</v>
      </c>
      <c r="AA241" s="2">
        <f>ROUND(input_ratios!AA241*input_billed_kwh!AA241,0)</f>
        <v>672927</v>
      </c>
      <c r="AB241" s="2">
        <f>ROUND(input_ratios!AB241*input_billed_kwh!AB241,0)</f>
        <v>0</v>
      </c>
      <c r="AC241" s="2">
        <f>ROUND(input_ratios!AC241*input_billed_kwh!AC241,0)</f>
        <v>412302</v>
      </c>
      <c r="AD241" s="2">
        <f>ROUND(input_ratios!AD241*input_billed_kwh!AD241,0)</f>
        <v>8870</v>
      </c>
      <c r="AE241" s="2">
        <f>ROUND(input_ratios!AE241*input_billed_kwh!AE241,0)</f>
        <v>0</v>
      </c>
      <c r="AF241" s="2">
        <f>ROUND(input_ratios!AF241*input_billed_kwh!AF241,0)</f>
        <v>0</v>
      </c>
    </row>
    <row r="242" spans="3:32">
      <c r="C242" s="5">
        <f>input_ratios!C242</f>
        <v>2031</v>
      </c>
      <c r="D242" s="5">
        <f>input_ratios!D242</f>
        <v>6</v>
      </c>
      <c r="E242" s="2">
        <f>ROUND(input_ratios!E242*input_billed_kwh!E242,0)</f>
        <v>51296762</v>
      </c>
      <c r="F242" s="2">
        <f>ROUND(input_ratios!F242*input_billed_kwh!F242,0)</f>
        <v>129678</v>
      </c>
      <c r="G242" s="2">
        <f>ROUND(input_ratios!G242*input_billed_kwh!G242,0)</f>
        <v>2569474</v>
      </c>
      <c r="H242" s="2">
        <f>ROUND(input_ratios!H242*input_billed_kwh!H242,0)</f>
        <v>1645249</v>
      </c>
      <c r="I242" s="2">
        <f>ROUND(input_ratios!I242*input_billed_kwh!I242,0)</f>
        <v>10782</v>
      </c>
      <c r="J242" s="3">
        <f>ROUND((input_billed_kwh!J242+input_billed_kwh!O242)*input_ratios!J242,0)</f>
        <v>7712591</v>
      </c>
      <c r="K242" s="2">
        <f>ROUND(input_ratios!K242*input_billed_kwh!K242,0)</f>
        <v>45045</v>
      </c>
      <c r="L242" s="2">
        <f>ROUND(input_ratios!L242*input_billed_kwh!L242,0)</f>
        <v>146621</v>
      </c>
      <c r="M242" s="2">
        <f>ROUND(input_ratios!M242*input_billed_kwh!M242,0)</f>
        <v>1818013</v>
      </c>
      <c r="N242" s="2">
        <f>ROUND(input_ratios!N242*input_billed_kwh!N242,0)</f>
        <v>906186</v>
      </c>
      <c r="O242" s="3">
        <v>0</v>
      </c>
      <c r="P242" s="2">
        <f>ROUND(input_ratios!P242*input_billed_kwh!P242,0)</f>
        <v>0</v>
      </c>
      <c r="Q242" s="2">
        <f>ROUND(input_ratios!Q242*input_billed_kwh!Q242,0)</f>
        <v>-24963</v>
      </c>
      <c r="R242" s="2">
        <f>ROUND(input_ratios!R242*input_billed_kwh!R242,0)</f>
        <v>-5815</v>
      </c>
      <c r="S242" s="2">
        <f>ROUND(input_ratios!S242*input_billed_kwh!S242,0)</f>
        <v>-1300</v>
      </c>
      <c r="T242" s="2">
        <f>ROUND(input_ratios!T242*input_billed_kwh!T242,0)</f>
        <v>30814</v>
      </c>
      <c r="U242" s="2">
        <f>ROUND(input_ratios!U242*input_billed_kwh!U242,0)</f>
        <v>31394</v>
      </c>
      <c r="V242" s="2">
        <f>ROUND(input_ratios!V242*input_billed_kwh!V242,0)</f>
        <v>0</v>
      </c>
      <c r="W242" s="2">
        <f>ROUND(input_ratios!W242*input_billed_kwh!W242,0)</f>
        <v>0</v>
      </c>
      <c r="X242" s="2">
        <f>ROUND(input_ratios!X242*input_billed_kwh!X242,0)</f>
        <v>0</v>
      </c>
      <c r="Y242" s="2">
        <f>ROUND(input_ratios!Y242*input_billed_kwh!Y242,0)</f>
        <v>0</v>
      </c>
      <c r="Z242" s="2">
        <f>ROUND(input_ratios!Z242*input_billed_kwh!Z242,0)</f>
        <v>-95583</v>
      </c>
      <c r="AA242" s="2">
        <f>ROUND(input_ratios!AA242*input_billed_kwh!AA242,0)</f>
        <v>-349018</v>
      </c>
      <c r="AB242" s="2">
        <f>ROUND(input_ratios!AB242*input_billed_kwh!AB242,0)</f>
        <v>0</v>
      </c>
      <c r="AC242" s="2">
        <f>ROUND(input_ratios!AC242*input_billed_kwh!AC242,0)</f>
        <v>-191812</v>
      </c>
      <c r="AD242" s="2">
        <f>ROUND(input_ratios!AD242*input_billed_kwh!AD242,0)</f>
        <v>-4625</v>
      </c>
      <c r="AE242" s="2">
        <f>ROUND(input_ratios!AE242*input_billed_kwh!AE242,0)</f>
        <v>0</v>
      </c>
      <c r="AF242" s="2">
        <f>ROUND(input_ratios!AF242*input_billed_kwh!AF242,0)</f>
        <v>0</v>
      </c>
    </row>
    <row r="243" spans="3:32">
      <c r="C243" s="5">
        <f>input_ratios!C243</f>
        <v>2031</v>
      </c>
      <c r="D243" s="5">
        <f>input_ratios!D243</f>
        <v>7</v>
      </c>
      <c r="E243" s="2">
        <f>ROUND(input_ratios!E243*input_billed_kwh!E243,0)</f>
        <v>20930887</v>
      </c>
      <c r="F243" s="2">
        <f>ROUND(input_ratios!F243*input_billed_kwh!F243,0)</f>
        <v>52453</v>
      </c>
      <c r="G243" s="2">
        <f>ROUND(input_ratios!G243*input_billed_kwh!G243,0)</f>
        <v>1047660</v>
      </c>
      <c r="H243" s="2">
        <f>ROUND(input_ratios!H243*input_billed_kwh!H243,0)</f>
        <v>958890</v>
      </c>
      <c r="I243" s="2">
        <f>ROUND(input_ratios!I243*input_billed_kwh!I243,0)</f>
        <v>6281</v>
      </c>
      <c r="J243" s="3">
        <f>ROUND((input_billed_kwh!J243+input_billed_kwh!O243)*input_ratios!J243,0)</f>
        <v>7305665</v>
      </c>
      <c r="K243" s="2">
        <f>ROUND(input_ratios!K243*input_billed_kwh!K243,0)</f>
        <v>42025</v>
      </c>
      <c r="L243" s="2">
        <f>ROUND(input_ratios!L243*input_billed_kwh!L243,0)</f>
        <v>139279</v>
      </c>
      <c r="M243" s="2">
        <f>ROUND(input_ratios!M243*input_billed_kwh!M243,0)</f>
        <v>1656397</v>
      </c>
      <c r="N243" s="2">
        <f>ROUND(input_ratios!N243*input_billed_kwh!N243,0)</f>
        <v>828461</v>
      </c>
      <c r="O243" s="3">
        <v>0</v>
      </c>
      <c r="P243" s="2">
        <f>ROUND(input_ratios!P243*input_billed_kwh!P243,0)</f>
        <v>0</v>
      </c>
      <c r="Q243" s="2">
        <f>ROUND(input_ratios!Q243*input_billed_kwh!Q243,0)</f>
        <v>-53691</v>
      </c>
      <c r="R243" s="2">
        <f>ROUND(input_ratios!R243*input_billed_kwh!R243,0)</f>
        <v>-8450</v>
      </c>
      <c r="S243" s="2">
        <f>ROUND(input_ratios!S243*input_billed_kwh!S243,0)</f>
        <v>-2055</v>
      </c>
      <c r="T243" s="2">
        <f>ROUND(input_ratios!T243*input_billed_kwh!T243,0)</f>
        <v>-160797</v>
      </c>
      <c r="U243" s="2">
        <f>ROUND(input_ratios!U243*input_billed_kwh!U243,0)</f>
        <v>-36720</v>
      </c>
      <c r="V243" s="2">
        <f>ROUND(input_ratios!V243*input_billed_kwh!V243,0)</f>
        <v>0</v>
      </c>
      <c r="W243" s="2">
        <f>ROUND(input_ratios!W243*input_billed_kwh!W243,0)</f>
        <v>0</v>
      </c>
      <c r="X243" s="2">
        <f>ROUND(input_ratios!X243*input_billed_kwh!X243,0)</f>
        <v>0</v>
      </c>
      <c r="Y243" s="2">
        <f>ROUND(input_ratios!Y243*input_billed_kwh!Y243,0)</f>
        <v>0</v>
      </c>
      <c r="Z243" s="2">
        <f>ROUND(input_ratios!Z243*input_billed_kwh!Z243,0)</f>
        <v>-96039</v>
      </c>
      <c r="AA243" s="2">
        <f>ROUND(input_ratios!AA243*input_billed_kwh!AA243,0)</f>
        <v>-306926</v>
      </c>
      <c r="AB243" s="2">
        <f>ROUND(input_ratios!AB243*input_billed_kwh!AB243,0)</f>
        <v>0</v>
      </c>
      <c r="AC243" s="2">
        <f>ROUND(input_ratios!AC243*input_billed_kwh!AC243,0)</f>
        <v>-182165</v>
      </c>
      <c r="AD243" s="2">
        <f>ROUND(input_ratios!AD243*input_billed_kwh!AD243,0)</f>
        <v>-4113</v>
      </c>
      <c r="AE243" s="2">
        <f>ROUND(input_ratios!AE243*input_billed_kwh!AE243,0)</f>
        <v>0</v>
      </c>
      <c r="AF243" s="2">
        <f>ROUND(input_ratios!AF243*input_billed_kwh!AF243,0)</f>
        <v>0</v>
      </c>
    </row>
    <row r="244" spans="3:32">
      <c r="C244" s="5">
        <f>input_ratios!C244</f>
        <v>2031</v>
      </c>
      <c r="D244" s="5">
        <f>input_ratios!D244</f>
        <v>8</v>
      </c>
      <c r="E244" s="2">
        <f>ROUND(input_ratios!E244*input_billed_kwh!E244,0)</f>
        <v>-3727523</v>
      </c>
      <c r="F244" s="2">
        <f>ROUND(input_ratios!F244*input_billed_kwh!F244,0)</f>
        <v>-9261</v>
      </c>
      <c r="G244" s="2">
        <f>ROUND(input_ratios!G244*input_billed_kwh!G244,0)</f>
        <v>-186467</v>
      </c>
      <c r="H244" s="2">
        <f>ROUND(input_ratios!H244*input_billed_kwh!H244,0)</f>
        <v>247678</v>
      </c>
      <c r="I244" s="2">
        <f>ROUND(input_ratios!I244*input_billed_kwh!I244,0)</f>
        <v>1622</v>
      </c>
      <c r="J244" s="3">
        <f>ROUND((input_billed_kwh!J244+input_billed_kwh!O244)*input_ratios!J244,0)</f>
        <v>4822817</v>
      </c>
      <c r="K244" s="2">
        <f>ROUND(input_ratios!K244*input_billed_kwh!K244,0)</f>
        <v>28010</v>
      </c>
      <c r="L244" s="2">
        <f>ROUND(input_ratios!L244*input_billed_kwh!L244,0)</f>
        <v>91456</v>
      </c>
      <c r="M244" s="2">
        <f>ROUND(input_ratios!M244*input_billed_kwh!M244,0)</f>
        <v>1123238</v>
      </c>
      <c r="N244" s="2">
        <f>ROUND(input_ratios!N244*input_billed_kwh!N244,0)</f>
        <v>556422</v>
      </c>
      <c r="O244" s="3">
        <v>0</v>
      </c>
      <c r="P244" s="2">
        <f>ROUND(input_ratios!P244*input_billed_kwh!P244,0)</f>
        <v>0</v>
      </c>
      <c r="Q244" s="2">
        <f>ROUND(input_ratios!Q244*input_billed_kwh!Q244,0)</f>
        <v>-92977</v>
      </c>
      <c r="R244" s="2">
        <f>ROUND(input_ratios!R244*input_billed_kwh!R244,0)</f>
        <v>1580</v>
      </c>
      <c r="S244" s="2">
        <f>ROUND(input_ratios!S244*input_billed_kwh!S244,0)</f>
        <v>-1814</v>
      </c>
      <c r="T244" s="2">
        <f>ROUND(input_ratios!T244*input_billed_kwh!T244,0)</f>
        <v>87319</v>
      </c>
      <c r="U244" s="2">
        <f>ROUND(input_ratios!U244*input_billed_kwh!U244,0)</f>
        <v>-109169</v>
      </c>
      <c r="V244" s="2">
        <f>ROUND(input_ratios!V244*input_billed_kwh!V244,0)</f>
        <v>0</v>
      </c>
      <c r="W244" s="2">
        <f>ROUND(input_ratios!W244*input_billed_kwh!W244,0)</f>
        <v>0</v>
      </c>
      <c r="X244" s="2">
        <f>ROUND(input_ratios!X244*input_billed_kwh!X244,0)</f>
        <v>0</v>
      </c>
      <c r="Y244" s="2">
        <f>ROUND(input_ratios!Y244*input_billed_kwh!Y244,0)</f>
        <v>0</v>
      </c>
      <c r="Z244" s="2">
        <f>ROUND(input_ratios!Z244*input_billed_kwh!Z244,0)</f>
        <v>-25483</v>
      </c>
      <c r="AA244" s="2">
        <f>ROUND(input_ratios!AA244*input_billed_kwh!AA244,0)</f>
        <v>-127090</v>
      </c>
      <c r="AB244" s="2">
        <f>ROUND(input_ratios!AB244*input_billed_kwh!AB244,0)</f>
        <v>0</v>
      </c>
      <c r="AC244" s="2">
        <f>ROUND(input_ratios!AC244*input_billed_kwh!AC244,0)</f>
        <v>-67480</v>
      </c>
      <c r="AD244" s="2">
        <f>ROUND(input_ratios!AD244*input_billed_kwh!AD244,0)</f>
        <v>-341</v>
      </c>
      <c r="AE244" s="2">
        <f>ROUND(input_ratios!AE244*input_billed_kwh!AE244,0)</f>
        <v>0</v>
      </c>
      <c r="AF244" s="2">
        <f>ROUND(input_ratios!AF244*input_billed_kwh!AF244,0)</f>
        <v>0</v>
      </c>
    </row>
    <row r="245" spans="3:32">
      <c r="C245" s="5">
        <f>input_ratios!C245</f>
        <v>2031</v>
      </c>
      <c r="D245" s="5">
        <f>input_ratios!D245</f>
        <v>9</v>
      </c>
      <c r="E245" s="2">
        <f>ROUND(input_ratios!E245*input_billed_kwh!E245,0)</f>
        <v>-72553314</v>
      </c>
      <c r="F245" s="2">
        <f>ROUND(input_ratios!F245*input_billed_kwh!F245,0)</f>
        <v>-178953</v>
      </c>
      <c r="G245" s="2">
        <f>ROUND(input_ratios!G245*input_billed_kwh!G245,0)</f>
        <v>-3629336</v>
      </c>
      <c r="H245" s="2">
        <f>ROUND(input_ratios!H245*input_billed_kwh!H245,0)</f>
        <v>-3056057</v>
      </c>
      <c r="I245" s="2">
        <f>ROUND(input_ratios!I245*input_billed_kwh!I245,0)</f>
        <v>-20011</v>
      </c>
      <c r="J245" s="3">
        <f>ROUND((input_billed_kwh!J245+input_billed_kwh!O245)*input_ratios!J245,0)</f>
        <v>-23735047</v>
      </c>
      <c r="K245" s="2">
        <f>ROUND(input_ratios!K245*input_billed_kwh!K245,0)</f>
        <v>-127104</v>
      </c>
      <c r="L245" s="2">
        <f>ROUND(input_ratios!L245*input_billed_kwh!L245,0)</f>
        <v>-444559</v>
      </c>
      <c r="M245" s="2">
        <f>ROUND(input_ratios!M245*input_billed_kwh!M245,0)</f>
        <v>-5431070</v>
      </c>
      <c r="N245" s="2">
        <f>ROUND(input_ratios!N245*input_billed_kwh!N245,0)</f>
        <v>-2566852</v>
      </c>
      <c r="O245" s="3">
        <v>0</v>
      </c>
      <c r="P245" s="2">
        <f>ROUND(input_ratios!P245*input_billed_kwh!P245,0)</f>
        <v>0</v>
      </c>
      <c r="Q245" s="2">
        <f>ROUND(input_ratios!Q245*input_billed_kwh!Q245,0)</f>
        <v>-425041</v>
      </c>
      <c r="R245" s="2">
        <f>ROUND(input_ratios!R245*input_billed_kwh!R245,0)</f>
        <v>-17508</v>
      </c>
      <c r="S245" s="2">
        <f>ROUND(input_ratios!S245*input_billed_kwh!S245,0)</f>
        <v>-260</v>
      </c>
      <c r="T245" s="2">
        <f>ROUND(input_ratios!T245*input_billed_kwh!T245,0)</f>
        <v>-531990</v>
      </c>
      <c r="U245" s="2">
        <f>ROUND(input_ratios!U245*input_billed_kwh!U245,0)</f>
        <v>-903309</v>
      </c>
      <c r="V245" s="2">
        <f>ROUND(input_ratios!V245*input_billed_kwh!V245,0)</f>
        <v>0</v>
      </c>
      <c r="W245" s="2">
        <f>ROUND(input_ratios!W245*input_billed_kwh!W245,0)</f>
        <v>0</v>
      </c>
      <c r="X245" s="2">
        <f>ROUND(input_ratios!X245*input_billed_kwh!X245,0)</f>
        <v>0</v>
      </c>
      <c r="Y245" s="2">
        <f>ROUND(input_ratios!Y245*input_billed_kwh!Y245,0)</f>
        <v>0</v>
      </c>
      <c r="Z245" s="2">
        <f>ROUND(input_ratios!Z245*input_billed_kwh!Z245,0)</f>
        <v>-97365</v>
      </c>
      <c r="AA245" s="2">
        <f>ROUND(input_ratios!AA245*input_billed_kwh!AA245,0)</f>
        <v>-347090</v>
      </c>
      <c r="AB245" s="2">
        <f>ROUND(input_ratios!AB245*input_billed_kwh!AB245,0)</f>
        <v>0</v>
      </c>
      <c r="AC245" s="2">
        <f>ROUND(input_ratios!AC245*input_billed_kwh!AC245,0)</f>
        <v>-165472</v>
      </c>
      <c r="AD245" s="2">
        <f>ROUND(input_ratios!AD245*input_billed_kwh!AD245,0)</f>
        <v>-4227</v>
      </c>
      <c r="AE245" s="2">
        <f>ROUND(input_ratios!AE245*input_billed_kwh!AE245,0)</f>
        <v>0</v>
      </c>
      <c r="AF245" s="2">
        <f>ROUND(input_ratios!AF245*input_billed_kwh!AF245,0)</f>
        <v>0</v>
      </c>
    </row>
    <row r="246" spans="3:32">
      <c r="C246" s="5">
        <f>input_ratios!C246</f>
        <v>2031</v>
      </c>
      <c r="D246" s="5">
        <f>input_ratios!D246</f>
        <v>10</v>
      </c>
      <c r="E246" s="2">
        <f>ROUND(input_ratios!E246*input_billed_kwh!E246,0)</f>
        <v>-83971951</v>
      </c>
      <c r="F246" s="2">
        <f>ROUND(input_ratios!F246*input_billed_kwh!F246,0)</f>
        <v>-205596</v>
      </c>
      <c r="G246" s="2">
        <f>ROUND(input_ratios!G246*input_billed_kwh!G246,0)</f>
        <v>-4200111</v>
      </c>
      <c r="H246" s="2">
        <f>ROUND(input_ratios!H246*input_billed_kwh!H246,0)</f>
        <v>-3365730</v>
      </c>
      <c r="I246" s="2">
        <f>ROUND(input_ratios!I246*input_billed_kwh!I246,0)</f>
        <v>-22038</v>
      </c>
      <c r="J246" s="3">
        <f>ROUND((input_billed_kwh!J246+input_billed_kwh!O246)*input_ratios!J246,0)</f>
        <v>-23472338</v>
      </c>
      <c r="K246" s="2">
        <f>ROUND(input_ratios!K246*input_billed_kwh!K246,0)</f>
        <v>-115116</v>
      </c>
      <c r="L246" s="2">
        <f>ROUND(input_ratios!L246*input_billed_kwh!L246,0)</f>
        <v>-433933</v>
      </c>
      <c r="M246" s="2">
        <f>ROUND(input_ratios!M246*input_billed_kwh!M246,0)</f>
        <v>-5324277</v>
      </c>
      <c r="N246" s="2">
        <f>ROUND(input_ratios!N246*input_billed_kwh!N246,0)</f>
        <v>-2565387</v>
      </c>
      <c r="O246" s="3">
        <v>0</v>
      </c>
      <c r="P246" s="2">
        <f>ROUND(input_ratios!P246*input_billed_kwh!P246,0)</f>
        <v>0</v>
      </c>
      <c r="Q246" s="2">
        <f>ROUND(input_ratios!Q246*input_billed_kwh!Q246,0)</f>
        <v>-220447</v>
      </c>
      <c r="R246" s="2">
        <f>ROUND(input_ratios!R246*input_billed_kwh!R246,0)</f>
        <v>-3099</v>
      </c>
      <c r="S246" s="2">
        <f>ROUND(input_ratios!S246*input_billed_kwh!S246,0)</f>
        <v>-2592</v>
      </c>
      <c r="T246" s="2">
        <f>ROUND(input_ratios!T246*input_billed_kwh!T246,0)</f>
        <v>-394908</v>
      </c>
      <c r="U246" s="2">
        <f>ROUND(input_ratios!U246*input_billed_kwh!U246,0)</f>
        <v>-254200</v>
      </c>
      <c r="V246" s="2">
        <f>ROUND(input_ratios!V246*input_billed_kwh!V246,0)</f>
        <v>0</v>
      </c>
      <c r="W246" s="2">
        <f>ROUND(input_ratios!W246*input_billed_kwh!W246,0)</f>
        <v>0</v>
      </c>
      <c r="X246" s="2">
        <f>ROUND(input_ratios!X246*input_billed_kwh!X246,0)</f>
        <v>0</v>
      </c>
      <c r="Y246" s="2">
        <f>ROUND(input_ratios!Y246*input_billed_kwh!Y246,0)</f>
        <v>0</v>
      </c>
      <c r="Z246" s="2">
        <f>ROUND(input_ratios!Z246*input_billed_kwh!Z246,0)</f>
        <v>11852</v>
      </c>
      <c r="AA246" s="2">
        <f>ROUND(input_ratios!AA246*input_billed_kwh!AA246,0)</f>
        <v>53755</v>
      </c>
      <c r="AB246" s="2">
        <f>ROUND(input_ratios!AB246*input_billed_kwh!AB246,0)</f>
        <v>0</v>
      </c>
      <c r="AC246" s="2">
        <f>ROUND(input_ratios!AC246*input_billed_kwh!AC246,0)</f>
        <v>26326</v>
      </c>
      <c r="AD246" s="2">
        <f>ROUND(input_ratios!AD246*input_billed_kwh!AD246,0)</f>
        <v>-490</v>
      </c>
      <c r="AE246" s="2">
        <f>ROUND(input_ratios!AE246*input_billed_kwh!AE246,0)</f>
        <v>0</v>
      </c>
      <c r="AF246" s="2">
        <f>ROUND(input_ratios!AF246*input_billed_kwh!AF246,0)</f>
        <v>0</v>
      </c>
    </row>
    <row r="247" spans="3:32">
      <c r="C247" s="5">
        <f>input_ratios!C247</f>
        <v>2031</v>
      </c>
      <c r="D247" s="5">
        <f>input_ratios!D247</f>
        <v>11</v>
      </c>
      <c r="E247" s="2">
        <f>ROUND(input_ratios!E247*input_billed_kwh!E247,0)</f>
        <v>25139515</v>
      </c>
      <c r="F247" s="2">
        <f>ROUND(input_ratios!F247*input_billed_kwh!F247,0)</f>
        <v>61085</v>
      </c>
      <c r="G247" s="2">
        <f>ROUND(input_ratios!G247*input_billed_kwh!G247,0)</f>
        <v>1257080</v>
      </c>
      <c r="H247" s="2">
        <f>ROUND(input_ratios!H247*input_billed_kwh!H247,0)</f>
        <v>339432</v>
      </c>
      <c r="I247" s="2">
        <f>ROUND(input_ratios!I247*input_billed_kwh!I247,0)</f>
        <v>2222</v>
      </c>
      <c r="J247" s="3">
        <f>ROUND((input_billed_kwh!J247+input_billed_kwh!O247)*input_ratios!J247,0)</f>
        <v>-2603339</v>
      </c>
      <c r="K247" s="2">
        <f>ROUND(input_ratios!K247*input_billed_kwh!K247,0)</f>
        <v>-12702</v>
      </c>
      <c r="L247" s="2">
        <f>ROUND(input_ratios!L247*input_billed_kwh!L247,0)</f>
        <v>-47941</v>
      </c>
      <c r="M247" s="2">
        <f>ROUND(input_ratios!M247*input_billed_kwh!M247,0)</f>
        <v>-636760</v>
      </c>
      <c r="N247" s="2">
        <f>ROUND(input_ratios!N247*input_billed_kwh!N247,0)</f>
        <v>-330449</v>
      </c>
      <c r="O247" s="3">
        <v>0</v>
      </c>
      <c r="P247" s="2">
        <f>ROUND(input_ratios!P247*input_billed_kwh!P247,0)</f>
        <v>0</v>
      </c>
      <c r="Q247" s="2">
        <f>ROUND(input_ratios!Q247*input_billed_kwh!Q247,0)</f>
        <v>230122</v>
      </c>
      <c r="R247" s="2">
        <f>ROUND(input_ratios!R247*input_billed_kwh!R247,0)</f>
        <v>19896</v>
      </c>
      <c r="S247" s="2">
        <f>ROUND(input_ratios!S247*input_billed_kwh!S247,0)</f>
        <v>1490</v>
      </c>
      <c r="T247" s="2">
        <f>ROUND(input_ratios!T247*input_billed_kwh!T247,0)</f>
        <v>299094</v>
      </c>
      <c r="U247" s="2">
        <f>ROUND(input_ratios!U247*input_billed_kwh!U247,0)</f>
        <v>319397</v>
      </c>
      <c r="V247" s="2">
        <f>ROUND(input_ratios!V247*input_billed_kwh!V247,0)</f>
        <v>0</v>
      </c>
      <c r="W247" s="2">
        <f>ROUND(input_ratios!W247*input_billed_kwh!W247,0)</f>
        <v>0</v>
      </c>
      <c r="X247" s="2">
        <f>ROUND(input_ratios!X247*input_billed_kwh!X247,0)</f>
        <v>0</v>
      </c>
      <c r="Y247" s="2">
        <f>ROUND(input_ratios!Y247*input_billed_kwh!Y247,0)</f>
        <v>0</v>
      </c>
      <c r="Z247" s="2">
        <f>ROUND(input_ratios!Z247*input_billed_kwh!Z247,0)</f>
        <v>196953</v>
      </c>
      <c r="AA247" s="2">
        <f>ROUND(input_ratios!AA247*input_billed_kwh!AA247,0)</f>
        <v>689149</v>
      </c>
      <c r="AB247" s="2">
        <f>ROUND(input_ratios!AB247*input_billed_kwh!AB247,0)</f>
        <v>0</v>
      </c>
      <c r="AC247" s="2">
        <f>ROUND(input_ratios!AC247*input_billed_kwh!AC247,0)</f>
        <v>404389</v>
      </c>
      <c r="AD247" s="2">
        <f>ROUND(input_ratios!AD247*input_billed_kwh!AD247,0)</f>
        <v>10001</v>
      </c>
      <c r="AE247" s="2">
        <f>ROUND(input_ratios!AE247*input_billed_kwh!AE247,0)</f>
        <v>0</v>
      </c>
      <c r="AF247" s="2">
        <f>ROUND(input_ratios!AF247*input_billed_kwh!AF247,0)</f>
        <v>0</v>
      </c>
    </row>
    <row r="248" spans="3:32">
      <c r="C248" s="5">
        <f>input_ratios!C248</f>
        <v>2031</v>
      </c>
      <c r="D248" s="5">
        <f>input_ratios!D248</f>
        <v>12</v>
      </c>
      <c r="E248" s="2">
        <f>ROUND(input_ratios!E248*input_billed_kwh!E248,0)</f>
        <v>50349861</v>
      </c>
      <c r="F248" s="2">
        <f>ROUND(input_ratios!F248*input_billed_kwh!F248,0)</f>
        <v>121400</v>
      </c>
      <c r="G248" s="2">
        <f>ROUND(input_ratios!G248*input_billed_kwh!G248,0)</f>
        <v>2516812</v>
      </c>
      <c r="H248" s="2">
        <f>ROUND(input_ratios!H248*input_billed_kwh!H248,0)</f>
        <v>1778663</v>
      </c>
      <c r="I248" s="2">
        <f>ROUND(input_ratios!I248*input_billed_kwh!I248,0)</f>
        <v>11642</v>
      </c>
      <c r="J248" s="3">
        <f>ROUND((input_billed_kwh!J248+input_billed_kwh!O248)*input_ratios!J248,0)</f>
        <v>-395269</v>
      </c>
      <c r="K248" s="2">
        <f>ROUND(input_ratios!K248*input_billed_kwh!K248,0)</f>
        <v>-2036</v>
      </c>
      <c r="L248" s="2">
        <f>ROUND(input_ratios!L248*input_billed_kwh!L248,0)</f>
        <v>-6804</v>
      </c>
      <c r="M248" s="2">
        <f>ROUND(input_ratios!M248*input_billed_kwh!M248,0)</f>
        <v>-97679</v>
      </c>
      <c r="N248" s="2">
        <f>ROUND(input_ratios!N248*input_billed_kwh!N248,0)</f>
        <v>-51524</v>
      </c>
      <c r="O248" s="3">
        <v>0</v>
      </c>
      <c r="P248" s="2">
        <f>ROUND(input_ratios!P248*input_billed_kwh!P248,0)</f>
        <v>0</v>
      </c>
      <c r="Q248" s="2">
        <f>ROUND(input_ratios!Q248*input_billed_kwh!Q248,0)</f>
        <v>19623</v>
      </c>
      <c r="R248" s="2">
        <f>ROUND(input_ratios!R248*input_billed_kwh!R248,0)</f>
        <v>-8174</v>
      </c>
      <c r="S248" s="2">
        <f>ROUND(input_ratios!S248*input_billed_kwh!S248,0)</f>
        <v>447</v>
      </c>
      <c r="T248" s="2">
        <f>ROUND(input_ratios!T248*input_billed_kwh!T248,0)</f>
        <v>125844</v>
      </c>
      <c r="U248" s="2">
        <f>ROUND(input_ratios!U248*input_billed_kwh!U248,0)</f>
        <v>414657</v>
      </c>
      <c r="V248" s="2">
        <f>ROUND(input_ratios!V248*input_billed_kwh!V248,0)</f>
        <v>0</v>
      </c>
      <c r="W248" s="2">
        <f>ROUND(input_ratios!W248*input_billed_kwh!W248,0)</f>
        <v>0</v>
      </c>
      <c r="X248" s="2">
        <f>ROUND(input_ratios!X248*input_billed_kwh!X248,0)</f>
        <v>0</v>
      </c>
      <c r="Y248" s="2">
        <f>ROUND(input_ratios!Y248*input_billed_kwh!Y248,0)</f>
        <v>0</v>
      </c>
      <c r="Z248" s="2">
        <f>ROUND(input_ratios!Z248*input_billed_kwh!Z248,0)</f>
        <v>39335</v>
      </c>
      <c r="AA248" s="2">
        <f>ROUND(input_ratios!AA248*input_billed_kwh!AA248,0)</f>
        <v>176097</v>
      </c>
      <c r="AB248" s="2">
        <f>ROUND(input_ratios!AB248*input_billed_kwh!AB248,0)</f>
        <v>0</v>
      </c>
      <c r="AC248" s="2">
        <f>ROUND(input_ratios!AC248*input_billed_kwh!AC248,0)</f>
        <v>122975</v>
      </c>
      <c r="AD248" s="2">
        <f>ROUND(input_ratios!AD248*input_billed_kwh!AD248,0)</f>
        <v>937</v>
      </c>
      <c r="AE248" s="2">
        <f>ROUND(input_ratios!AE248*input_billed_kwh!AE248,0)</f>
        <v>0</v>
      </c>
      <c r="AF248" s="2">
        <f>ROUND(input_ratios!AF248*input_billed_kwh!AF248,0)</f>
        <v>0</v>
      </c>
    </row>
    <row r="249" spans="3:32">
      <c r="C249" s="5">
        <f>input_ratios!C249</f>
        <v>2032</v>
      </c>
      <c r="D249" s="5">
        <f>input_ratios!D249</f>
        <v>1</v>
      </c>
      <c r="E249" s="2">
        <f>ROUND(input_ratios!E249*input_billed_kwh!E249,0)</f>
        <v>-13699073</v>
      </c>
      <c r="F249" s="2">
        <f>ROUND(input_ratios!F249*input_billed_kwh!F249,0)</f>
        <v>-32756</v>
      </c>
      <c r="G249" s="2">
        <f>ROUND(input_ratios!G249*input_billed_kwh!G249,0)</f>
        <v>-684155</v>
      </c>
      <c r="H249" s="2">
        <f>ROUND(input_ratios!H249*input_billed_kwh!H249,0)</f>
        <v>-529281</v>
      </c>
      <c r="I249" s="2">
        <f>ROUND(input_ratios!I249*input_billed_kwh!I249,0)</f>
        <v>-3463</v>
      </c>
      <c r="J249" s="3">
        <f>ROUND((input_billed_kwh!J249+input_billed_kwh!O249)*input_ratios!J249,0)</f>
        <v>-2428002</v>
      </c>
      <c r="K249" s="2">
        <f>ROUND(input_ratios!K249*input_billed_kwh!K249,0)</f>
        <v>-12476</v>
      </c>
      <c r="L249" s="2">
        <f>ROUND(input_ratios!L249*input_billed_kwh!L249,0)</f>
        <v>-42209</v>
      </c>
      <c r="M249" s="2">
        <f>ROUND(input_ratios!M249*input_billed_kwh!M249,0)</f>
        <v>-594105</v>
      </c>
      <c r="N249" s="2">
        <f>ROUND(input_ratios!N249*input_billed_kwh!N249,0)</f>
        <v>-313448</v>
      </c>
      <c r="O249" s="3">
        <v>0</v>
      </c>
      <c r="P249" s="2">
        <f>ROUND(input_ratios!P249*input_billed_kwh!P249,0)</f>
        <v>0</v>
      </c>
      <c r="Q249" s="2">
        <f>ROUND(input_ratios!Q249*input_billed_kwh!Q249,0)</f>
        <v>-181513</v>
      </c>
      <c r="R249" s="2">
        <f>ROUND(input_ratios!R249*input_billed_kwh!R249,0)</f>
        <v>-13750</v>
      </c>
      <c r="S249" s="2">
        <f>ROUND(input_ratios!S249*input_billed_kwh!S249,0)</f>
        <v>-915</v>
      </c>
      <c r="T249" s="2">
        <f>ROUND(input_ratios!T249*input_billed_kwh!T249,0)</f>
        <v>-413567</v>
      </c>
      <c r="U249" s="2">
        <f>ROUND(input_ratios!U249*input_billed_kwh!U249,0)</f>
        <v>-604844</v>
      </c>
      <c r="V249" s="2">
        <f>ROUND(input_ratios!V249*input_billed_kwh!V249,0)</f>
        <v>0</v>
      </c>
      <c r="W249" s="2">
        <f>ROUND(input_ratios!W249*input_billed_kwh!W249,0)</f>
        <v>0</v>
      </c>
      <c r="X249" s="2">
        <f>ROUND(input_ratios!X249*input_billed_kwh!X249,0)</f>
        <v>0</v>
      </c>
      <c r="Y249" s="2">
        <f>ROUND(input_ratios!Y249*input_billed_kwh!Y249,0)</f>
        <v>0</v>
      </c>
      <c r="Z249" s="2">
        <f>ROUND(input_ratios!Z249*input_billed_kwh!Z249,0)</f>
        <v>-148757</v>
      </c>
      <c r="AA249" s="2">
        <f>ROUND(input_ratios!AA249*input_billed_kwh!AA249,0)</f>
        <v>-488155</v>
      </c>
      <c r="AB249" s="2">
        <f>ROUND(input_ratios!AB249*input_billed_kwh!AB249,0)</f>
        <v>0</v>
      </c>
      <c r="AC249" s="2">
        <f>ROUND(input_ratios!AC249*input_billed_kwh!AC249,0)</f>
        <v>-322918</v>
      </c>
      <c r="AD249" s="2">
        <f>ROUND(input_ratios!AD249*input_billed_kwh!AD249,0)</f>
        <v>-7189</v>
      </c>
      <c r="AE249" s="2">
        <f>ROUND(input_ratios!AE249*input_billed_kwh!AE249,0)</f>
        <v>0</v>
      </c>
      <c r="AF249" s="2">
        <f>ROUND(input_ratios!AF249*input_billed_kwh!AF249,0)</f>
        <v>0</v>
      </c>
    </row>
    <row r="250" spans="3:32">
      <c r="C250" s="5">
        <f>input_ratios!C250</f>
        <v>2032</v>
      </c>
      <c r="D250" s="5">
        <f>input_ratios!D250</f>
        <v>2</v>
      </c>
      <c r="E250" s="2">
        <f>ROUND(input_ratios!E250*input_billed_kwh!E250,0)</f>
        <v>-46229764</v>
      </c>
      <c r="F250" s="2">
        <f>ROUND(input_ratios!F250*input_billed_kwh!F250,0)</f>
        <v>-109627</v>
      </c>
      <c r="G250" s="2">
        <f>ROUND(input_ratios!G250*input_billed_kwh!G250,0)</f>
        <v>-2306924</v>
      </c>
      <c r="H250" s="2">
        <f>ROUND(input_ratios!H250*input_billed_kwh!H250,0)</f>
        <v>-2111749</v>
      </c>
      <c r="I250" s="2">
        <f>ROUND(input_ratios!I250*input_billed_kwh!I250,0)</f>
        <v>-13808</v>
      </c>
      <c r="J250" s="3">
        <f>ROUND((input_billed_kwh!J250+input_billed_kwh!O250)*input_ratios!J250,0)</f>
        <v>-7640507</v>
      </c>
      <c r="K250" s="2">
        <f>ROUND(input_ratios!K250*input_billed_kwh!K250,0)</f>
        <v>-39477</v>
      </c>
      <c r="L250" s="2">
        <f>ROUND(input_ratios!L250*input_billed_kwh!L250,0)</f>
        <v>-140070</v>
      </c>
      <c r="M250" s="2">
        <f>ROUND(input_ratios!M250*input_billed_kwh!M250,0)</f>
        <v>-1909720</v>
      </c>
      <c r="N250" s="2">
        <f>ROUND(input_ratios!N250*input_billed_kwh!N250,0)</f>
        <v>-981419</v>
      </c>
      <c r="O250" s="3">
        <v>0</v>
      </c>
      <c r="P250" s="2">
        <f>ROUND(input_ratios!P250*input_billed_kwh!P250,0)</f>
        <v>0</v>
      </c>
      <c r="Q250" s="2">
        <f>ROUND(input_ratios!Q250*input_billed_kwh!Q250,0)</f>
        <v>-298504</v>
      </c>
      <c r="R250" s="2">
        <f>ROUND(input_ratios!R250*input_billed_kwh!R250,0)</f>
        <v>-5695</v>
      </c>
      <c r="S250" s="2">
        <f>ROUND(input_ratios!S250*input_billed_kwh!S250,0)</f>
        <v>-785</v>
      </c>
      <c r="T250" s="2">
        <f>ROUND(input_ratios!T250*input_billed_kwh!T250,0)</f>
        <v>-487208</v>
      </c>
      <c r="U250" s="2">
        <f>ROUND(input_ratios!U250*input_billed_kwh!U250,0)</f>
        <v>-772166</v>
      </c>
      <c r="V250" s="2">
        <f>ROUND(input_ratios!V250*input_billed_kwh!V250,0)</f>
        <v>0</v>
      </c>
      <c r="W250" s="2">
        <f>ROUND(input_ratios!W250*input_billed_kwh!W250,0)</f>
        <v>0</v>
      </c>
      <c r="X250" s="2">
        <f>ROUND(input_ratios!X250*input_billed_kwh!X250,0)</f>
        <v>0</v>
      </c>
      <c r="Y250" s="2">
        <f>ROUND(input_ratios!Y250*input_billed_kwh!Y250,0)</f>
        <v>0</v>
      </c>
      <c r="Z250" s="2">
        <f>ROUND(input_ratios!Z250*input_billed_kwh!Z250,0)</f>
        <v>-103150</v>
      </c>
      <c r="AA250" s="2">
        <f>ROUND(input_ratios!AA250*input_billed_kwh!AA250,0)</f>
        <v>-383422</v>
      </c>
      <c r="AB250" s="2">
        <f>ROUND(input_ratios!AB250*input_billed_kwh!AB250,0)</f>
        <v>0</v>
      </c>
      <c r="AC250" s="2">
        <f>ROUND(input_ratios!AC250*input_billed_kwh!AC250,0)</f>
        <v>-214697</v>
      </c>
      <c r="AD250" s="2">
        <f>ROUND(input_ratios!AD250*input_billed_kwh!AD250,0)</f>
        <v>-3751</v>
      </c>
      <c r="AE250" s="2">
        <f>ROUND(input_ratios!AE250*input_billed_kwh!AE250,0)</f>
        <v>0</v>
      </c>
      <c r="AF250" s="2">
        <f>ROUND(input_ratios!AF250*input_billed_kwh!AF250,0)</f>
        <v>0</v>
      </c>
    </row>
    <row r="251" spans="3:32">
      <c r="C251" s="5">
        <f>input_ratios!C251</f>
        <v>2032</v>
      </c>
      <c r="D251" s="5">
        <f>input_ratios!D251</f>
        <v>3</v>
      </c>
      <c r="E251" s="2">
        <f>ROUND(input_ratios!E251*input_billed_kwh!E251,0)</f>
        <v>-20807923</v>
      </c>
      <c r="F251" s="2">
        <f>ROUND(input_ratios!F251*input_billed_kwh!F251,0)</f>
        <v>-48937</v>
      </c>
      <c r="G251" s="2">
        <f>ROUND(input_ratios!G251*input_billed_kwh!G251,0)</f>
        <v>-1037611</v>
      </c>
      <c r="H251" s="2">
        <f>ROUND(input_ratios!H251*input_billed_kwh!H251,0)</f>
        <v>-475116</v>
      </c>
      <c r="I251" s="2">
        <f>ROUND(input_ratios!I251*input_billed_kwh!I251,0)</f>
        <v>-3105</v>
      </c>
      <c r="J251" s="3">
        <f>ROUND((input_billed_kwh!J251+input_billed_kwh!O251)*input_ratios!J251,0)</f>
        <v>5835788</v>
      </c>
      <c r="K251" s="2">
        <f>ROUND(input_ratios!K251*input_billed_kwh!K251,0)</f>
        <v>27727</v>
      </c>
      <c r="L251" s="2">
        <f>ROUND(input_ratios!L251*input_billed_kwh!L251,0)</f>
        <v>110559</v>
      </c>
      <c r="M251" s="2">
        <f>ROUND(input_ratios!M251*input_billed_kwh!M251,0)</f>
        <v>1546423</v>
      </c>
      <c r="N251" s="2">
        <f>ROUND(input_ratios!N251*input_billed_kwh!N251,0)</f>
        <v>808169</v>
      </c>
      <c r="O251" s="3">
        <v>0</v>
      </c>
      <c r="P251" s="2">
        <f>ROUND(input_ratios!P251*input_billed_kwh!P251,0)</f>
        <v>0</v>
      </c>
      <c r="Q251" s="2">
        <f>ROUND(input_ratios!Q251*input_billed_kwh!Q251,0)</f>
        <v>110554</v>
      </c>
      <c r="R251" s="2">
        <f>ROUND(input_ratios!R251*input_billed_kwh!R251,0)</f>
        <v>14190</v>
      </c>
      <c r="S251" s="2">
        <f>ROUND(input_ratios!S251*input_billed_kwh!S251,0)</f>
        <v>-445</v>
      </c>
      <c r="T251" s="2">
        <f>ROUND(input_ratios!T251*input_billed_kwh!T251,0)</f>
        <v>134948</v>
      </c>
      <c r="U251" s="2">
        <f>ROUND(input_ratios!U251*input_billed_kwh!U251,0)</f>
        <v>243652</v>
      </c>
      <c r="V251" s="2">
        <f>ROUND(input_ratios!V251*input_billed_kwh!V251,0)</f>
        <v>0</v>
      </c>
      <c r="W251" s="2">
        <f>ROUND(input_ratios!W251*input_billed_kwh!W251,0)</f>
        <v>0</v>
      </c>
      <c r="X251" s="2">
        <f>ROUND(input_ratios!X251*input_billed_kwh!X251,0)</f>
        <v>0</v>
      </c>
      <c r="Y251" s="2">
        <f>ROUND(input_ratios!Y251*input_billed_kwh!Y251,0)</f>
        <v>0</v>
      </c>
      <c r="Z251" s="2">
        <f>ROUND(input_ratios!Z251*input_billed_kwh!Z251,0)</f>
        <v>45357</v>
      </c>
      <c r="AA251" s="2">
        <f>ROUND(input_ratios!AA251*input_billed_kwh!AA251,0)</f>
        <v>87282</v>
      </c>
      <c r="AB251" s="2">
        <f>ROUND(input_ratios!AB251*input_billed_kwh!AB251,0)</f>
        <v>0</v>
      </c>
      <c r="AC251" s="2">
        <f>ROUND(input_ratios!AC251*input_billed_kwh!AC251,0)</f>
        <v>111998</v>
      </c>
      <c r="AD251" s="2">
        <f>ROUND(input_ratios!AD251*input_billed_kwh!AD251,0)</f>
        <v>1589</v>
      </c>
      <c r="AE251" s="2">
        <f>ROUND(input_ratios!AE251*input_billed_kwh!AE251,0)</f>
        <v>0</v>
      </c>
      <c r="AF251" s="2">
        <f>ROUND(input_ratios!AF251*input_billed_kwh!AF251,0)</f>
        <v>0</v>
      </c>
    </row>
    <row r="252" spans="3:32">
      <c r="C252" s="5">
        <f>input_ratios!C252</f>
        <v>2032</v>
      </c>
      <c r="D252" s="5">
        <f>input_ratios!D252</f>
        <v>4</v>
      </c>
      <c r="E252" s="2">
        <f>ROUND(input_ratios!E252*input_billed_kwh!E252,0)</f>
        <v>-3695918</v>
      </c>
      <c r="F252" s="2">
        <f>ROUND(input_ratios!F252*input_billed_kwh!F252,0)</f>
        <v>-8620</v>
      </c>
      <c r="G252" s="2">
        <f>ROUND(input_ratios!G252*input_billed_kwh!G252,0)</f>
        <v>-184172</v>
      </c>
      <c r="H252" s="2">
        <f>ROUND(input_ratios!H252*input_billed_kwh!H252,0)</f>
        <v>436788</v>
      </c>
      <c r="I252" s="2">
        <f>ROUND(input_ratios!I252*input_billed_kwh!I252,0)</f>
        <v>2854</v>
      </c>
      <c r="J252" s="3">
        <f>ROUND((input_billed_kwh!J252+input_billed_kwh!O252)*input_ratios!J252,0)</f>
        <v>3430294</v>
      </c>
      <c r="K252" s="2">
        <f>ROUND(input_ratios!K252*input_billed_kwh!K252,0)</f>
        <v>17785</v>
      </c>
      <c r="L252" s="2">
        <f>ROUND(input_ratios!L252*input_billed_kwh!L252,0)</f>
        <v>65227</v>
      </c>
      <c r="M252" s="2">
        <f>ROUND(input_ratios!M252*input_billed_kwh!M252,0)</f>
        <v>918528</v>
      </c>
      <c r="N252" s="2">
        <f>ROUND(input_ratios!N252*input_billed_kwh!N252,0)</f>
        <v>463064</v>
      </c>
      <c r="O252" s="3">
        <v>0</v>
      </c>
      <c r="P252" s="2">
        <f>ROUND(input_ratios!P252*input_billed_kwh!P252,0)</f>
        <v>0</v>
      </c>
      <c r="Q252" s="2">
        <f>ROUND(input_ratios!Q252*input_billed_kwh!Q252,0)</f>
        <v>283334</v>
      </c>
      <c r="R252" s="2">
        <f>ROUND(input_ratios!R252*input_billed_kwh!R252,0)</f>
        <v>11107</v>
      </c>
      <c r="S252" s="2">
        <f>ROUND(input_ratios!S252*input_billed_kwh!S252,0)</f>
        <v>1804</v>
      </c>
      <c r="T252" s="2">
        <f>ROUND(input_ratios!T252*input_billed_kwh!T252,0)</f>
        <v>355277</v>
      </c>
      <c r="U252" s="2">
        <f>ROUND(input_ratios!U252*input_billed_kwh!U252,0)</f>
        <v>771157</v>
      </c>
      <c r="V252" s="2">
        <f>ROUND(input_ratios!V252*input_billed_kwh!V252,0)</f>
        <v>0</v>
      </c>
      <c r="W252" s="2">
        <f>ROUND(input_ratios!W252*input_billed_kwh!W252,0)</f>
        <v>0</v>
      </c>
      <c r="X252" s="2">
        <f>ROUND(input_ratios!X252*input_billed_kwh!X252,0)</f>
        <v>0</v>
      </c>
      <c r="Y252" s="2">
        <f>ROUND(input_ratios!Y252*input_billed_kwh!Y252,0)</f>
        <v>0</v>
      </c>
      <c r="Z252" s="2">
        <f>ROUND(input_ratios!Z252*input_billed_kwh!Z252,0)</f>
        <v>98429</v>
      </c>
      <c r="AA252" s="2">
        <f>ROUND(input_ratios!AA252*input_billed_kwh!AA252,0)</f>
        <v>400375</v>
      </c>
      <c r="AB252" s="2">
        <f>ROUND(input_ratios!AB252*input_billed_kwh!AB252,0)</f>
        <v>0</v>
      </c>
      <c r="AC252" s="2">
        <f>ROUND(input_ratios!AC252*input_billed_kwh!AC252,0)</f>
        <v>206175</v>
      </c>
      <c r="AD252" s="2">
        <f>ROUND(input_ratios!AD252*input_billed_kwh!AD252,0)</f>
        <v>4964</v>
      </c>
      <c r="AE252" s="2">
        <f>ROUND(input_ratios!AE252*input_billed_kwh!AE252,0)</f>
        <v>0</v>
      </c>
      <c r="AF252" s="2">
        <f>ROUND(input_ratios!AF252*input_billed_kwh!AF252,0)</f>
        <v>0</v>
      </c>
    </row>
    <row r="253" spans="3:32">
      <c r="C253" s="5">
        <f>input_ratios!C253</f>
        <v>2032</v>
      </c>
      <c r="D253" s="5">
        <f>input_ratios!D253</f>
        <v>5</v>
      </c>
      <c r="E253" s="2">
        <f>ROUND(input_ratios!E253*input_billed_kwh!E253,0)</f>
        <v>103798387</v>
      </c>
      <c r="F253" s="2">
        <f>ROUND(input_ratios!F253*input_billed_kwh!F253,0)</f>
        <v>240083</v>
      </c>
      <c r="G253" s="2">
        <f>ROUND(input_ratios!G253*input_billed_kwh!G253,0)</f>
        <v>5168754</v>
      </c>
      <c r="H253" s="2">
        <f>ROUND(input_ratios!H253*input_billed_kwh!H253,0)</f>
        <v>4577391</v>
      </c>
      <c r="I253" s="2">
        <f>ROUND(input_ratios!I253*input_billed_kwh!I253,0)</f>
        <v>29893</v>
      </c>
      <c r="J253" s="3">
        <f>ROUND((input_billed_kwh!J253+input_billed_kwh!O253)*input_ratios!J253,0)</f>
        <v>34539712</v>
      </c>
      <c r="K253" s="2">
        <f>ROUND(input_ratios!K253*input_billed_kwh!K253,0)</f>
        <v>180498</v>
      </c>
      <c r="L253" s="2">
        <f>ROUND(input_ratios!L253*input_billed_kwh!L253,0)</f>
        <v>650002</v>
      </c>
      <c r="M253" s="2">
        <f>ROUND(input_ratios!M253*input_billed_kwh!M253,0)</f>
        <v>8657761</v>
      </c>
      <c r="N253" s="2">
        <f>ROUND(input_ratios!N253*input_billed_kwh!N253,0)</f>
        <v>4431044</v>
      </c>
      <c r="O253" s="3">
        <v>0</v>
      </c>
      <c r="P253" s="2">
        <f>ROUND(input_ratios!P253*input_billed_kwh!P253,0)</f>
        <v>0</v>
      </c>
      <c r="Q253" s="2">
        <f>ROUND(input_ratios!Q253*input_billed_kwh!Q253,0)</f>
        <v>723195</v>
      </c>
      <c r="R253" s="2">
        <f>ROUND(input_ratios!R253*input_billed_kwh!R253,0)</f>
        <v>23230</v>
      </c>
      <c r="S253" s="2">
        <f>ROUND(input_ratios!S253*input_billed_kwh!S253,0)</f>
        <v>5345</v>
      </c>
      <c r="T253" s="2">
        <f>ROUND(input_ratios!T253*input_billed_kwh!T253,0)</f>
        <v>910068</v>
      </c>
      <c r="U253" s="2">
        <f>ROUND(input_ratios!U253*input_billed_kwh!U253,0)</f>
        <v>1099871</v>
      </c>
      <c r="V253" s="2">
        <f>ROUND(input_ratios!V253*input_billed_kwh!V253,0)</f>
        <v>0</v>
      </c>
      <c r="W253" s="2">
        <f>ROUND(input_ratios!W253*input_billed_kwh!W253,0)</f>
        <v>0</v>
      </c>
      <c r="X253" s="2">
        <f>ROUND(input_ratios!X253*input_billed_kwh!X253,0)</f>
        <v>0</v>
      </c>
      <c r="Y253" s="2">
        <f>ROUND(input_ratios!Y253*input_billed_kwh!Y253,0)</f>
        <v>0</v>
      </c>
      <c r="Z253" s="2">
        <f>ROUND(input_ratios!Z253*input_billed_kwh!Z253,0)</f>
        <v>186273</v>
      </c>
      <c r="AA253" s="2">
        <f>ROUND(input_ratios!AA253*input_billed_kwh!AA253,0)</f>
        <v>679687</v>
      </c>
      <c r="AB253" s="2">
        <f>ROUND(input_ratios!AB253*input_billed_kwh!AB253,0)</f>
        <v>0</v>
      </c>
      <c r="AC253" s="2">
        <f>ROUND(input_ratios!AC253*input_billed_kwh!AC253,0)</f>
        <v>412302</v>
      </c>
      <c r="AD253" s="2">
        <f>ROUND(input_ratios!AD253*input_billed_kwh!AD253,0)</f>
        <v>8870</v>
      </c>
      <c r="AE253" s="2">
        <f>ROUND(input_ratios!AE253*input_billed_kwh!AE253,0)</f>
        <v>0</v>
      </c>
      <c r="AF253" s="2">
        <f>ROUND(input_ratios!AF253*input_billed_kwh!AF253,0)</f>
        <v>0</v>
      </c>
    </row>
    <row r="254" spans="3:32">
      <c r="C254" s="5">
        <f>input_ratios!C254</f>
        <v>2032</v>
      </c>
      <c r="D254" s="5">
        <f>input_ratios!D254</f>
        <v>6</v>
      </c>
      <c r="E254" s="2">
        <f>ROUND(input_ratios!E254*input_billed_kwh!E254,0)</f>
        <v>51766134</v>
      </c>
      <c r="F254" s="2">
        <f>ROUND(input_ratios!F254*input_billed_kwh!F254,0)</f>
        <v>118706</v>
      </c>
      <c r="G254" s="2">
        <f>ROUND(input_ratios!G254*input_billed_kwh!G254,0)</f>
        <v>2575439</v>
      </c>
      <c r="H254" s="2">
        <f>ROUND(input_ratios!H254*input_billed_kwh!H254,0)</f>
        <v>1660791</v>
      </c>
      <c r="I254" s="2">
        <f>ROUND(input_ratios!I254*input_billed_kwh!I254,0)</f>
        <v>10840</v>
      </c>
      <c r="J254" s="3">
        <f>ROUND((input_billed_kwh!J254+input_billed_kwh!O254)*input_ratios!J254,0)</f>
        <v>7736931</v>
      </c>
      <c r="K254" s="2">
        <f>ROUND(input_ratios!K254*input_billed_kwh!K254,0)</f>
        <v>43933</v>
      </c>
      <c r="L254" s="2">
        <f>ROUND(input_ratios!L254*input_billed_kwh!L254,0)</f>
        <v>152616</v>
      </c>
      <c r="M254" s="2">
        <f>ROUND(input_ratios!M254*input_billed_kwh!M254,0)</f>
        <v>1888910</v>
      </c>
      <c r="N254" s="2">
        <f>ROUND(input_ratios!N254*input_billed_kwh!N254,0)</f>
        <v>906186</v>
      </c>
      <c r="O254" s="3">
        <v>0</v>
      </c>
      <c r="P254" s="2">
        <f>ROUND(input_ratios!P254*input_billed_kwh!P254,0)</f>
        <v>0</v>
      </c>
      <c r="Q254" s="2">
        <f>ROUND(input_ratios!Q254*input_billed_kwh!Q254,0)</f>
        <v>-24963</v>
      </c>
      <c r="R254" s="2">
        <f>ROUND(input_ratios!R254*input_billed_kwh!R254,0)</f>
        <v>-5815</v>
      </c>
      <c r="S254" s="2">
        <f>ROUND(input_ratios!S254*input_billed_kwh!S254,0)</f>
        <v>-1300</v>
      </c>
      <c r="T254" s="2">
        <f>ROUND(input_ratios!T254*input_billed_kwh!T254,0)</f>
        <v>30784</v>
      </c>
      <c r="U254" s="2">
        <f>ROUND(input_ratios!U254*input_billed_kwh!U254,0)</f>
        <v>31388</v>
      </c>
      <c r="V254" s="2">
        <f>ROUND(input_ratios!V254*input_billed_kwh!V254,0)</f>
        <v>0</v>
      </c>
      <c r="W254" s="2">
        <f>ROUND(input_ratios!W254*input_billed_kwh!W254,0)</f>
        <v>0</v>
      </c>
      <c r="X254" s="2">
        <f>ROUND(input_ratios!X254*input_billed_kwh!X254,0)</f>
        <v>0</v>
      </c>
      <c r="Y254" s="2">
        <f>ROUND(input_ratios!Y254*input_billed_kwh!Y254,0)</f>
        <v>0</v>
      </c>
      <c r="Z254" s="2">
        <f>ROUND(input_ratios!Z254*input_billed_kwh!Z254,0)</f>
        <v>-95583</v>
      </c>
      <c r="AA254" s="2">
        <f>ROUND(input_ratios!AA254*input_billed_kwh!AA254,0)</f>
        <v>-352524</v>
      </c>
      <c r="AB254" s="2">
        <f>ROUND(input_ratios!AB254*input_billed_kwh!AB254,0)</f>
        <v>0</v>
      </c>
      <c r="AC254" s="2">
        <f>ROUND(input_ratios!AC254*input_billed_kwh!AC254,0)</f>
        <v>-191812</v>
      </c>
      <c r="AD254" s="2">
        <f>ROUND(input_ratios!AD254*input_billed_kwh!AD254,0)</f>
        <v>-4625</v>
      </c>
      <c r="AE254" s="2">
        <f>ROUND(input_ratios!AE254*input_billed_kwh!AE254,0)</f>
        <v>0</v>
      </c>
      <c r="AF254" s="2">
        <f>ROUND(input_ratios!AF254*input_billed_kwh!AF254,0)</f>
        <v>0</v>
      </c>
    </row>
    <row r="255" spans="3:32">
      <c r="C255" s="5">
        <f>input_ratios!C255</f>
        <v>2032</v>
      </c>
      <c r="D255" s="5">
        <f>input_ratios!D255</f>
        <v>7</v>
      </c>
      <c r="E255" s="2">
        <f>ROUND(input_ratios!E255*input_billed_kwh!E255,0)</f>
        <v>21122271</v>
      </c>
      <c r="F255" s="2">
        <f>ROUND(input_ratios!F255*input_billed_kwh!F255,0)</f>
        <v>48029</v>
      </c>
      <c r="G255" s="2">
        <f>ROUND(input_ratios!G255*input_billed_kwh!G255,0)</f>
        <v>1050167</v>
      </c>
      <c r="H255" s="2">
        <f>ROUND(input_ratios!H255*input_billed_kwh!H255,0)</f>
        <v>967947</v>
      </c>
      <c r="I255" s="2">
        <f>ROUND(input_ratios!I255*input_billed_kwh!I255,0)</f>
        <v>6315</v>
      </c>
      <c r="J255" s="3">
        <f>ROUND((input_billed_kwh!J255+input_billed_kwh!O255)*input_ratios!J255,0)</f>
        <v>7330639</v>
      </c>
      <c r="K255" s="2">
        <f>ROUND(input_ratios!K255*input_billed_kwh!K255,0)</f>
        <v>40987</v>
      </c>
      <c r="L255" s="2">
        <f>ROUND(input_ratios!L255*input_billed_kwh!L255,0)</f>
        <v>144955</v>
      </c>
      <c r="M255" s="2">
        <f>ROUND(input_ratios!M255*input_billed_kwh!M255,0)</f>
        <v>1720720</v>
      </c>
      <c r="N255" s="2">
        <f>ROUND(input_ratios!N255*input_billed_kwh!N255,0)</f>
        <v>828461</v>
      </c>
      <c r="O255" s="3">
        <v>0</v>
      </c>
      <c r="P255" s="2">
        <f>ROUND(input_ratios!P255*input_billed_kwh!P255,0)</f>
        <v>0</v>
      </c>
      <c r="Q255" s="2">
        <f>ROUND(input_ratios!Q255*input_billed_kwh!Q255,0)</f>
        <v>-53691</v>
      </c>
      <c r="R255" s="2">
        <f>ROUND(input_ratios!R255*input_billed_kwh!R255,0)</f>
        <v>-8450</v>
      </c>
      <c r="S255" s="2">
        <f>ROUND(input_ratios!S255*input_billed_kwh!S255,0)</f>
        <v>-2055</v>
      </c>
      <c r="T255" s="2">
        <f>ROUND(input_ratios!T255*input_billed_kwh!T255,0)</f>
        <v>-160625</v>
      </c>
      <c r="U255" s="2">
        <f>ROUND(input_ratios!U255*input_billed_kwh!U255,0)</f>
        <v>-36712</v>
      </c>
      <c r="V255" s="2">
        <f>ROUND(input_ratios!V255*input_billed_kwh!V255,0)</f>
        <v>0</v>
      </c>
      <c r="W255" s="2">
        <f>ROUND(input_ratios!W255*input_billed_kwh!W255,0)</f>
        <v>0</v>
      </c>
      <c r="X255" s="2">
        <f>ROUND(input_ratios!X255*input_billed_kwh!X255,0)</f>
        <v>0</v>
      </c>
      <c r="Y255" s="2">
        <f>ROUND(input_ratios!Y255*input_billed_kwh!Y255,0)</f>
        <v>0</v>
      </c>
      <c r="Z255" s="2">
        <f>ROUND(input_ratios!Z255*input_billed_kwh!Z255,0)</f>
        <v>-96039</v>
      </c>
      <c r="AA255" s="2">
        <f>ROUND(input_ratios!AA255*input_billed_kwh!AA255,0)</f>
        <v>-310010</v>
      </c>
      <c r="AB255" s="2">
        <f>ROUND(input_ratios!AB255*input_billed_kwh!AB255,0)</f>
        <v>0</v>
      </c>
      <c r="AC255" s="2">
        <f>ROUND(input_ratios!AC255*input_billed_kwh!AC255,0)</f>
        <v>-182165</v>
      </c>
      <c r="AD255" s="2">
        <f>ROUND(input_ratios!AD255*input_billed_kwh!AD255,0)</f>
        <v>-4113</v>
      </c>
      <c r="AE255" s="2">
        <f>ROUND(input_ratios!AE255*input_billed_kwh!AE255,0)</f>
        <v>0</v>
      </c>
      <c r="AF255" s="2">
        <f>ROUND(input_ratios!AF255*input_billed_kwh!AF255,0)</f>
        <v>0</v>
      </c>
    </row>
    <row r="256" spans="3:32">
      <c r="C256" s="5">
        <f>input_ratios!C256</f>
        <v>2032</v>
      </c>
      <c r="D256" s="5">
        <f>input_ratios!D256</f>
        <v>8</v>
      </c>
      <c r="E256" s="2">
        <f>ROUND(input_ratios!E256*input_billed_kwh!E256,0)</f>
        <v>-3761585</v>
      </c>
      <c r="F256" s="2">
        <f>ROUND(input_ratios!F256*input_billed_kwh!F256,0)</f>
        <v>-8482</v>
      </c>
      <c r="G256" s="2">
        <f>ROUND(input_ratios!G256*input_billed_kwh!G256,0)</f>
        <v>-186924</v>
      </c>
      <c r="H256" s="2">
        <f>ROUND(input_ratios!H256*input_billed_kwh!H256,0)</f>
        <v>250017</v>
      </c>
      <c r="I256" s="2">
        <f>ROUND(input_ratios!I256*input_billed_kwh!I256,0)</f>
        <v>1631</v>
      </c>
      <c r="J256" s="3">
        <f>ROUND((input_billed_kwh!J256+input_billed_kwh!O256)*input_ratios!J256,0)</f>
        <v>4841358</v>
      </c>
      <c r="K256" s="2">
        <f>ROUND(input_ratios!K256*input_billed_kwh!K256,0)</f>
        <v>28010</v>
      </c>
      <c r="L256" s="2">
        <f>ROUND(input_ratios!L256*input_billed_kwh!L256,0)</f>
        <v>95170</v>
      </c>
      <c r="M256" s="2">
        <f>ROUND(input_ratios!M256*input_billed_kwh!M256,0)</f>
        <v>1163361</v>
      </c>
      <c r="N256" s="2">
        <f>ROUND(input_ratios!N256*input_billed_kwh!N256,0)</f>
        <v>556422</v>
      </c>
      <c r="O256" s="3">
        <v>0</v>
      </c>
      <c r="P256" s="2">
        <f>ROUND(input_ratios!P256*input_billed_kwh!P256,0)</f>
        <v>0</v>
      </c>
      <c r="Q256" s="2">
        <f>ROUND(input_ratios!Q256*input_billed_kwh!Q256,0)</f>
        <v>-92977</v>
      </c>
      <c r="R256" s="2">
        <f>ROUND(input_ratios!R256*input_billed_kwh!R256,0)</f>
        <v>1580</v>
      </c>
      <c r="S256" s="2">
        <f>ROUND(input_ratios!S256*input_billed_kwh!S256,0)</f>
        <v>-1814</v>
      </c>
      <c r="T256" s="2">
        <f>ROUND(input_ratios!T256*input_billed_kwh!T256,0)</f>
        <v>87227</v>
      </c>
      <c r="U256" s="2">
        <f>ROUND(input_ratios!U256*input_billed_kwh!U256,0)</f>
        <v>-109147</v>
      </c>
      <c r="V256" s="2">
        <f>ROUND(input_ratios!V256*input_billed_kwh!V256,0)</f>
        <v>0</v>
      </c>
      <c r="W256" s="2">
        <f>ROUND(input_ratios!W256*input_billed_kwh!W256,0)</f>
        <v>0</v>
      </c>
      <c r="X256" s="2">
        <f>ROUND(input_ratios!X256*input_billed_kwh!X256,0)</f>
        <v>0</v>
      </c>
      <c r="Y256" s="2">
        <f>ROUND(input_ratios!Y256*input_billed_kwh!Y256,0)</f>
        <v>0</v>
      </c>
      <c r="Z256" s="2">
        <f>ROUND(input_ratios!Z256*input_billed_kwh!Z256,0)</f>
        <v>-25483</v>
      </c>
      <c r="AA256" s="2">
        <f>ROUND(input_ratios!AA256*input_billed_kwh!AA256,0)</f>
        <v>-128367</v>
      </c>
      <c r="AB256" s="2">
        <f>ROUND(input_ratios!AB256*input_billed_kwh!AB256,0)</f>
        <v>0</v>
      </c>
      <c r="AC256" s="2">
        <f>ROUND(input_ratios!AC256*input_billed_kwh!AC256,0)</f>
        <v>-67480</v>
      </c>
      <c r="AD256" s="2">
        <f>ROUND(input_ratios!AD256*input_billed_kwh!AD256,0)</f>
        <v>-341</v>
      </c>
      <c r="AE256" s="2">
        <f>ROUND(input_ratios!AE256*input_billed_kwh!AE256,0)</f>
        <v>0</v>
      </c>
      <c r="AF256" s="2">
        <f>ROUND(input_ratios!AF256*input_billed_kwh!AF256,0)</f>
        <v>0</v>
      </c>
    </row>
    <row r="257" spans="3:32">
      <c r="C257" s="5">
        <f>input_ratios!C257</f>
        <v>2032</v>
      </c>
      <c r="D257" s="5">
        <f>input_ratios!D257</f>
        <v>9</v>
      </c>
      <c r="E257" s="2">
        <f>ROUND(input_ratios!E257*input_billed_kwh!E257,0)</f>
        <v>-73216290</v>
      </c>
      <c r="F257" s="2">
        <f>ROUND(input_ratios!F257*input_billed_kwh!F257,0)</f>
        <v>-163792</v>
      </c>
      <c r="G257" s="2">
        <f>ROUND(input_ratios!G257*input_billed_kwh!G257,0)</f>
        <v>-3638232</v>
      </c>
      <c r="H257" s="2">
        <f>ROUND(input_ratios!H257*input_billed_kwh!H257,0)</f>
        <v>-3084923</v>
      </c>
      <c r="I257" s="2">
        <f>ROUND(input_ratios!I257*input_billed_kwh!I257,0)</f>
        <v>-20121</v>
      </c>
      <c r="J257" s="3">
        <f>ROUND((input_billed_kwh!J257+input_billed_kwh!O257)*input_ratios!J257,0)</f>
        <v>-23793468</v>
      </c>
      <c r="K257" s="2">
        <f>ROUND(input_ratios!K257*input_billed_kwh!K257,0)</f>
        <v>-127104</v>
      </c>
      <c r="L257" s="2">
        <f>ROUND(input_ratios!L257*input_billed_kwh!L257,0)</f>
        <v>-462917</v>
      </c>
      <c r="M257" s="2">
        <f>ROUND(input_ratios!M257*input_billed_kwh!M257,0)</f>
        <v>-5658598</v>
      </c>
      <c r="N257" s="2">
        <f>ROUND(input_ratios!N257*input_billed_kwh!N257,0)</f>
        <v>-2566852</v>
      </c>
      <c r="O257" s="3">
        <v>0</v>
      </c>
      <c r="P257" s="2">
        <f>ROUND(input_ratios!P257*input_billed_kwh!P257,0)</f>
        <v>0</v>
      </c>
      <c r="Q257" s="2">
        <f>ROUND(input_ratios!Q257*input_billed_kwh!Q257,0)</f>
        <v>-425041</v>
      </c>
      <c r="R257" s="2">
        <f>ROUND(input_ratios!R257*input_billed_kwh!R257,0)</f>
        <v>-17508</v>
      </c>
      <c r="S257" s="2">
        <f>ROUND(input_ratios!S257*input_billed_kwh!S257,0)</f>
        <v>-260</v>
      </c>
      <c r="T257" s="2">
        <f>ROUND(input_ratios!T257*input_billed_kwh!T257,0)</f>
        <v>-531493</v>
      </c>
      <c r="U257" s="2">
        <f>ROUND(input_ratios!U257*input_billed_kwh!U257,0)</f>
        <v>-903157</v>
      </c>
      <c r="V257" s="2">
        <f>ROUND(input_ratios!V257*input_billed_kwh!V257,0)</f>
        <v>0</v>
      </c>
      <c r="W257" s="2">
        <f>ROUND(input_ratios!W257*input_billed_kwh!W257,0)</f>
        <v>0</v>
      </c>
      <c r="X257" s="2">
        <f>ROUND(input_ratios!X257*input_billed_kwh!X257,0)</f>
        <v>0</v>
      </c>
      <c r="Y257" s="2">
        <f>ROUND(input_ratios!Y257*input_billed_kwh!Y257,0)</f>
        <v>0</v>
      </c>
      <c r="Z257" s="2">
        <f>ROUND(input_ratios!Z257*input_billed_kwh!Z257,0)</f>
        <v>-97365</v>
      </c>
      <c r="AA257" s="2">
        <f>ROUND(input_ratios!AA257*input_billed_kwh!AA257,0)</f>
        <v>-350577</v>
      </c>
      <c r="AB257" s="2">
        <f>ROUND(input_ratios!AB257*input_billed_kwh!AB257,0)</f>
        <v>0</v>
      </c>
      <c r="AC257" s="2">
        <f>ROUND(input_ratios!AC257*input_billed_kwh!AC257,0)</f>
        <v>-165472</v>
      </c>
      <c r="AD257" s="2">
        <f>ROUND(input_ratios!AD257*input_billed_kwh!AD257,0)</f>
        <v>-4227</v>
      </c>
      <c r="AE257" s="2">
        <f>ROUND(input_ratios!AE257*input_billed_kwh!AE257,0)</f>
        <v>0</v>
      </c>
      <c r="AF257" s="2">
        <f>ROUND(input_ratios!AF257*input_billed_kwh!AF257,0)</f>
        <v>0</v>
      </c>
    </row>
    <row r="258" spans="3:32">
      <c r="C258" s="5">
        <f>input_ratios!C258</f>
        <v>2032</v>
      </c>
      <c r="D258" s="5">
        <f>input_ratios!D258</f>
        <v>10</v>
      </c>
      <c r="E258" s="2">
        <f>ROUND(input_ratios!E258*input_billed_kwh!E258,0)</f>
        <v>-84739225</v>
      </c>
      <c r="F258" s="2">
        <f>ROUND(input_ratios!F258*input_billed_kwh!F258,0)</f>
        <v>-188048</v>
      </c>
      <c r="G258" s="2">
        <f>ROUND(input_ratios!G258*input_billed_kwh!G258,0)</f>
        <v>-4210434</v>
      </c>
      <c r="H258" s="2">
        <f>ROUND(input_ratios!H258*input_billed_kwh!H258,0)</f>
        <v>-3397522</v>
      </c>
      <c r="I258" s="2">
        <f>ROUND(input_ratios!I258*input_billed_kwh!I258,0)</f>
        <v>-22159</v>
      </c>
      <c r="J258" s="3">
        <f>ROUND((input_billed_kwh!J258+input_billed_kwh!O258)*input_ratios!J258,0)</f>
        <v>-23548531</v>
      </c>
      <c r="K258" s="2">
        <f>ROUND(input_ratios!K258*input_billed_kwh!K258,0)</f>
        <v>-115116</v>
      </c>
      <c r="L258" s="2">
        <f>ROUND(input_ratios!L258*input_billed_kwh!L258,0)</f>
        <v>-451430</v>
      </c>
      <c r="M258" s="2">
        <f>ROUND(input_ratios!M258*input_billed_kwh!M258,0)</f>
        <v>-5531188</v>
      </c>
      <c r="N258" s="2">
        <f>ROUND(input_ratios!N258*input_billed_kwh!N258,0)</f>
        <v>-2565387</v>
      </c>
      <c r="O258" s="3">
        <v>0</v>
      </c>
      <c r="P258" s="2">
        <f>ROUND(input_ratios!P258*input_billed_kwh!P258,0)</f>
        <v>0</v>
      </c>
      <c r="Q258" s="2">
        <f>ROUND(input_ratios!Q258*input_billed_kwh!Q258,0)</f>
        <v>-221718</v>
      </c>
      <c r="R258" s="2">
        <f>ROUND(input_ratios!R258*input_billed_kwh!R258,0)</f>
        <v>-3099</v>
      </c>
      <c r="S258" s="2">
        <f>ROUND(input_ratios!S258*input_billed_kwh!S258,0)</f>
        <v>-2592</v>
      </c>
      <c r="T258" s="2">
        <f>ROUND(input_ratios!T258*input_billed_kwh!T258,0)</f>
        <v>-394459</v>
      </c>
      <c r="U258" s="2">
        <f>ROUND(input_ratios!U258*input_billed_kwh!U258,0)</f>
        <v>-254135</v>
      </c>
      <c r="V258" s="2">
        <f>ROUND(input_ratios!V258*input_billed_kwh!V258,0)</f>
        <v>0</v>
      </c>
      <c r="W258" s="2">
        <f>ROUND(input_ratios!W258*input_billed_kwh!W258,0)</f>
        <v>0</v>
      </c>
      <c r="X258" s="2">
        <f>ROUND(input_ratios!X258*input_billed_kwh!X258,0)</f>
        <v>0</v>
      </c>
      <c r="Y258" s="2">
        <f>ROUND(input_ratios!Y258*input_billed_kwh!Y258,0)</f>
        <v>0</v>
      </c>
      <c r="Z258" s="2">
        <f>ROUND(input_ratios!Z258*input_billed_kwh!Z258,0)</f>
        <v>11852</v>
      </c>
      <c r="AA258" s="2">
        <f>ROUND(input_ratios!AA258*input_billed_kwh!AA258,0)</f>
        <v>54295</v>
      </c>
      <c r="AB258" s="2">
        <f>ROUND(input_ratios!AB258*input_billed_kwh!AB258,0)</f>
        <v>0</v>
      </c>
      <c r="AC258" s="2">
        <f>ROUND(input_ratios!AC258*input_billed_kwh!AC258,0)</f>
        <v>26326</v>
      </c>
      <c r="AD258" s="2">
        <f>ROUND(input_ratios!AD258*input_billed_kwh!AD258,0)</f>
        <v>-490</v>
      </c>
      <c r="AE258" s="2">
        <f>ROUND(input_ratios!AE258*input_billed_kwh!AE258,0)</f>
        <v>0</v>
      </c>
      <c r="AF258" s="2">
        <f>ROUND(input_ratios!AF258*input_billed_kwh!AF258,0)</f>
        <v>0</v>
      </c>
    </row>
    <row r="259" spans="3:32">
      <c r="C259" s="5">
        <f>input_ratios!C259</f>
        <v>2032</v>
      </c>
      <c r="D259" s="5">
        <f>input_ratios!D259</f>
        <v>11</v>
      </c>
      <c r="E259" s="2">
        <f>ROUND(input_ratios!E259*input_billed_kwh!E259,0)</f>
        <v>25369183</v>
      </c>
      <c r="F259" s="2">
        <f>ROUND(input_ratios!F259*input_billed_kwh!F259,0)</f>
        <v>55833</v>
      </c>
      <c r="G259" s="2">
        <f>ROUND(input_ratios!G259*input_billed_kwh!G259,0)</f>
        <v>1260200</v>
      </c>
      <c r="H259" s="2">
        <f>ROUND(input_ratios!H259*input_billed_kwh!H259,0)</f>
        <v>342639</v>
      </c>
      <c r="I259" s="2">
        <f>ROUND(input_ratios!I259*input_billed_kwh!I259,0)</f>
        <v>2234</v>
      </c>
      <c r="J259" s="3">
        <f>ROUND((input_billed_kwh!J259+input_billed_kwh!O259)*input_ratios!J259,0)</f>
        <v>-2610668</v>
      </c>
      <c r="K259" s="2">
        <f>ROUND(input_ratios!K259*input_billed_kwh!K259,0)</f>
        <v>-12702</v>
      </c>
      <c r="L259" s="2">
        <f>ROUND(input_ratios!L259*input_billed_kwh!L259,0)</f>
        <v>-49868</v>
      </c>
      <c r="M259" s="2">
        <f>ROUND(input_ratios!M259*input_billed_kwh!M259,0)</f>
        <v>-661710</v>
      </c>
      <c r="N259" s="2">
        <f>ROUND(input_ratios!N259*input_billed_kwh!N259,0)</f>
        <v>-330449</v>
      </c>
      <c r="O259" s="3">
        <v>0</v>
      </c>
      <c r="P259" s="2">
        <f>ROUND(input_ratios!P259*input_billed_kwh!P259,0)</f>
        <v>0</v>
      </c>
      <c r="Q259" s="2">
        <f>ROUND(input_ratios!Q259*input_billed_kwh!Q259,0)</f>
        <v>231445</v>
      </c>
      <c r="R259" s="2">
        <f>ROUND(input_ratios!R259*input_billed_kwh!R259,0)</f>
        <v>19896</v>
      </c>
      <c r="S259" s="2">
        <f>ROUND(input_ratios!S259*input_billed_kwh!S259,0)</f>
        <v>1490</v>
      </c>
      <c r="T259" s="2">
        <f>ROUND(input_ratios!T259*input_billed_kwh!T259,0)</f>
        <v>298756</v>
      </c>
      <c r="U259" s="2">
        <f>ROUND(input_ratios!U259*input_billed_kwh!U259,0)</f>
        <v>319332</v>
      </c>
      <c r="V259" s="2">
        <f>ROUND(input_ratios!V259*input_billed_kwh!V259,0)</f>
        <v>0</v>
      </c>
      <c r="W259" s="2">
        <f>ROUND(input_ratios!W259*input_billed_kwh!W259,0)</f>
        <v>0</v>
      </c>
      <c r="X259" s="2">
        <f>ROUND(input_ratios!X259*input_billed_kwh!X259,0)</f>
        <v>0</v>
      </c>
      <c r="Y259" s="2">
        <f>ROUND(input_ratios!Y259*input_billed_kwh!Y259,0)</f>
        <v>0</v>
      </c>
      <c r="Z259" s="2">
        <f>ROUND(input_ratios!Z259*input_billed_kwh!Z259,0)</f>
        <v>196953</v>
      </c>
      <c r="AA259" s="2">
        <f>ROUND(input_ratios!AA259*input_billed_kwh!AA259,0)</f>
        <v>696073</v>
      </c>
      <c r="AB259" s="2">
        <f>ROUND(input_ratios!AB259*input_billed_kwh!AB259,0)</f>
        <v>0</v>
      </c>
      <c r="AC259" s="2">
        <f>ROUND(input_ratios!AC259*input_billed_kwh!AC259,0)</f>
        <v>404389</v>
      </c>
      <c r="AD259" s="2">
        <f>ROUND(input_ratios!AD259*input_billed_kwh!AD259,0)</f>
        <v>10001</v>
      </c>
      <c r="AE259" s="2">
        <f>ROUND(input_ratios!AE259*input_billed_kwh!AE259,0)</f>
        <v>0</v>
      </c>
      <c r="AF259" s="2">
        <f>ROUND(input_ratios!AF259*input_billed_kwh!AF259,0)</f>
        <v>0</v>
      </c>
    </row>
    <row r="260" spans="3:32">
      <c r="C260" s="5">
        <f>input_ratios!C260</f>
        <v>2032</v>
      </c>
      <c r="D260" s="5">
        <f>input_ratios!D260</f>
        <v>12</v>
      </c>
      <c r="E260" s="2">
        <f>ROUND(input_ratios!E260*input_billed_kwh!E260,0)</f>
        <v>50809734</v>
      </c>
      <c r="F260" s="2">
        <f>ROUND(input_ratios!F260*input_billed_kwh!F260,0)</f>
        <v>110887</v>
      </c>
      <c r="G260" s="2">
        <f>ROUND(input_ratios!G260*input_billed_kwh!G260,0)</f>
        <v>2523150</v>
      </c>
      <c r="H260" s="2">
        <f>ROUND(input_ratios!H260*input_billed_kwh!H260,0)</f>
        <v>1795464</v>
      </c>
      <c r="I260" s="2">
        <f>ROUND(input_ratios!I260*input_billed_kwh!I260,0)</f>
        <v>11707</v>
      </c>
      <c r="J260" s="3">
        <f>ROUND((input_billed_kwh!J260+input_billed_kwh!O260)*input_ratios!J260,0)</f>
        <v>-396354</v>
      </c>
      <c r="K260" s="2">
        <f>ROUND(input_ratios!K260*input_billed_kwh!K260,0)</f>
        <v>-2036</v>
      </c>
      <c r="L260" s="2">
        <f>ROUND(input_ratios!L260*input_billed_kwh!L260,0)</f>
        <v>-7087</v>
      </c>
      <c r="M260" s="2">
        <f>ROUND(input_ratios!M260*input_billed_kwh!M260,0)</f>
        <v>-101523</v>
      </c>
      <c r="N260" s="2">
        <f>ROUND(input_ratios!N260*input_billed_kwh!N260,0)</f>
        <v>-51524</v>
      </c>
      <c r="O260" s="3">
        <v>0</v>
      </c>
      <c r="P260" s="2">
        <f>ROUND(input_ratios!P260*input_billed_kwh!P260,0)</f>
        <v>0</v>
      </c>
      <c r="Q260" s="2">
        <f>ROUND(input_ratios!Q260*input_billed_kwh!Q260,0)</f>
        <v>19728</v>
      </c>
      <c r="R260" s="2">
        <f>ROUND(input_ratios!R260*input_billed_kwh!R260,0)</f>
        <v>-8174</v>
      </c>
      <c r="S260" s="2">
        <f>ROUND(input_ratios!S260*input_billed_kwh!S260,0)</f>
        <v>447</v>
      </c>
      <c r="T260" s="2">
        <f>ROUND(input_ratios!T260*input_billed_kwh!T260,0)</f>
        <v>125758</v>
      </c>
      <c r="U260" s="2">
        <f>ROUND(input_ratios!U260*input_billed_kwh!U260,0)</f>
        <v>414297</v>
      </c>
      <c r="V260" s="2">
        <f>ROUND(input_ratios!V260*input_billed_kwh!V260,0)</f>
        <v>0</v>
      </c>
      <c r="W260" s="2">
        <f>ROUND(input_ratios!W260*input_billed_kwh!W260,0)</f>
        <v>0</v>
      </c>
      <c r="X260" s="2">
        <f>ROUND(input_ratios!X260*input_billed_kwh!X260,0)</f>
        <v>0</v>
      </c>
      <c r="Y260" s="2">
        <f>ROUND(input_ratios!Y260*input_billed_kwh!Y260,0)</f>
        <v>0</v>
      </c>
      <c r="Z260" s="2">
        <f>ROUND(input_ratios!Z260*input_billed_kwh!Z260,0)</f>
        <v>39335</v>
      </c>
      <c r="AA260" s="2">
        <f>ROUND(input_ratios!AA260*input_billed_kwh!AA260,0)</f>
        <v>177866</v>
      </c>
      <c r="AB260" s="2">
        <f>ROUND(input_ratios!AB260*input_billed_kwh!AB260,0)</f>
        <v>0</v>
      </c>
      <c r="AC260" s="2">
        <f>ROUND(input_ratios!AC260*input_billed_kwh!AC260,0)</f>
        <v>122975</v>
      </c>
      <c r="AD260" s="2">
        <f>ROUND(input_ratios!AD260*input_billed_kwh!AD260,0)</f>
        <v>937</v>
      </c>
      <c r="AE260" s="2">
        <f>ROUND(input_ratios!AE260*input_billed_kwh!AE260,0)</f>
        <v>0</v>
      </c>
      <c r="AF260" s="2">
        <f>ROUND(input_ratios!AF260*input_billed_kwh!AF260,0)</f>
        <v>0</v>
      </c>
    </row>
    <row r="261" spans="3:32">
      <c r="C261" s="5">
        <f>input_ratios!C261</f>
        <v>2033</v>
      </c>
      <c r="D261" s="5">
        <f>input_ratios!D261</f>
        <v>1</v>
      </c>
      <c r="E261" s="2">
        <f>ROUND(input_ratios!E261*input_billed_kwh!E261,0)</f>
        <v>-13830415</v>
      </c>
      <c r="F261" s="2">
        <f>ROUND(input_ratios!F261*input_billed_kwh!F261,0)</f>
        <v>-29913</v>
      </c>
      <c r="G261" s="2">
        <f>ROUND(input_ratios!G261*input_billed_kwh!G261,0)</f>
        <v>-686222</v>
      </c>
      <c r="H261" s="2">
        <f>ROUND(input_ratios!H261*input_billed_kwh!H261,0)</f>
        <v>-534091</v>
      </c>
      <c r="I261" s="2">
        <f>ROUND(input_ratios!I261*input_billed_kwh!I261,0)</f>
        <v>-3480</v>
      </c>
      <c r="J261" s="3">
        <f>ROUND((input_billed_kwh!J261+input_billed_kwh!O261)*input_ratios!J261,0)</f>
        <v>-2437814</v>
      </c>
      <c r="K261" s="2">
        <f>ROUND(input_ratios!K261*input_billed_kwh!K261,0)</f>
        <v>-12476</v>
      </c>
      <c r="L261" s="2">
        <f>ROUND(input_ratios!L261*input_billed_kwh!L261,0)</f>
        <v>-43964</v>
      </c>
      <c r="M261" s="2">
        <f>ROUND(input_ratios!M261*input_billed_kwh!M261,0)</f>
        <v>-613266</v>
      </c>
      <c r="N261" s="2">
        <f>ROUND(input_ratios!N261*input_billed_kwh!N261,0)</f>
        <v>-313448</v>
      </c>
      <c r="O261" s="3">
        <v>0</v>
      </c>
      <c r="P261" s="2">
        <f>ROUND(input_ratios!P261*input_billed_kwh!P261,0)</f>
        <v>0</v>
      </c>
      <c r="Q261" s="2">
        <f>ROUND(input_ratios!Q261*input_billed_kwh!Q261,0)</f>
        <v>-182556</v>
      </c>
      <c r="R261" s="2">
        <f>ROUND(input_ratios!R261*input_billed_kwh!R261,0)</f>
        <v>-13750</v>
      </c>
      <c r="S261" s="2">
        <f>ROUND(input_ratios!S261*input_billed_kwh!S261,0)</f>
        <v>-915</v>
      </c>
      <c r="T261" s="2">
        <f>ROUND(input_ratios!T261*input_billed_kwh!T261,0)</f>
        <v>-414083</v>
      </c>
      <c r="U261" s="2">
        <f>ROUND(input_ratios!U261*input_billed_kwh!U261,0)</f>
        <v>-605023</v>
      </c>
      <c r="V261" s="2">
        <f>ROUND(input_ratios!V261*input_billed_kwh!V261,0)</f>
        <v>0</v>
      </c>
      <c r="W261" s="2">
        <f>ROUND(input_ratios!W261*input_billed_kwh!W261,0)</f>
        <v>0</v>
      </c>
      <c r="X261" s="2">
        <f>ROUND(input_ratios!X261*input_billed_kwh!X261,0)</f>
        <v>0</v>
      </c>
      <c r="Y261" s="2">
        <f>ROUND(input_ratios!Y261*input_billed_kwh!Y261,0)</f>
        <v>0</v>
      </c>
      <c r="Z261" s="2">
        <f>ROUND(input_ratios!Z261*input_billed_kwh!Z261,0)</f>
        <v>-148757</v>
      </c>
      <c r="AA261" s="2">
        <f>ROUND(input_ratios!AA261*input_billed_kwh!AA261,0)</f>
        <v>-493059</v>
      </c>
      <c r="AB261" s="2">
        <f>ROUND(input_ratios!AB261*input_billed_kwh!AB261,0)</f>
        <v>0</v>
      </c>
      <c r="AC261" s="2">
        <f>ROUND(input_ratios!AC261*input_billed_kwh!AC261,0)</f>
        <v>-322918</v>
      </c>
      <c r="AD261" s="2">
        <f>ROUND(input_ratios!AD261*input_billed_kwh!AD261,0)</f>
        <v>-7189</v>
      </c>
      <c r="AE261" s="2">
        <f>ROUND(input_ratios!AE261*input_billed_kwh!AE261,0)</f>
        <v>0</v>
      </c>
      <c r="AF261" s="2">
        <f>ROUND(input_ratios!AF261*input_billed_kwh!AF261,0)</f>
        <v>0</v>
      </c>
    </row>
    <row r="262" spans="3:32">
      <c r="C262" s="5">
        <f>input_ratios!C262</f>
        <v>2033</v>
      </c>
      <c r="D262" s="5">
        <f>input_ratios!D262</f>
        <v>2</v>
      </c>
      <c r="E262" s="2">
        <f>ROUND(input_ratios!E262*input_billed_kwh!E262,0)</f>
        <v>-61674135</v>
      </c>
      <c r="F262" s="2">
        <f>ROUND(input_ratios!F262*input_billed_kwh!F262,0)</f>
        <v>-132197</v>
      </c>
      <c r="G262" s="2">
        <f>ROUND(input_ratios!G262*input_billed_kwh!G262,0)</f>
        <v>-3057753</v>
      </c>
      <c r="H262" s="2">
        <f>ROUND(input_ratios!H262*input_billed_kwh!H262,0)</f>
        <v>-3039415</v>
      </c>
      <c r="I262" s="2">
        <f>ROUND(input_ratios!I262*input_billed_kwh!I262,0)</f>
        <v>-19798</v>
      </c>
      <c r="J262" s="3">
        <f>ROUND((input_billed_kwh!J262+input_billed_kwh!O262)*input_ratios!J262,0)</f>
        <v>-15850238</v>
      </c>
      <c r="K262" s="2">
        <f>ROUND(input_ratios!K262*input_billed_kwh!K262,0)</f>
        <v>-79800</v>
      </c>
      <c r="L262" s="2">
        <f>ROUND(input_ratios!L262*input_billed_kwh!L262,0)</f>
        <v>-294178</v>
      </c>
      <c r="M262" s="2">
        <f>ROUND(input_ratios!M262*input_billed_kwh!M262,0)</f>
        <v>-3986343</v>
      </c>
      <c r="N262" s="2">
        <f>ROUND(input_ratios!N262*input_billed_kwh!N262,0)</f>
        <v>-2003906</v>
      </c>
      <c r="O262" s="3">
        <v>0</v>
      </c>
      <c r="P262" s="2">
        <f>ROUND(input_ratios!P262*input_billed_kwh!P262,0)</f>
        <v>0</v>
      </c>
      <c r="Q262" s="2">
        <f>ROUND(input_ratios!Q262*input_billed_kwh!Q262,0)</f>
        <v>-295197</v>
      </c>
      <c r="R262" s="2">
        <f>ROUND(input_ratios!R262*input_billed_kwh!R262,0)</f>
        <v>-5601</v>
      </c>
      <c r="S262" s="2">
        <f>ROUND(input_ratios!S262*input_billed_kwh!S262,0)</f>
        <v>-772</v>
      </c>
      <c r="T262" s="2">
        <f>ROUND(input_ratios!T262*input_billed_kwh!T262,0)</f>
        <v>-476168</v>
      </c>
      <c r="U262" s="2">
        <f>ROUND(input_ratios!U262*input_billed_kwh!U262,0)</f>
        <v>-768310</v>
      </c>
      <c r="V262" s="2">
        <f>ROUND(input_ratios!V262*input_billed_kwh!V262,0)</f>
        <v>0</v>
      </c>
      <c r="W262" s="2">
        <f>ROUND(input_ratios!W262*input_billed_kwh!W262,0)</f>
        <v>0</v>
      </c>
      <c r="X262" s="2">
        <f>ROUND(input_ratios!X262*input_billed_kwh!X262,0)</f>
        <v>0</v>
      </c>
      <c r="Y262" s="2">
        <f>ROUND(input_ratios!Y262*input_billed_kwh!Y262,0)</f>
        <v>0</v>
      </c>
      <c r="Z262" s="2">
        <f>ROUND(input_ratios!Z262*input_billed_kwh!Z262,0)</f>
        <v>-103150</v>
      </c>
      <c r="AA262" s="2">
        <f>ROUND(input_ratios!AA262*input_billed_kwh!AA262,0)</f>
        <v>-387274</v>
      </c>
      <c r="AB262" s="2">
        <f>ROUND(input_ratios!AB262*input_billed_kwh!AB262,0)</f>
        <v>0</v>
      </c>
      <c r="AC262" s="2">
        <f>ROUND(input_ratios!AC262*input_billed_kwh!AC262,0)</f>
        <v>-214697</v>
      </c>
      <c r="AD262" s="2">
        <f>ROUND(input_ratios!AD262*input_billed_kwh!AD262,0)</f>
        <v>-3751</v>
      </c>
      <c r="AE262" s="2">
        <f>ROUND(input_ratios!AE262*input_billed_kwh!AE262,0)</f>
        <v>0</v>
      </c>
      <c r="AF262" s="2">
        <f>ROUND(input_ratios!AF262*input_billed_kwh!AF262,0)</f>
        <v>0</v>
      </c>
    </row>
    <row r="263" spans="3:32">
      <c r="C263" s="5">
        <f>input_ratios!C263</f>
        <v>2033</v>
      </c>
      <c r="D263" s="5">
        <f>input_ratios!D263</f>
        <v>3</v>
      </c>
      <c r="E263" s="2">
        <f>ROUND(input_ratios!E263*input_billed_kwh!E263,0)</f>
        <v>-7203054</v>
      </c>
      <c r="F263" s="2">
        <f>ROUND(input_ratios!F263*input_billed_kwh!F263,0)</f>
        <v>-15302</v>
      </c>
      <c r="G263" s="2">
        <f>ROUND(input_ratios!G263*input_billed_kwh!G263,0)</f>
        <v>-356884</v>
      </c>
      <c r="H263" s="2">
        <f>ROUND(input_ratios!H263*input_billed_kwh!H263,0)</f>
        <v>362608</v>
      </c>
      <c r="I263" s="2">
        <f>ROUND(input_ratios!I263*input_billed_kwh!I263,0)</f>
        <v>2361</v>
      </c>
      <c r="J263" s="3">
        <f>ROUND((input_billed_kwh!J263+input_billed_kwh!O263)*input_ratios!J263,0)</f>
        <v>13928862</v>
      </c>
      <c r="K263" s="2">
        <f>ROUND(input_ratios!K263*input_billed_kwh!K263,0)</f>
        <v>63652</v>
      </c>
      <c r="L263" s="2">
        <f>ROUND(input_ratios!L263*input_billed_kwh!L263,0)</f>
        <v>267671</v>
      </c>
      <c r="M263" s="2">
        <f>ROUND(input_ratios!M263*input_billed_kwh!M263,0)</f>
        <v>3712556</v>
      </c>
      <c r="N263" s="2">
        <f>ROUND(input_ratios!N263*input_billed_kwh!N263,0)</f>
        <v>1898746</v>
      </c>
      <c r="O263" s="3">
        <v>0</v>
      </c>
      <c r="P263" s="2">
        <f>ROUND(input_ratios!P263*input_billed_kwh!P263,0)</f>
        <v>0</v>
      </c>
      <c r="Q263" s="2">
        <f>ROUND(input_ratios!Q263*input_billed_kwh!Q263,0)</f>
        <v>109356</v>
      </c>
      <c r="R263" s="2">
        <f>ROUND(input_ratios!R263*input_billed_kwh!R263,0)</f>
        <v>13954</v>
      </c>
      <c r="S263" s="2">
        <f>ROUND(input_ratios!S263*input_billed_kwh!S263,0)</f>
        <v>-437</v>
      </c>
      <c r="T263" s="2">
        <f>ROUND(input_ratios!T263*input_billed_kwh!T263,0)</f>
        <v>133852</v>
      </c>
      <c r="U263" s="2">
        <f>ROUND(input_ratios!U263*input_billed_kwh!U263,0)</f>
        <v>243348</v>
      </c>
      <c r="V263" s="2">
        <f>ROUND(input_ratios!V263*input_billed_kwh!V263,0)</f>
        <v>0</v>
      </c>
      <c r="W263" s="2">
        <f>ROUND(input_ratios!W263*input_billed_kwh!W263,0)</f>
        <v>0</v>
      </c>
      <c r="X263" s="2">
        <f>ROUND(input_ratios!X263*input_billed_kwh!X263,0)</f>
        <v>0</v>
      </c>
      <c r="Y263" s="2">
        <f>ROUND(input_ratios!Y263*input_billed_kwh!Y263,0)</f>
        <v>0</v>
      </c>
      <c r="Z263" s="2">
        <f>ROUND(input_ratios!Z263*input_billed_kwh!Z263,0)</f>
        <v>45357</v>
      </c>
      <c r="AA263" s="2">
        <f>ROUND(input_ratios!AA263*input_billed_kwh!AA263,0)</f>
        <v>88159</v>
      </c>
      <c r="AB263" s="2">
        <f>ROUND(input_ratios!AB263*input_billed_kwh!AB263,0)</f>
        <v>0</v>
      </c>
      <c r="AC263" s="2">
        <f>ROUND(input_ratios!AC263*input_billed_kwh!AC263,0)</f>
        <v>111998</v>
      </c>
      <c r="AD263" s="2">
        <f>ROUND(input_ratios!AD263*input_billed_kwh!AD263,0)</f>
        <v>1589</v>
      </c>
      <c r="AE263" s="2">
        <f>ROUND(input_ratios!AE263*input_billed_kwh!AE263,0)</f>
        <v>0</v>
      </c>
      <c r="AF263" s="2">
        <f>ROUND(input_ratios!AF263*input_billed_kwh!AF263,0)</f>
        <v>0</v>
      </c>
    </row>
    <row r="264" spans="3:32">
      <c r="C264" s="5">
        <f>input_ratios!C264</f>
        <v>2033</v>
      </c>
      <c r="D264" s="5">
        <f>input_ratios!D264</f>
        <v>4</v>
      </c>
      <c r="E264" s="2">
        <f>ROUND(input_ratios!E264*input_billed_kwh!E264,0)</f>
        <v>-3731324</v>
      </c>
      <c r="F264" s="2">
        <f>ROUND(input_ratios!F264*input_billed_kwh!F264,0)</f>
        <v>-7855</v>
      </c>
      <c r="G264" s="2">
        <f>ROUND(input_ratios!G264*input_billed_kwh!G264,0)</f>
        <v>-184751</v>
      </c>
      <c r="H264" s="2">
        <f>ROUND(input_ratios!H264*input_billed_kwh!H264,0)</f>
        <v>440757</v>
      </c>
      <c r="I264" s="2">
        <f>ROUND(input_ratios!I264*input_billed_kwh!I264,0)</f>
        <v>2869</v>
      </c>
      <c r="J264" s="3">
        <f>ROUND((input_billed_kwh!J264+input_billed_kwh!O264)*input_ratios!J264,0)</f>
        <v>3442263</v>
      </c>
      <c r="K264" s="2">
        <f>ROUND(input_ratios!K264*input_billed_kwh!K264,0)</f>
        <v>17560</v>
      </c>
      <c r="L264" s="2">
        <f>ROUND(input_ratios!L264*input_billed_kwh!L264,0)</f>
        <v>67911</v>
      </c>
      <c r="M264" s="2">
        <f>ROUND(input_ratios!M264*input_billed_kwh!M264,0)</f>
        <v>948464</v>
      </c>
      <c r="N264" s="2">
        <f>ROUND(input_ratios!N264*input_billed_kwh!N264,0)</f>
        <v>463064</v>
      </c>
      <c r="O264" s="3">
        <v>0</v>
      </c>
      <c r="P264" s="2">
        <f>ROUND(input_ratios!P264*input_billed_kwh!P264,0)</f>
        <v>0</v>
      </c>
      <c r="Q264" s="2">
        <f>ROUND(input_ratios!Q264*input_billed_kwh!Q264,0)</f>
        <v>284964</v>
      </c>
      <c r="R264" s="2">
        <f>ROUND(input_ratios!R264*input_billed_kwh!R264,0)</f>
        <v>11107</v>
      </c>
      <c r="S264" s="2">
        <f>ROUND(input_ratios!S264*input_billed_kwh!S264,0)</f>
        <v>1804</v>
      </c>
      <c r="T264" s="2">
        <f>ROUND(input_ratios!T264*input_billed_kwh!T264,0)</f>
        <v>355660</v>
      </c>
      <c r="U264" s="2">
        <f>ROUND(input_ratios!U264*input_billed_kwh!U264,0)</f>
        <v>771308</v>
      </c>
      <c r="V264" s="2">
        <f>ROUND(input_ratios!V264*input_billed_kwh!V264,0)</f>
        <v>0</v>
      </c>
      <c r="W264" s="2">
        <f>ROUND(input_ratios!W264*input_billed_kwh!W264,0)</f>
        <v>0</v>
      </c>
      <c r="X264" s="2">
        <f>ROUND(input_ratios!X264*input_billed_kwh!X264,0)</f>
        <v>0</v>
      </c>
      <c r="Y264" s="2">
        <f>ROUND(input_ratios!Y264*input_billed_kwh!Y264,0)</f>
        <v>0</v>
      </c>
      <c r="Z264" s="2">
        <f>ROUND(input_ratios!Z264*input_billed_kwh!Z264,0)</f>
        <v>98429</v>
      </c>
      <c r="AA264" s="2">
        <f>ROUND(input_ratios!AA264*input_billed_kwh!AA264,0)</f>
        <v>404397</v>
      </c>
      <c r="AB264" s="2">
        <f>ROUND(input_ratios!AB264*input_billed_kwh!AB264,0)</f>
        <v>0</v>
      </c>
      <c r="AC264" s="2">
        <f>ROUND(input_ratios!AC264*input_billed_kwh!AC264,0)</f>
        <v>206175</v>
      </c>
      <c r="AD264" s="2">
        <f>ROUND(input_ratios!AD264*input_billed_kwh!AD264,0)</f>
        <v>4964</v>
      </c>
      <c r="AE264" s="2">
        <f>ROUND(input_ratios!AE264*input_billed_kwh!AE264,0)</f>
        <v>0</v>
      </c>
      <c r="AF264" s="2">
        <f>ROUND(input_ratios!AF264*input_billed_kwh!AF264,0)</f>
        <v>0</v>
      </c>
    </row>
    <row r="265" spans="3:32">
      <c r="C265" s="5">
        <f>input_ratios!C265</f>
        <v>2033</v>
      </c>
      <c r="D265" s="5">
        <f>input_ratios!D265</f>
        <v>5</v>
      </c>
      <c r="E265" s="2">
        <f>ROUND(input_ratios!E265*input_billed_kwh!E265,0)</f>
        <v>104792483</v>
      </c>
      <c r="F265" s="2">
        <f>ROUND(input_ratios!F265*input_billed_kwh!F265,0)</f>
        <v>218616</v>
      </c>
      <c r="G265" s="2">
        <f>ROUND(input_ratios!G265*input_billed_kwh!G265,0)</f>
        <v>5185214</v>
      </c>
      <c r="H265" s="2">
        <f>ROUND(input_ratios!H265*input_billed_kwh!H265,0)</f>
        <v>4618990</v>
      </c>
      <c r="I265" s="2">
        <f>ROUND(input_ratios!I265*input_billed_kwh!I265,0)</f>
        <v>30050</v>
      </c>
      <c r="J265" s="3">
        <f>ROUND((input_billed_kwh!J265+input_billed_kwh!O265)*input_ratios!J265,0)</f>
        <v>34645247</v>
      </c>
      <c r="K265" s="2">
        <f>ROUND(input_ratios!K265*input_billed_kwh!K265,0)</f>
        <v>178213</v>
      </c>
      <c r="L265" s="2">
        <f>ROUND(input_ratios!L265*input_billed_kwh!L265,0)</f>
        <v>676658</v>
      </c>
      <c r="M265" s="2">
        <f>ROUND(input_ratios!M265*input_billed_kwh!M265,0)</f>
        <v>8967045</v>
      </c>
      <c r="N265" s="2">
        <f>ROUND(input_ratios!N265*input_billed_kwh!N265,0)</f>
        <v>4431044</v>
      </c>
      <c r="O265" s="3">
        <v>0</v>
      </c>
      <c r="P265" s="2">
        <f>ROUND(input_ratios!P265*input_billed_kwh!P265,0)</f>
        <v>0</v>
      </c>
      <c r="Q265" s="2">
        <f>ROUND(input_ratios!Q265*input_billed_kwh!Q265,0)</f>
        <v>727356</v>
      </c>
      <c r="R265" s="2">
        <f>ROUND(input_ratios!R265*input_billed_kwh!R265,0)</f>
        <v>23230</v>
      </c>
      <c r="S265" s="2">
        <f>ROUND(input_ratios!S265*input_billed_kwh!S265,0)</f>
        <v>5345</v>
      </c>
      <c r="T265" s="2">
        <f>ROUND(input_ratios!T265*input_billed_kwh!T265,0)</f>
        <v>911135</v>
      </c>
      <c r="U265" s="2">
        <f>ROUND(input_ratios!U265*input_billed_kwh!U265,0)</f>
        <v>1100133</v>
      </c>
      <c r="V265" s="2">
        <f>ROUND(input_ratios!V265*input_billed_kwh!V265,0)</f>
        <v>0</v>
      </c>
      <c r="W265" s="2">
        <f>ROUND(input_ratios!W265*input_billed_kwh!W265,0)</f>
        <v>0</v>
      </c>
      <c r="X265" s="2">
        <f>ROUND(input_ratios!X265*input_billed_kwh!X265,0)</f>
        <v>0</v>
      </c>
      <c r="Y265" s="2">
        <f>ROUND(input_ratios!Y265*input_billed_kwh!Y265,0)</f>
        <v>0</v>
      </c>
      <c r="Z265" s="2">
        <f>ROUND(input_ratios!Z265*input_billed_kwh!Z265,0)</f>
        <v>186273</v>
      </c>
      <c r="AA265" s="2">
        <f>ROUND(input_ratios!AA265*input_billed_kwh!AA265,0)</f>
        <v>686516</v>
      </c>
      <c r="AB265" s="2">
        <f>ROUND(input_ratios!AB265*input_billed_kwh!AB265,0)</f>
        <v>0</v>
      </c>
      <c r="AC265" s="2">
        <f>ROUND(input_ratios!AC265*input_billed_kwh!AC265,0)</f>
        <v>412302</v>
      </c>
      <c r="AD265" s="2">
        <f>ROUND(input_ratios!AD265*input_billed_kwh!AD265,0)</f>
        <v>8870</v>
      </c>
      <c r="AE265" s="2">
        <f>ROUND(input_ratios!AE265*input_billed_kwh!AE265,0)</f>
        <v>0</v>
      </c>
      <c r="AF265" s="2">
        <f>ROUND(input_ratios!AF265*input_billed_kwh!AF265,0)</f>
        <v>0</v>
      </c>
    </row>
    <row r="266" spans="3:32">
      <c r="C266" s="5">
        <f>input_ratios!C266</f>
        <v>2033</v>
      </c>
      <c r="D266" s="5">
        <f>input_ratios!D266</f>
        <v>6</v>
      </c>
      <c r="E266" s="2">
        <f>ROUND(input_ratios!E266*input_billed_kwh!E266,0)</f>
        <v>52261741</v>
      </c>
      <c r="F266" s="2">
        <f>ROUND(input_ratios!F266*input_billed_kwh!F266,0)</f>
        <v>108012</v>
      </c>
      <c r="G266" s="2">
        <f>ROUND(input_ratios!G266*input_billed_kwh!G266,0)</f>
        <v>2583771</v>
      </c>
      <c r="H266" s="2">
        <f>ROUND(input_ratios!H266*input_billed_kwh!H266,0)</f>
        <v>1675883</v>
      </c>
      <c r="I266" s="2">
        <f>ROUND(input_ratios!I266*input_billed_kwh!I266,0)</f>
        <v>10898</v>
      </c>
      <c r="J266" s="3">
        <f>ROUND((input_billed_kwh!J266+input_billed_kwh!O266)*input_ratios!J266,0)</f>
        <v>7772376</v>
      </c>
      <c r="K266" s="2">
        <f>ROUND(input_ratios!K266*input_billed_kwh!K266,0)</f>
        <v>43377</v>
      </c>
      <c r="L266" s="2">
        <f>ROUND(input_ratios!L266*input_billed_kwh!L266,0)</f>
        <v>158730</v>
      </c>
      <c r="M266" s="2">
        <f>ROUND(input_ratios!M266*input_billed_kwh!M266,0)</f>
        <v>1945143</v>
      </c>
      <c r="N266" s="2">
        <f>ROUND(input_ratios!N266*input_billed_kwh!N266,0)</f>
        <v>906186</v>
      </c>
      <c r="O266" s="3">
        <v>0</v>
      </c>
      <c r="P266" s="2">
        <f>ROUND(input_ratios!P266*input_billed_kwh!P266,0)</f>
        <v>0</v>
      </c>
      <c r="Q266" s="2">
        <f>ROUND(input_ratios!Q266*input_billed_kwh!Q266,0)</f>
        <v>-25106</v>
      </c>
      <c r="R266" s="2">
        <f>ROUND(input_ratios!R266*input_billed_kwh!R266,0)</f>
        <v>-5815</v>
      </c>
      <c r="S266" s="2">
        <f>ROUND(input_ratios!S266*input_billed_kwh!S266,0)</f>
        <v>-1300</v>
      </c>
      <c r="T266" s="2">
        <f>ROUND(input_ratios!T266*input_billed_kwh!T266,0)</f>
        <v>30814</v>
      </c>
      <c r="U266" s="2">
        <f>ROUND(input_ratios!U266*input_billed_kwh!U266,0)</f>
        <v>31394</v>
      </c>
      <c r="V266" s="2">
        <f>ROUND(input_ratios!V266*input_billed_kwh!V266,0)</f>
        <v>0</v>
      </c>
      <c r="W266" s="2">
        <f>ROUND(input_ratios!W266*input_billed_kwh!W266,0)</f>
        <v>0</v>
      </c>
      <c r="X266" s="2">
        <f>ROUND(input_ratios!X266*input_billed_kwh!X266,0)</f>
        <v>0</v>
      </c>
      <c r="Y266" s="2">
        <f>ROUND(input_ratios!Y266*input_billed_kwh!Y266,0)</f>
        <v>0</v>
      </c>
      <c r="Z266" s="2">
        <f>ROUND(input_ratios!Z266*input_billed_kwh!Z266,0)</f>
        <v>-95583</v>
      </c>
      <c r="AA266" s="2">
        <f>ROUND(input_ratios!AA266*input_billed_kwh!AA266,0)</f>
        <v>-356066</v>
      </c>
      <c r="AB266" s="2">
        <f>ROUND(input_ratios!AB266*input_billed_kwh!AB266,0)</f>
        <v>0</v>
      </c>
      <c r="AC266" s="2">
        <f>ROUND(input_ratios!AC266*input_billed_kwh!AC266,0)</f>
        <v>-191812</v>
      </c>
      <c r="AD266" s="2">
        <f>ROUND(input_ratios!AD266*input_billed_kwh!AD266,0)</f>
        <v>-4625</v>
      </c>
      <c r="AE266" s="2">
        <f>ROUND(input_ratios!AE266*input_billed_kwh!AE266,0)</f>
        <v>0</v>
      </c>
      <c r="AF266" s="2">
        <f>ROUND(input_ratios!AF266*input_billed_kwh!AF266,0)</f>
        <v>0</v>
      </c>
    </row>
    <row r="267" spans="3:32">
      <c r="C267" s="5">
        <f>input_ratios!C267</f>
        <v>2033</v>
      </c>
      <c r="D267" s="5">
        <f>input_ratios!D267</f>
        <v>7</v>
      </c>
      <c r="E267" s="2">
        <f>ROUND(input_ratios!E267*input_billed_kwh!E267,0)</f>
        <v>21324445</v>
      </c>
      <c r="F267" s="2">
        <f>ROUND(input_ratios!F267*input_billed_kwh!F267,0)</f>
        <v>43668</v>
      </c>
      <c r="G267" s="2">
        <f>ROUND(input_ratios!G267*input_billed_kwh!G267,0)</f>
        <v>1053603</v>
      </c>
      <c r="H267" s="2">
        <f>ROUND(input_ratios!H267*input_billed_kwh!H267,0)</f>
        <v>976743</v>
      </c>
      <c r="I267" s="2">
        <f>ROUND(input_ratios!I267*input_billed_kwh!I267,0)</f>
        <v>6349</v>
      </c>
      <c r="J267" s="3">
        <f>ROUND((input_billed_kwh!J267+input_billed_kwh!O267)*input_ratios!J267,0)</f>
        <v>7360095</v>
      </c>
      <c r="K267" s="2">
        <f>ROUND(input_ratios!K267*input_billed_kwh!K267,0)</f>
        <v>40469</v>
      </c>
      <c r="L267" s="2">
        <f>ROUND(input_ratios!L267*input_billed_kwh!L267,0)</f>
        <v>150857</v>
      </c>
      <c r="M267" s="2">
        <f>ROUND(input_ratios!M267*input_billed_kwh!M267,0)</f>
        <v>1777108</v>
      </c>
      <c r="N267" s="2">
        <f>ROUND(input_ratios!N267*input_billed_kwh!N267,0)</f>
        <v>828461</v>
      </c>
      <c r="O267" s="3">
        <v>0</v>
      </c>
      <c r="P267" s="2">
        <f>ROUND(input_ratios!P267*input_billed_kwh!P267,0)</f>
        <v>0</v>
      </c>
      <c r="Q267" s="2">
        <f>ROUND(input_ratios!Q267*input_billed_kwh!Q267,0)</f>
        <v>-54000</v>
      </c>
      <c r="R267" s="2">
        <f>ROUND(input_ratios!R267*input_billed_kwh!R267,0)</f>
        <v>-8450</v>
      </c>
      <c r="S267" s="2">
        <f>ROUND(input_ratios!S267*input_billed_kwh!S267,0)</f>
        <v>-2055</v>
      </c>
      <c r="T267" s="2">
        <f>ROUND(input_ratios!T267*input_billed_kwh!T267,0)</f>
        <v>-160797</v>
      </c>
      <c r="U267" s="2">
        <f>ROUND(input_ratios!U267*input_billed_kwh!U267,0)</f>
        <v>-36720</v>
      </c>
      <c r="V267" s="2">
        <f>ROUND(input_ratios!V267*input_billed_kwh!V267,0)</f>
        <v>0</v>
      </c>
      <c r="W267" s="2">
        <f>ROUND(input_ratios!W267*input_billed_kwh!W267,0)</f>
        <v>0</v>
      </c>
      <c r="X267" s="2">
        <f>ROUND(input_ratios!X267*input_billed_kwh!X267,0)</f>
        <v>0</v>
      </c>
      <c r="Y267" s="2">
        <f>ROUND(input_ratios!Y267*input_billed_kwh!Y267,0)</f>
        <v>0</v>
      </c>
      <c r="Z267" s="2">
        <f>ROUND(input_ratios!Z267*input_billed_kwh!Z267,0)</f>
        <v>-96039</v>
      </c>
      <c r="AA267" s="2">
        <f>ROUND(input_ratios!AA267*input_billed_kwh!AA267,0)</f>
        <v>-313124</v>
      </c>
      <c r="AB267" s="2">
        <f>ROUND(input_ratios!AB267*input_billed_kwh!AB267,0)</f>
        <v>0</v>
      </c>
      <c r="AC267" s="2">
        <f>ROUND(input_ratios!AC267*input_billed_kwh!AC267,0)</f>
        <v>-182165</v>
      </c>
      <c r="AD267" s="2">
        <f>ROUND(input_ratios!AD267*input_billed_kwh!AD267,0)</f>
        <v>-4113</v>
      </c>
      <c r="AE267" s="2">
        <f>ROUND(input_ratios!AE267*input_billed_kwh!AE267,0)</f>
        <v>0</v>
      </c>
      <c r="AF267" s="2">
        <f>ROUND(input_ratios!AF267*input_billed_kwh!AF267,0)</f>
        <v>0</v>
      </c>
    </row>
    <row r="268" spans="3:32">
      <c r="C268" s="5">
        <f>input_ratios!C268</f>
        <v>2033</v>
      </c>
      <c r="D268" s="5">
        <f>input_ratios!D268</f>
        <v>8</v>
      </c>
      <c r="E268" s="2">
        <f>ROUND(input_ratios!E268*input_billed_kwh!E268,0)</f>
        <v>-3797582</v>
      </c>
      <c r="F268" s="2">
        <f>ROUND(input_ratios!F268*input_billed_kwh!F268,0)</f>
        <v>-7706</v>
      </c>
      <c r="G268" s="2">
        <f>ROUND(input_ratios!G268*input_billed_kwh!G268,0)</f>
        <v>-187541</v>
      </c>
      <c r="H268" s="2">
        <f>ROUND(input_ratios!H268*input_billed_kwh!H268,0)</f>
        <v>252289</v>
      </c>
      <c r="I268" s="2">
        <f>ROUND(input_ratios!I268*input_billed_kwh!I268,0)</f>
        <v>1640</v>
      </c>
      <c r="J268" s="3">
        <f>ROUND((input_billed_kwh!J268+input_billed_kwh!O268)*input_ratios!J268,0)</f>
        <v>4860192</v>
      </c>
      <c r="K268" s="2">
        <f>ROUND(input_ratios!K268*input_billed_kwh!K268,0)</f>
        <v>27655</v>
      </c>
      <c r="L268" s="2">
        <f>ROUND(input_ratios!L268*input_billed_kwh!L268,0)</f>
        <v>99108</v>
      </c>
      <c r="M268" s="2">
        <f>ROUND(input_ratios!M268*input_billed_kwh!M268,0)</f>
        <v>1201524</v>
      </c>
      <c r="N268" s="2">
        <f>ROUND(input_ratios!N268*input_billed_kwh!N268,0)</f>
        <v>556422</v>
      </c>
      <c r="O268" s="3">
        <v>0</v>
      </c>
      <c r="P268" s="2">
        <f>ROUND(input_ratios!P268*input_billed_kwh!P268,0)</f>
        <v>0</v>
      </c>
      <c r="Q268" s="2">
        <f>ROUND(input_ratios!Q268*input_billed_kwh!Q268,0)</f>
        <v>-94049</v>
      </c>
      <c r="R268" s="2">
        <f>ROUND(input_ratios!R268*input_billed_kwh!R268,0)</f>
        <v>1580</v>
      </c>
      <c r="S268" s="2">
        <f>ROUND(input_ratios!S268*input_billed_kwh!S268,0)</f>
        <v>-1814</v>
      </c>
      <c r="T268" s="2">
        <f>ROUND(input_ratios!T268*input_billed_kwh!T268,0)</f>
        <v>87319</v>
      </c>
      <c r="U268" s="2">
        <f>ROUND(input_ratios!U268*input_billed_kwh!U268,0)</f>
        <v>-109169</v>
      </c>
      <c r="V268" s="2">
        <f>ROUND(input_ratios!V268*input_billed_kwh!V268,0)</f>
        <v>0</v>
      </c>
      <c r="W268" s="2">
        <f>ROUND(input_ratios!W268*input_billed_kwh!W268,0)</f>
        <v>0</v>
      </c>
      <c r="X268" s="2">
        <f>ROUND(input_ratios!X268*input_billed_kwh!X268,0)</f>
        <v>0</v>
      </c>
      <c r="Y268" s="2">
        <f>ROUND(input_ratios!Y268*input_billed_kwh!Y268,0)</f>
        <v>0</v>
      </c>
      <c r="Z268" s="2">
        <f>ROUND(input_ratios!Z268*input_billed_kwh!Z268,0)</f>
        <v>-25483</v>
      </c>
      <c r="AA268" s="2">
        <f>ROUND(input_ratios!AA268*input_billed_kwh!AA268,0)</f>
        <v>-129656</v>
      </c>
      <c r="AB268" s="2">
        <f>ROUND(input_ratios!AB268*input_billed_kwh!AB268,0)</f>
        <v>0</v>
      </c>
      <c r="AC268" s="2">
        <f>ROUND(input_ratios!AC268*input_billed_kwh!AC268,0)</f>
        <v>-67480</v>
      </c>
      <c r="AD268" s="2">
        <f>ROUND(input_ratios!AD268*input_billed_kwh!AD268,0)</f>
        <v>-341</v>
      </c>
      <c r="AE268" s="2">
        <f>ROUND(input_ratios!AE268*input_billed_kwh!AE268,0)</f>
        <v>0</v>
      </c>
      <c r="AF268" s="2">
        <f>ROUND(input_ratios!AF268*input_billed_kwh!AF268,0)</f>
        <v>0</v>
      </c>
    </row>
    <row r="269" spans="3:32">
      <c r="C269" s="5">
        <f>input_ratios!C269</f>
        <v>2033</v>
      </c>
      <c r="D269" s="5">
        <f>input_ratios!D269</f>
        <v>9</v>
      </c>
      <c r="E269" s="2">
        <f>ROUND(input_ratios!E269*input_billed_kwh!E269,0)</f>
        <v>-73916938</v>
      </c>
      <c r="F269" s="2">
        <f>ROUND(input_ratios!F269*input_billed_kwh!F269,0)</f>
        <v>-148683</v>
      </c>
      <c r="G269" s="2">
        <f>ROUND(input_ratios!G269*input_billed_kwh!G269,0)</f>
        <v>-3650247</v>
      </c>
      <c r="H269" s="2">
        <f>ROUND(input_ratios!H269*input_billed_kwh!H269,0)</f>
        <v>-3112956</v>
      </c>
      <c r="I269" s="2">
        <f>ROUND(input_ratios!I269*input_billed_kwh!I269,0)</f>
        <v>-20230</v>
      </c>
      <c r="J269" s="3">
        <f>ROUND((input_billed_kwh!J269+input_billed_kwh!O269)*input_ratios!J269,0)</f>
        <v>-23888851</v>
      </c>
      <c r="K269" s="2">
        <f>ROUND(input_ratios!K269*input_billed_kwh!K269,0)</f>
        <v>-125496</v>
      </c>
      <c r="L269" s="2">
        <f>ROUND(input_ratios!L269*input_billed_kwh!L269,0)</f>
        <v>-481635</v>
      </c>
      <c r="M269" s="2">
        <f>ROUND(input_ratios!M269*input_billed_kwh!M269,0)</f>
        <v>-5841645</v>
      </c>
      <c r="N269" s="2">
        <f>ROUND(input_ratios!N269*input_billed_kwh!N269,0)</f>
        <v>-2566852</v>
      </c>
      <c r="O269" s="3">
        <v>0</v>
      </c>
      <c r="P269" s="2">
        <f>ROUND(input_ratios!P269*input_billed_kwh!P269,0)</f>
        <v>0</v>
      </c>
      <c r="Q269" s="2">
        <f>ROUND(input_ratios!Q269*input_billed_kwh!Q269,0)</f>
        <v>-429941</v>
      </c>
      <c r="R269" s="2">
        <f>ROUND(input_ratios!R269*input_billed_kwh!R269,0)</f>
        <v>-17508</v>
      </c>
      <c r="S269" s="2">
        <f>ROUND(input_ratios!S269*input_billed_kwh!S269,0)</f>
        <v>-260</v>
      </c>
      <c r="T269" s="2">
        <f>ROUND(input_ratios!T269*input_billed_kwh!T269,0)</f>
        <v>-531990</v>
      </c>
      <c r="U269" s="2">
        <f>ROUND(input_ratios!U269*input_billed_kwh!U269,0)</f>
        <v>-903309</v>
      </c>
      <c r="V269" s="2">
        <f>ROUND(input_ratios!V269*input_billed_kwh!V269,0)</f>
        <v>0</v>
      </c>
      <c r="W269" s="2">
        <f>ROUND(input_ratios!W269*input_billed_kwh!W269,0)</f>
        <v>0</v>
      </c>
      <c r="X269" s="2">
        <f>ROUND(input_ratios!X269*input_billed_kwh!X269,0)</f>
        <v>0</v>
      </c>
      <c r="Y269" s="2">
        <f>ROUND(input_ratios!Y269*input_billed_kwh!Y269,0)</f>
        <v>0</v>
      </c>
      <c r="Z269" s="2">
        <f>ROUND(input_ratios!Z269*input_billed_kwh!Z269,0)</f>
        <v>-97365</v>
      </c>
      <c r="AA269" s="2">
        <f>ROUND(input_ratios!AA269*input_billed_kwh!AA269,0)</f>
        <v>-354099</v>
      </c>
      <c r="AB269" s="2">
        <f>ROUND(input_ratios!AB269*input_billed_kwh!AB269,0)</f>
        <v>0</v>
      </c>
      <c r="AC269" s="2">
        <f>ROUND(input_ratios!AC269*input_billed_kwh!AC269,0)</f>
        <v>-165472</v>
      </c>
      <c r="AD269" s="2">
        <f>ROUND(input_ratios!AD269*input_billed_kwh!AD269,0)</f>
        <v>-4227</v>
      </c>
      <c r="AE269" s="2">
        <f>ROUND(input_ratios!AE269*input_billed_kwh!AE269,0)</f>
        <v>0</v>
      </c>
      <c r="AF269" s="2">
        <f>ROUND(input_ratios!AF269*input_billed_kwh!AF269,0)</f>
        <v>0</v>
      </c>
    </row>
    <row r="270" spans="3:32">
      <c r="C270" s="5">
        <f>input_ratios!C270</f>
        <v>2033</v>
      </c>
      <c r="D270" s="5">
        <f>input_ratios!D270</f>
        <v>10</v>
      </c>
      <c r="E270" s="2">
        <f>ROUND(input_ratios!E270*input_billed_kwh!E270,0)</f>
        <v>-85550119</v>
      </c>
      <c r="F270" s="2">
        <f>ROUND(input_ratios!F270*input_billed_kwh!F270,0)</f>
        <v>-170558</v>
      </c>
      <c r="G270" s="2">
        <f>ROUND(input_ratios!G270*input_billed_kwh!G270,0)</f>
        <v>-4224349</v>
      </c>
      <c r="H270" s="2">
        <f>ROUND(input_ratios!H270*input_billed_kwh!H270,0)</f>
        <v>-3428395</v>
      </c>
      <c r="I270" s="2">
        <f>ROUND(input_ratios!I270*input_billed_kwh!I270,0)</f>
        <v>-22278</v>
      </c>
      <c r="J270" s="3">
        <f>ROUND((input_billed_kwh!J270+input_billed_kwh!O270)*input_ratios!J270,0)</f>
        <v>-23645526</v>
      </c>
      <c r="K270" s="2">
        <f>ROUND(input_ratios!K270*input_billed_kwh!K270,0)</f>
        <v>-113659</v>
      </c>
      <c r="L270" s="2">
        <f>ROUND(input_ratios!L270*input_billed_kwh!L270,0)</f>
        <v>-469627</v>
      </c>
      <c r="M270" s="2">
        <f>ROUND(input_ratios!M270*input_billed_kwh!M270,0)</f>
        <v>-5709392</v>
      </c>
      <c r="N270" s="2">
        <f>ROUND(input_ratios!N270*input_billed_kwh!N270,0)</f>
        <v>-2565387</v>
      </c>
      <c r="O270" s="3">
        <v>0</v>
      </c>
      <c r="P270" s="2">
        <f>ROUND(input_ratios!P270*input_billed_kwh!P270,0)</f>
        <v>0</v>
      </c>
      <c r="Q270" s="2">
        <f>ROUND(input_ratios!Q270*input_billed_kwh!Q270,0)</f>
        <v>-222989</v>
      </c>
      <c r="R270" s="2">
        <f>ROUND(input_ratios!R270*input_billed_kwh!R270,0)</f>
        <v>-3099</v>
      </c>
      <c r="S270" s="2">
        <f>ROUND(input_ratios!S270*input_billed_kwh!S270,0)</f>
        <v>-2592</v>
      </c>
      <c r="T270" s="2">
        <f>ROUND(input_ratios!T270*input_billed_kwh!T270,0)</f>
        <v>-394908</v>
      </c>
      <c r="U270" s="2">
        <f>ROUND(input_ratios!U270*input_billed_kwh!U270,0)</f>
        <v>-254200</v>
      </c>
      <c r="V270" s="2">
        <f>ROUND(input_ratios!V270*input_billed_kwh!V270,0)</f>
        <v>0</v>
      </c>
      <c r="W270" s="2">
        <f>ROUND(input_ratios!W270*input_billed_kwh!W270,0)</f>
        <v>0</v>
      </c>
      <c r="X270" s="2">
        <f>ROUND(input_ratios!X270*input_billed_kwh!X270,0)</f>
        <v>0</v>
      </c>
      <c r="Y270" s="2">
        <f>ROUND(input_ratios!Y270*input_billed_kwh!Y270,0)</f>
        <v>0</v>
      </c>
      <c r="Z270" s="2">
        <f>ROUND(input_ratios!Z270*input_billed_kwh!Z270,0)</f>
        <v>11852</v>
      </c>
      <c r="AA270" s="2">
        <f>ROUND(input_ratios!AA270*input_billed_kwh!AA270,0)</f>
        <v>54840</v>
      </c>
      <c r="AB270" s="2">
        <f>ROUND(input_ratios!AB270*input_billed_kwh!AB270,0)</f>
        <v>0</v>
      </c>
      <c r="AC270" s="2">
        <f>ROUND(input_ratios!AC270*input_billed_kwh!AC270,0)</f>
        <v>26326</v>
      </c>
      <c r="AD270" s="2">
        <f>ROUND(input_ratios!AD270*input_billed_kwh!AD270,0)</f>
        <v>-490</v>
      </c>
      <c r="AE270" s="2">
        <f>ROUND(input_ratios!AE270*input_billed_kwh!AE270,0)</f>
        <v>0</v>
      </c>
      <c r="AF270" s="2">
        <f>ROUND(input_ratios!AF270*input_billed_kwh!AF270,0)</f>
        <v>0</v>
      </c>
    </row>
    <row r="271" spans="3:32">
      <c r="C271" s="5">
        <f>input_ratios!C271</f>
        <v>2033</v>
      </c>
      <c r="D271" s="5">
        <f>input_ratios!D271</f>
        <v>11</v>
      </c>
      <c r="E271" s="2">
        <f>ROUND(input_ratios!E271*input_billed_kwh!E271,0)</f>
        <v>25611924</v>
      </c>
      <c r="F271" s="2">
        <f>ROUND(input_ratios!F271*input_billed_kwh!F271,0)</f>
        <v>50598</v>
      </c>
      <c r="G271" s="2">
        <f>ROUND(input_ratios!G271*input_billed_kwh!G271,0)</f>
        <v>1264383</v>
      </c>
      <c r="H271" s="2">
        <f>ROUND(input_ratios!H271*input_billed_kwh!H271,0)</f>
        <v>345752</v>
      </c>
      <c r="I271" s="2">
        <f>ROUND(input_ratios!I271*input_billed_kwh!I271,0)</f>
        <v>2246</v>
      </c>
      <c r="J271" s="3">
        <f>ROUND((input_billed_kwh!J271+input_billed_kwh!O271)*input_ratios!J271,0)</f>
        <v>-2622894</v>
      </c>
      <c r="K271" s="2">
        <f>ROUND(input_ratios!K271*input_billed_kwh!K271,0)</f>
        <v>-12541</v>
      </c>
      <c r="L271" s="2">
        <f>ROUND(input_ratios!L271*input_billed_kwh!L271,0)</f>
        <v>-51910</v>
      </c>
      <c r="M271" s="2">
        <f>ROUND(input_ratios!M271*input_billed_kwh!M271,0)</f>
        <v>-680822</v>
      </c>
      <c r="N271" s="2">
        <f>ROUND(input_ratios!N271*input_billed_kwh!N271,0)</f>
        <v>-330449</v>
      </c>
      <c r="O271" s="3">
        <v>0</v>
      </c>
      <c r="P271" s="2">
        <f>ROUND(input_ratios!P271*input_billed_kwh!P271,0)</f>
        <v>0</v>
      </c>
      <c r="Q271" s="2">
        <f>ROUND(input_ratios!Q271*input_billed_kwh!Q271,0)</f>
        <v>232768</v>
      </c>
      <c r="R271" s="2">
        <f>ROUND(input_ratios!R271*input_billed_kwh!R271,0)</f>
        <v>19896</v>
      </c>
      <c r="S271" s="2">
        <f>ROUND(input_ratios!S271*input_billed_kwh!S271,0)</f>
        <v>1490</v>
      </c>
      <c r="T271" s="2">
        <f>ROUND(input_ratios!T271*input_billed_kwh!T271,0)</f>
        <v>299094</v>
      </c>
      <c r="U271" s="2">
        <f>ROUND(input_ratios!U271*input_billed_kwh!U271,0)</f>
        <v>319397</v>
      </c>
      <c r="V271" s="2">
        <f>ROUND(input_ratios!V271*input_billed_kwh!V271,0)</f>
        <v>0</v>
      </c>
      <c r="W271" s="2">
        <f>ROUND(input_ratios!W271*input_billed_kwh!W271,0)</f>
        <v>0</v>
      </c>
      <c r="X271" s="2">
        <f>ROUND(input_ratios!X271*input_billed_kwh!X271,0)</f>
        <v>0</v>
      </c>
      <c r="Y271" s="2">
        <f>ROUND(input_ratios!Y271*input_billed_kwh!Y271,0)</f>
        <v>0</v>
      </c>
      <c r="Z271" s="2">
        <f>ROUND(input_ratios!Z271*input_billed_kwh!Z271,0)</f>
        <v>196953</v>
      </c>
      <c r="AA271" s="2">
        <f>ROUND(input_ratios!AA271*input_billed_kwh!AA271,0)</f>
        <v>703065</v>
      </c>
      <c r="AB271" s="2">
        <f>ROUND(input_ratios!AB271*input_billed_kwh!AB271,0)</f>
        <v>0</v>
      </c>
      <c r="AC271" s="2">
        <f>ROUND(input_ratios!AC271*input_billed_kwh!AC271,0)</f>
        <v>404389</v>
      </c>
      <c r="AD271" s="2">
        <f>ROUND(input_ratios!AD271*input_billed_kwh!AD271,0)</f>
        <v>10001</v>
      </c>
      <c r="AE271" s="2">
        <f>ROUND(input_ratios!AE271*input_billed_kwh!AE271,0)</f>
        <v>0</v>
      </c>
      <c r="AF271" s="2">
        <f>ROUND(input_ratios!AF271*input_billed_kwh!AF271,0)</f>
        <v>0</v>
      </c>
    </row>
    <row r="272" spans="3:32">
      <c r="C272" s="5">
        <f>input_ratios!C272</f>
        <v>2033</v>
      </c>
      <c r="D272" s="5">
        <f>input_ratios!D272</f>
        <v>12</v>
      </c>
      <c r="E272" s="2">
        <f>ROUND(input_ratios!E272*input_billed_kwh!E272,0)</f>
        <v>51295854</v>
      </c>
      <c r="F272" s="2">
        <f>ROUND(input_ratios!F272*input_billed_kwh!F272,0)</f>
        <v>100402</v>
      </c>
      <c r="G272" s="2">
        <f>ROUND(input_ratios!G272*input_billed_kwh!G272,0)</f>
        <v>2531554</v>
      </c>
      <c r="H272" s="2">
        <f>ROUND(input_ratios!H272*input_billed_kwh!H272,0)</f>
        <v>1811779</v>
      </c>
      <c r="I272" s="2">
        <f>ROUND(input_ratios!I272*input_billed_kwh!I272,0)</f>
        <v>11769</v>
      </c>
      <c r="J272" s="3">
        <f>ROUND((input_billed_kwh!J272+input_billed_kwh!O272)*input_ratios!J272,0)</f>
        <v>-397362</v>
      </c>
      <c r="K272" s="2">
        <f>ROUND(input_ratios!K272*input_billed_kwh!K272,0)</f>
        <v>-2010</v>
      </c>
      <c r="L272" s="2">
        <f>ROUND(input_ratios!L272*input_billed_kwh!L272,0)</f>
        <v>-7371</v>
      </c>
      <c r="M272" s="2">
        <f>ROUND(input_ratios!M272*input_billed_kwh!M272,0)</f>
        <v>-105319</v>
      </c>
      <c r="N272" s="2">
        <f>ROUND(input_ratios!N272*input_billed_kwh!N272,0)</f>
        <v>-51524</v>
      </c>
      <c r="O272" s="3">
        <v>0</v>
      </c>
      <c r="P272" s="2">
        <f>ROUND(input_ratios!P272*input_billed_kwh!P272,0)</f>
        <v>0</v>
      </c>
      <c r="Q272" s="2">
        <f>ROUND(input_ratios!Q272*input_billed_kwh!Q272,0)</f>
        <v>19849</v>
      </c>
      <c r="R272" s="2">
        <f>ROUND(input_ratios!R272*input_billed_kwh!R272,0)</f>
        <v>-8174</v>
      </c>
      <c r="S272" s="2">
        <f>ROUND(input_ratios!S272*input_billed_kwh!S272,0)</f>
        <v>447</v>
      </c>
      <c r="T272" s="2">
        <f>ROUND(input_ratios!T272*input_billed_kwh!T272,0)</f>
        <v>125844</v>
      </c>
      <c r="U272" s="2">
        <f>ROUND(input_ratios!U272*input_billed_kwh!U272,0)</f>
        <v>414657</v>
      </c>
      <c r="V272" s="2">
        <f>ROUND(input_ratios!V272*input_billed_kwh!V272,0)</f>
        <v>0</v>
      </c>
      <c r="W272" s="2">
        <f>ROUND(input_ratios!W272*input_billed_kwh!W272,0)</f>
        <v>0</v>
      </c>
      <c r="X272" s="2">
        <f>ROUND(input_ratios!X272*input_billed_kwh!X272,0)</f>
        <v>0</v>
      </c>
      <c r="Y272" s="2">
        <f>ROUND(input_ratios!Y272*input_billed_kwh!Y272,0)</f>
        <v>0</v>
      </c>
      <c r="Z272" s="2">
        <f>ROUND(input_ratios!Z272*input_billed_kwh!Z272,0)</f>
        <v>39335</v>
      </c>
      <c r="AA272" s="2">
        <f>ROUND(input_ratios!AA272*input_billed_kwh!AA272,0)</f>
        <v>179653</v>
      </c>
      <c r="AB272" s="2">
        <f>ROUND(input_ratios!AB272*input_billed_kwh!AB272,0)</f>
        <v>0</v>
      </c>
      <c r="AC272" s="2">
        <f>ROUND(input_ratios!AC272*input_billed_kwh!AC272,0)</f>
        <v>122975</v>
      </c>
      <c r="AD272" s="2">
        <f>ROUND(input_ratios!AD272*input_billed_kwh!AD272,0)</f>
        <v>937</v>
      </c>
      <c r="AE272" s="2">
        <f>ROUND(input_ratios!AE272*input_billed_kwh!AE272,0)</f>
        <v>0</v>
      </c>
      <c r="AF272" s="2">
        <f>ROUND(input_ratios!AF272*input_billed_kwh!AF272,0)</f>
        <v>0</v>
      </c>
    </row>
    <row r="273" spans="3:32">
      <c r="C273" s="5">
        <f>input_ratios!C273</f>
        <v>2034</v>
      </c>
      <c r="D273" s="5">
        <f>input_ratios!D273</f>
        <v>1</v>
      </c>
      <c r="E273" s="2">
        <f>ROUND(input_ratios!E273*input_billed_kwh!E273,0)</f>
        <v>-13939436</v>
      </c>
      <c r="F273" s="2">
        <f>ROUND(input_ratios!F273*input_billed_kwh!F273,0)</f>
        <v>-27020</v>
      </c>
      <c r="G273" s="2">
        <f>ROUND(input_ratios!G273*input_billed_kwh!G273,0)</f>
        <v>-687480</v>
      </c>
      <c r="H273" s="2">
        <f>ROUND(input_ratios!H273*input_billed_kwh!H273,0)</f>
        <v>-538650</v>
      </c>
      <c r="I273" s="2">
        <f>ROUND(input_ratios!I273*input_billed_kwh!I273,0)</f>
        <v>-3498</v>
      </c>
      <c r="J273" s="3">
        <f>ROUND((input_billed_kwh!J273+input_billed_kwh!O273)*input_ratios!J273,0)</f>
        <v>-2446143</v>
      </c>
      <c r="K273" s="2">
        <f>ROUND(input_ratios!K273*input_billed_kwh!K273,0)</f>
        <v>-12318</v>
      </c>
      <c r="L273" s="2">
        <f>ROUND(input_ratios!L273*input_billed_kwh!L273,0)</f>
        <v>-45752</v>
      </c>
      <c r="M273" s="2">
        <f>ROUND(input_ratios!M273*input_billed_kwh!M273,0)</f>
        <v>-632426</v>
      </c>
      <c r="N273" s="2">
        <f>ROUND(input_ratios!N273*input_billed_kwh!N273,0)</f>
        <v>-313448</v>
      </c>
      <c r="O273" s="3">
        <v>0</v>
      </c>
      <c r="P273" s="2">
        <f>ROUND(input_ratios!P273*input_billed_kwh!P273,0)</f>
        <v>0</v>
      </c>
      <c r="Q273" s="2">
        <f>ROUND(input_ratios!Q273*input_billed_kwh!Q273,0)</f>
        <v>-183599</v>
      </c>
      <c r="R273" s="2">
        <f>ROUND(input_ratios!R273*input_billed_kwh!R273,0)</f>
        <v>-13750</v>
      </c>
      <c r="S273" s="2">
        <f>ROUND(input_ratios!S273*input_billed_kwh!S273,0)</f>
        <v>-915</v>
      </c>
      <c r="T273" s="2">
        <f>ROUND(input_ratios!T273*input_billed_kwh!T273,0)</f>
        <v>-414083</v>
      </c>
      <c r="U273" s="2">
        <f>ROUND(input_ratios!U273*input_billed_kwh!U273,0)</f>
        <v>-605023</v>
      </c>
      <c r="V273" s="2">
        <f>ROUND(input_ratios!V273*input_billed_kwh!V273,0)</f>
        <v>0</v>
      </c>
      <c r="W273" s="2">
        <f>ROUND(input_ratios!W273*input_billed_kwh!W273,0)</f>
        <v>0</v>
      </c>
      <c r="X273" s="2">
        <f>ROUND(input_ratios!X273*input_billed_kwh!X273,0)</f>
        <v>0</v>
      </c>
      <c r="Y273" s="2">
        <f>ROUND(input_ratios!Y273*input_billed_kwh!Y273,0)</f>
        <v>0</v>
      </c>
      <c r="Z273" s="2">
        <f>ROUND(input_ratios!Z273*input_billed_kwh!Z273,0)</f>
        <v>-148757</v>
      </c>
      <c r="AA273" s="2">
        <f>ROUND(input_ratios!AA273*input_billed_kwh!AA273,0)</f>
        <v>-498012</v>
      </c>
      <c r="AB273" s="2">
        <f>ROUND(input_ratios!AB273*input_billed_kwh!AB273,0)</f>
        <v>0</v>
      </c>
      <c r="AC273" s="2">
        <f>ROUND(input_ratios!AC273*input_billed_kwh!AC273,0)</f>
        <v>-322918</v>
      </c>
      <c r="AD273" s="2">
        <f>ROUND(input_ratios!AD273*input_billed_kwh!AD273,0)</f>
        <v>-7189</v>
      </c>
      <c r="AE273" s="2">
        <f>ROUND(input_ratios!AE273*input_billed_kwh!AE273,0)</f>
        <v>0</v>
      </c>
      <c r="AF273" s="2">
        <f>ROUND(input_ratios!AF273*input_billed_kwh!AF273,0)</f>
        <v>0</v>
      </c>
    </row>
    <row r="274" spans="3:32">
      <c r="C274" s="5">
        <f>input_ratios!C274</f>
        <v>2034</v>
      </c>
      <c r="D274" s="5">
        <f>input_ratios!D274</f>
        <v>2</v>
      </c>
      <c r="E274" s="2">
        <f>ROUND(input_ratios!E274*input_billed_kwh!E274,0)</f>
        <v>-62159789</v>
      </c>
      <c r="F274" s="2">
        <f>ROUND(input_ratios!F274*input_billed_kwh!F274,0)</f>
        <v>-119322</v>
      </c>
      <c r="G274" s="2">
        <f>ROUND(input_ratios!G274*input_billed_kwh!G274,0)</f>
        <v>-3063816</v>
      </c>
      <c r="H274" s="2">
        <f>ROUND(input_ratios!H274*input_billed_kwh!H274,0)</f>
        <v>-3065355</v>
      </c>
      <c r="I274" s="2">
        <f>ROUND(input_ratios!I274*input_billed_kwh!I274,0)</f>
        <v>-19898</v>
      </c>
      <c r="J274" s="3">
        <f>ROUND((input_billed_kwh!J274+input_billed_kwh!O274)*input_ratios!J274,0)</f>
        <v>-15878330</v>
      </c>
      <c r="K274" s="2">
        <f>ROUND(input_ratios!K274*input_billed_kwh!K274,0)</f>
        <v>-78790</v>
      </c>
      <c r="L274" s="2">
        <f>ROUND(input_ratios!L274*input_billed_kwh!L274,0)</f>
        <v>-306341</v>
      </c>
      <c r="M274" s="2">
        <f>ROUND(input_ratios!M274*input_billed_kwh!M274,0)</f>
        <v>-4136188</v>
      </c>
      <c r="N274" s="2">
        <f>ROUND(input_ratios!N274*input_billed_kwh!N274,0)</f>
        <v>-2003906</v>
      </c>
      <c r="O274" s="3">
        <v>0</v>
      </c>
      <c r="P274" s="2">
        <f>ROUND(input_ratios!P274*input_billed_kwh!P274,0)</f>
        <v>0</v>
      </c>
      <c r="Q274" s="2">
        <f>ROUND(input_ratios!Q274*input_billed_kwh!Q274,0)</f>
        <v>-296885</v>
      </c>
      <c r="R274" s="2">
        <f>ROUND(input_ratios!R274*input_billed_kwh!R274,0)</f>
        <v>-5601</v>
      </c>
      <c r="S274" s="2">
        <f>ROUND(input_ratios!S274*input_billed_kwh!S274,0)</f>
        <v>-772</v>
      </c>
      <c r="T274" s="2">
        <f>ROUND(input_ratios!T274*input_billed_kwh!T274,0)</f>
        <v>-476168</v>
      </c>
      <c r="U274" s="2">
        <f>ROUND(input_ratios!U274*input_billed_kwh!U274,0)</f>
        <v>-768310</v>
      </c>
      <c r="V274" s="2">
        <f>ROUND(input_ratios!V274*input_billed_kwh!V274,0)</f>
        <v>0</v>
      </c>
      <c r="W274" s="2">
        <f>ROUND(input_ratios!W274*input_billed_kwh!W274,0)</f>
        <v>0</v>
      </c>
      <c r="X274" s="2">
        <f>ROUND(input_ratios!X274*input_billed_kwh!X274,0)</f>
        <v>0</v>
      </c>
      <c r="Y274" s="2">
        <f>ROUND(input_ratios!Y274*input_billed_kwh!Y274,0)</f>
        <v>0</v>
      </c>
      <c r="Z274" s="2">
        <f>ROUND(input_ratios!Z274*input_billed_kwh!Z274,0)</f>
        <v>-103150</v>
      </c>
      <c r="AA274" s="2">
        <f>ROUND(input_ratios!AA274*input_billed_kwh!AA274,0)</f>
        <v>-391164</v>
      </c>
      <c r="AB274" s="2">
        <f>ROUND(input_ratios!AB274*input_billed_kwh!AB274,0)</f>
        <v>0</v>
      </c>
      <c r="AC274" s="2">
        <f>ROUND(input_ratios!AC274*input_billed_kwh!AC274,0)</f>
        <v>-214697</v>
      </c>
      <c r="AD274" s="2">
        <f>ROUND(input_ratios!AD274*input_billed_kwh!AD274,0)</f>
        <v>-3751</v>
      </c>
      <c r="AE274" s="2">
        <f>ROUND(input_ratios!AE274*input_billed_kwh!AE274,0)</f>
        <v>0</v>
      </c>
      <c r="AF274" s="2">
        <f>ROUND(input_ratios!AF274*input_billed_kwh!AF274,0)</f>
        <v>0</v>
      </c>
    </row>
    <row r="275" spans="3:32">
      <c r="C275" s="5">
        <f>input_ratios!C275</f>
        <v>2034</v>
      </c>
      <c r="D275" s="5">
        <f>input_ratios!D275</f>
        <v>3</v>
      </c>
      <c r="E275" s="2">
        <f>ROUND(input_ratios!E275*input_billed_kwh!E275,0)</f>
        <v>-7259723</v>
      </c>
      <c r="F275" s="2">
        <f>ROUND(input_ratios!F275*input_billed_kwh!F275,0)</f>
        <v>-13801</v>
      </c>
      <c r="G275" s="2">
        <f>ROUND(input_ratios!G275*input_billed_kwh!G275,0)</f>
        <v>-357638</v>
      </c>
      <c r="H275" s="2">
        <f>ROUND(input_ratios!H275*input_billed_kwh!H275,0)</f>
        <v>365702</v>
      </c>
      <c r="I275" s="2">
        <f>ROUND(input_ratios!I275*input_billed_kwh!I275,0)</f>
        <v>2373</v>
      </c>
      <c r="J275" s="3">
        <f>ROUND((input_billed_kwh!J275+input_billed_kwh!O275)*input_ratios!J275,0)</f>
        <v>13947140</v>
      </c>
      <c r="K275" s="2">
        <f>ROUND(input_ratios!K275*input_billed_kwh!K275,0)</f>
        <v>63652</v>
      </c>
      <c r="L275" s="2">
        <f>ROUND(input_ratios!L275*input_billed_kwh!L275,0)</f>
        <v>278484</v>
      </c>
      <c r="M275" s="2">
        <f>ROUND(input_ratios!M275*input_billed_kwh!M275,0)</f>
        <v>3852611</v>
      </c>
      <c r="N275" s="2">
        <f>ROUND(input_ratios!N275*input_billed_kwh!N275,0)</f>
        <v>1898746</v>
      </c>
      <c r="O275" s="3">
        <v>0</v>
      </c>
      <c r="P275" s="2">
        <f>ROUND(input_ratios!P275*input_billed_kwh!P275,0)</f>
        <v>0</v>
      </c>
      <c r="Q275" s="2">
        <f>ROUND(input_ratios!Q275*input_billed_kwh!Q275,0)</f>
        <v>109981</v>
      </c>
      <c r="R275" s="2">
        <f>ROUND(input_ratios!R275*input_billed_kwh!R275,0)</f>
        <v>13954</v>
      </c>
      <c r="S275" s="2">
        <f>ROUND(input_ratios!S275*input_billed_kwh!S275,0)</f>
        <v>-437</v>
      </c>
      <c r="T275" s="2">
        <f>ROUND(input_ratios!T275*input_billed_kwh!T275,0)</f>
        <v>133852</v>
      </c>
      <c r="U275" s="2">
        <f>ROUND(input_ratios!U275*input_billed_kwh!U275,0)</f>
        <v>243348</v>
      </c>
      <c r="V275" s="2">
        <f>ROUND(input_ratios!V275*input_billed_kwh!V275,0)</f>
        <v>0</v>
      </c>
      <c r="W275" s="2">
        <f>ROUND(input_ratios!W275*input_billed_kwh!W275,0)</f>
        <v>0</v>
      </c>
      <c r="X275" s="2">
        <f>ROUND(input_ratios!X275*input_billed_kwh!X275,0)</f>
        <v>0</v>
      </c>
      <c r="Y275" s="2">
        <f>ROUND(input_ratios!Y275*input_billed_kwh!Y275,0)</f>
        <v>0</v>
      </c>
      <c r="Z275" s="2">
        <f>ROUND(input_ratios!Z275*input_billed_kwh!Z275,0)</f>
        <v>45357</v>
      </c>
      <c r="AA275" s="2">
        <f>ROUND(input_ratios!AA275*input_billed_kwh!AA275,0)</f>
        <v>89044</v>
      </c>
      <c r="AB275" s="2">
        <f>ROUND(input_ratios!AB275*input_billed_kwh!AB275,0)</f>
        <v>0</v>
      </c>
      <c r="AC275" s="2">
        <f>ROUND(input_ratios!AC275*input_billed_kwh!AC275,0)</f>
        <v>111998</v>
      </c>
      <c r="AD275" s="2">
        <f>ROUND(input_ratios!AD275*input_billed_kwh!AD275,0)</f>
        <v>1589</v>
      </c>
      <c r="AE275" s="2">
        <f>ROUND(input_ratios!AE275*input_billed_kwh!AE275,0)</f>
        <v>0</v>
      </c>
      <c r="AF275" s="2">
        <f>ROUND(input_ratios!AF275*input_billed_kwh!AF275,0)</f>
        <v>0</v>
      </c>
    </row>
    <row r="276" spans="3:32">
      <c r="C276" s="5">
        <f>input_ratios!C276</f>
        <v>2034</v>
      </c>
      <c r="D276" s="5">
        <f>input_ratios!D276</f>
        <v>4</v>
      </c>
      <c r="E276" s="2">
        <f>ROUND(input_ratios!E276*input_billed_kwh!E276,0)</f>
        <v>-3760653</v>
      </c>
      <c r="F276" s="2">
        <f>ROUND(input_ratios!F276*input_billed_kwh!F276,0)</f>
        <v>-7079</v>
      </c>
      <c r="G276" s="2">
        <f>ROUND(input_ratios!G276*input_billed_kwh!G276,0)</f>
        <v>-185166</v>
      </c>
      <c r="H276" s="2">
        <f>ROUND(input_ratios!H276*input_billed_kwh!H276,0)</f>
        <v>444519</v>
      </c>
      <c r="I276" s="2">
        <f>ROUND(input_ratios!I276*input_billed_kwh!I276,0)</f>
        <v>2884</v>
      </c>
      <c r="J276" s="3">
        <f>ROUND((input_billed_kwh!J276+input_billed_kwh!O276)*input_ratios!J276,0)</f>
        <v>3440927</v>
      </c>
      <c r="K276" s="2">
        <f>ROUND(input_ratios!K276*input_billed_kwh!K276,0)</f>
        <v>17560</v>
      </c>
      <c r="L276" s="2">
        <f>ROUND(input_ratios!L276*input_billed_kwh!L276,0)</f>
        <v>70646</v>
      </c>
      <c r="M276" s="2">
        <f>ROUND(input_ratios!M276*input_billed_kwh!M276,0)</f>
        <v>989108</v>
      </c>
      <c r="N276" s="2">
        <f>ROUND(input_ratios!N276*input_billed_kwh!N276,0)</f>
        <v>463064</v>
      </c>
      <c r="O276" s="3">
        <v>0</v>
      </c>
      <c r="P276" s="2">
        <f>ROUND(input_ratios!P276*input_billed_kwh!P276,0)</f>
        <v>0</v>
      </c>
      <c r="Q276" s="2">
        <f>ROUND(input_ratios!Q276*input_billed_kwh!Q276,0)</f>
        <v>288226</v>
      </c>
      <c r="R276" s="2">
        <f>ROUND(input_ratios!R276*input_billed_kwh!R276,0)</f>
        <v>11107</v>
      </c>
      <c r="S276" s="2">
        <f>ROUND(input_ratios!S276*input_billed_kwh!S276,0)</f>
        <v>1804</v>
      </c>
      <c r="T276" s="2">
        <f>ROUND(input_ratios!T276*input_billed_kwh!T276,0)</f>
        <v>355660</v>
      </c>
      <c r="U276" s="2">
        <f>ROUND(input_ratios!U276*input_billed_kwh!U276,0)</f>
        <v>771308</v>
      </c>
      <c r="V276" s="2">
        <f>ROUND(input_ratios!V276*input_billed_kwh!V276,0)</f>
        <v>0</v>
      </c>
      <c r="W276" s="2">
        <f>ROUND(input_ratios!W276*input_billed_kwh!W276,0)</f>
        <v>0</v>
      </c>
      <c r="X276" s="2">
        <f>ROUND(input_ratios!X276*input_billed_kwh!X276,0)</f>
        <v>0</v>
      </c>
      <c r="Y276" s="2">
        <f>ROUND(input_ratios!Y276*input_billed_kwh!Y276,0)</f>
        <v>0</v>
      </c>
      <c r="Z276" s="2">
        <f>ROUND(input_ratios!Z276*input_billed_kwh!Z276,0)</f>
        <v>98429</v>
      </c>
      <c r="AA276" s="2">
        <f>ROUND(input_ratios!AA276*input_billed_kwh!AA276,0)</f>
        <v>408459</v>
      </c>
      <c r="AB276" s="2">
        <f>ROUND(input_ratios!AB276*input_billed_kwh!AB276,0)</f>
        <v>0</v>
      </c>
      <c r="AC276" s="2">
        <f>ROUND(input_ratios!AC276*input_billed_kwh!AC276,0)</f>
        <v>206175</v>
      </c>
      <c r="AD276" s="2">
        <f>ROUND(input_ratios!AD276*input_billed_kwh!AD276,0)</f>
        <v>4964</v>
      </c>
      <c r="AE276" s="2">
        <f>ROUND(input_ratios!AE276*input_billed_kwh!AE276,0)</f>
        <v>0</v>
      </c>
      <c r="AF276" s="2">
        <f>ROUND(input_ratios!AF276*input_billed_kwh!AF276,0)</f>
        <v>0</v>
      </c>
    </row>
    <row r="277" spans="3:32">
      <c r="C277" s="5">
        <f>input_ratios!C277</f>
        <v>2034</v>
      </c>
      <c r="D277" s="5">
        <f>input_ratios!D277</f>
        <v>5</v>
      </c>
      <c r="E277" s="2">
        <f>ROUND(input_ratios!E277*input_billed_kwh!E277,0)</f>
        <v>105615204</v>
      </c>
      <c r="F277" s="2">
        <f>ROUND(input_ratios!F277*input_billed_kwh!F277,0)</f>
        <v>197082</v>
      </c>
      <c r="G277" s="2">
        <f>ROUND(input_ratios!G277*input_billed_kwh!G277,0)</f>
        <v>5197523</v>
      </c>
      <c r="H277" s="2">
        <f>ROUND(input_ratios!H277*input_billed_kwh!H277,0)</f>
        <v>4658402</v>
      </c>
      <c r="I277" s="2">
        <f>ROUND(input_ratios!I277*input_billed_kwh!I277,0)</f>
        <v>30211</v>
      </c>
      <c r="J277" s="3">
        <f>ROUND((input_billed_kwh!J277+input_billed_kwh!O277)*input_ratios!J277,0)</f>
        <v>34706345</v>
      </c>
      <c r="K277" s="2">
        <f>ROUND(input_ratios!K277*input_billed_kwh!K277,0)</f>
        <v>178213</v>
      </c>
      <c r="L277" s="2">
        <f>ROUND(input_ratios!L277*input_billed_kwh!L277,0)</f>
        <v>704340</v>
      </c>
      <c r="M277" s="2">
        <f>ROUND(input_ratios!M277*input_billed_kwh!M277,0)</f>
        <v>9294489</v>
      </c>
      <c r="N277" s="2">
        <f>ROUND(input_ratios!N277*input_billed_kwh!N277,0)</f>
        <v>4431044</v>
      </c>
      <c r="O277" s="3">
        <v>0</v>
      </c>
      <c r="P277" s="2">
        <f>ROUND(input_ratios!P277*input_billed_kwh!P277,0)</f>
        <v>0</v>
      </c>
      <c r="Q277" s="2">
        <f>ROUND(input_ratios!Q277*input_billed_kwh!Q277,0)</f>
        <v>735679</v>
      </c>
      <c r="R277" s="2">
        <f>ROUND(input_ratios!R277*input_billed_kwh!R277,0)</f>
        <v>23230</v>
      </c>
      <c r="S277" s="2">
        <f>ROUND(input_ratios!S277*input_billed_kwh!S277,0)</f>
        <v>5345</v>
      </c>
      <c r="T277" s="2">
        <f>ROUND(input_ratios!T277*input_billed_kwh!T277,0)</f>
        <v>911135</v>
      </c>
      <c r="U277" s="2">
        <f>ROUND(input_ratios!U277*input_billed_kwh!U277,0)</f>
        <v>1100133</v>
      </c>
      <c r="V277" s="2">
        <f>ROUND(input_ratios!V277*input_billed_kwh!V277,0)</f>
        <v>0</v>
      </c>
      <c r="W277" s="2">
        <f>ROUND(input_ratios!W277*input_billed_kwh!W277,0)</f>
        <v>0</v>
      </c>
      <c r="X277" s="2">
        <f>ROUND(input_ratios!X277*input_billed_kwh!X277,0)</f>
        <v>0</v>
      </c>
      <c r="Y277" s="2">
        <f>ROUND(input_ratios!Y277*input_billed_kwh!Y277,0)</f>
        <v>0</v>
      </c>
      <c r="Z277" s="2">
        <f>ROUND(input_ratios!Z277*input_billed_kwh!Z277,0)</f>
        <v>186273</v>
      </c>
      <c r="AA277" s="2">
        <f>ROUND(input_ratios!AA277*input_billed_kwh!AA277,0)</f>
        <v>693412</v>
      </c>
      <c r="AB277" s="2">
        <f>ROUND(input_ratios!AB277*input_billed_kwh!AB277,0)</f>
        <v>0</v>
      </c>
      <c r="AC277" s="2">
        <f>ROUND(input_ratios!AC277*input_billed_kwh!AC277,0)</f>
        <v>412302</v>
      </c>
      <c r="AD277" s="2">
        <f>ROUND(input_ratios!AD277*input_billed_kwh!AD277,0)</f>
        <v>8870</v>
      </c>
      <c r="AE277" s="2">
        <f>ROUND(input_ratios!AE277*input_billed_kwh!AE277,0)</f>
        <v>0</v>
      </c>
      <c r="AF277" s="2">
        <f>ROUND(input_ratios!AF277*input_billed_kwh!AF277,0)</f>
        <v>0</v>
      </c>
    </row>
    <row r="278" spans="3:32">
      <c r="C278" s="5">
        <f>input_ratios!C278</f>
        <v>2034</v>
      </c>
      <c r="D278" s="5">
        <f>input_ratios!D278</f>
        <v>6</v>
      </c>
      <c r="E278" s="2">
        <f>ROUND(input_ratios!E278*input_billed_kwh!E278,0)</f>
        <v>52671459</v>
      </c>
      <c r="F278" s="2">
        <f>ROUND(input_ratios!F278*input_billed_kwh!F278,0)</f>
        <v>97412</v>
      </c>
      <c r="G278" s="2">
        <f>ROUND(input_ratios!G278*input_billed_kwh!G278,0)</f>
        <v>2590335</v>
      </c>
      <c r="H278" s="2">
        <f>ROUND(input_ratios!H278*input_billed_kwh!H278,0)</f>
        <v>1690182</v>
      </c>
      <c r="I278" s="2">
        <f>ROUND(input_ratios!I278*input_billed_kwh!I278,0)</f>
        <v>10957</v>
      </c>
      <c r="J278" s="3">
        <f>ROUND((input_billed_kwh!J278+input_billed_kwh!O278)*input_ratios!J278,0)</f>
        <v>7787034</v>
      </c>
      <c r="K278" s="2">
        <f>ROUND(input_ratios!K278*input_billed_kwh!K278,0)</f>
        <v>43377</v>
      </c>
      <c r="L278" s="2">
        <f>ROUND(input_ratios!L278*input_billed_kwh!L278,0)</f>
        <v>165324</v>
      </c>
      <c r="M278" s="2">
        <f>ROUND(input_ratios!M278*input_billed_kwh!M278,0)</f>
        <v>2016040</v>
      </c>
      <c r="N278" s="2">
        <f>ROUND(input_ratios!N278*input_billed_kwh!N278,0)</f>
        <v>906186</v>
      </c>
      <c r="O278" s="3">
        <v>0</v>
      </c>
      <c r="P278" s="2">
        <f>ROUND(input_ratios!P278*input_billed_kwh!P278,0)</f>
        <v>0</v>
      </c>
      <c r="Q278" s="2">
        <f>ROUND(input_ratios!Q278*input_billed_kwh!Q278,0)</f>
        <v>-25394</v>
      </c>
      <c r="R278" s="2">
        <f>ROUND(input_ratios!R278*input_billed_kwh!R278,0)</f>
        <v>-5815</v>
      </c>
      <c r="S278" s="2">
        <f>ROUND(input_ratios!S278*input_billed_kwh!S278,0)</f>
        <v>-1300</v>
      </c>
      <c r="T278" s="2">
        <f>ROUND(input_ratios!T278*input_billed_kwh!T278,0)</f>
        <v>30814</v>
      </c>
      <c r="U278" s="2">
        <f>ROUND(input_ratios!U278*input_billed_kwh!U278,0)</f>
        <v>31394</v>
      </c>
      <c r="V278" s="2">
        <f>ROUND(input_ratios!V278*input_billed_kwh!V278,0)</f>
        <v>0</v>
      </c>
      <c r="W278" s="2">
        <f>ROUND(input_ratios!W278*input_billed_kwh!W278,0)</f>
        <v>0</v>
      </c>
      <c r="X278" s="2">
        <f>ROUND(input_ratios!X278*input_billed_kwh!X278,0)</f>
        <v>0</v>
      </c>
      <c r="Y278" s="2">
        <f>ROUND(input_ratios!Y278*input_billed_kwh!Y278,0)</f>
        <v>0</v>
      </c>
      <c r="Z278" s="2">
        <f>ROUND(input_ratios!Z278*input_billed_kwh!Z278,0)</f>
        <v>-95583</v>
      </c>
      <c r="AA278" s="2">
        <f>ROUND(input_ratios!AA278*input_billed_kwh!AA278,0)</f>
        <v>-359643</v>
      </c>
      <c r="AB278" s="2">
        <f>ROUND(input_ratios!AB278*input_billed_kwh!AB278,0)</f>
        <v>0</v>
      </c>
      <c r="AC278" s="2">
        <f>ROUND(input_ratios!AC278*input_billed_kwh!AC278,0)</f>
        <v>-191812</v>
      </c>
      <c r="AD278" s="2">
        <f>ROUND(input_ratios!AD278*input_billed_kwh!AD278,0)</f>
        <v>-4625</v>
      </c>
      <c r="AE278" s="2">
        <f>ROUND(input_ratios!AE278*input_billed_kwh!AE278,0)</f>
        <v>0</v>
      </c>
      <c r="AF278" s="2">
        <f>ROUND(input_ratios!AF278*input_billed_kwh!AF278,0)</f>
        <v>0</v>
      </c>
    </row>
    <row r="279" spans="3:32">
      <c r="C279" s="5">
        <f>input_ratios!C279</f>
        <v>2034</v>
      </c>
      <c r="D279" s="5">
        <f>input_ratios!D279</f>
        <v>7</v>
      </c>
      <c r="E279" s="2">
        <f>ROUND(input_ratios!E279*input_billed_kwh!E279,0)</f>
        <v>21491435</v>
      </c>
      <c r="F279" s="2">
        <f>ROUND(input_ratios!F279*input_billed_kwh!F279,0)</f>
        <v>39397</v>
      </c>
      <c r="G279" s="2">
        <f>ROUND(input_ratios!G279*input_billed_kwh!G279,0)</f>
        <v>1056408</v>
      </c>
      <c r="H279" s="2">
        <f>ROUND(input_ratios!H279*input_billed_kwh!H279,0)</f>
        <v>985076</v>
      </c>
      <c r="I279" s="2">
        <f>ROUND(input_ratios!I279*input_billed_kwh!I279,0)</f>
        <v>6384</v>
      </c>
      <c r="J279" s="3">
        <f>ROUND((input_billed_kwh!J279+input_billed_kwh!O279)*input_ratios!J279,0)</f>
        <v>7376213</v>
      </c>
      <c r="K279" s="2">
        <f>ROUND(input_ratios!K279*input_billed_kwh!K279,0)</f>
        <v>40469</v>
      </c>
      <c r="L279" s="2">
        <f>ROUND(input_ratios!L279*input_billed_kwh!L279,0)</f>
        <v>156874</v>
      </c>
      <c r="M279" s="2">
        <f>ROUND(input_ratios!M279*input_billed_kwh!M279,0)</f>
        <v>1841430</v>
      </c>
      <c r="N279" s="2">
        <f>ROUND(input_ratios!N279*input_billed_kwh!N279,0)</f>
        <v>828461</v>
      </c>
      <c r="O279" s="3">
        <v>0</v>
      </c>
      <c r="P279" s="2">
        <f>ROUND(input_ratios!P279*input_billed_kwh!P279,0)</f>
        <v>0</v>
      </c>
      <c r="Q279" s="2">
        <f>ROUND(input_ratios!Q279*input_billed_kwh!Q279,0)</f>
        <v>-54619</v>
      </c>
      <c r="R279" s="2">
        <f>ROUND(input_ratios!R279*input_billed_kwh!R279,0)</f>
        <v>-8450</v>
      </c>
      <c r="S279" s="2">
        <f>ROUND(input_ratios!S279*input_billed_kwh!S279,0)</f>
        <v>-2055</v>
      </c>
      <c r="T279" s="2">
        <f>ROUND(input_ratios!T279*input_billed_kwh!T279,0)</f>
        <v>-160797</v>
      </c>
      <c r="U279" s="2">
        <f>ROUND(input_ratios!U279*input_billed_kwh!U279,0)</f>
        <v>-36720</v>
      </c>
      <c r="V279" s="2">
        <f>ROUND(input_ratios!V279*input_billed_kwh!V279,0)</f>
        <v>0</v>
      </c>
      <c r="W279" s="2">
        <f>ROUND(input_ratios!W279*input_billed_kwh!W279,0)</f>
        <v>0</v>
      </c>
      <c r="X279" s="2">
        <f>ROUND(input_ratios!X279*input_billed_kwh!X279,0)</f>
        <v>0</v>
      </c>
      <c r="Y279" s="2">
        <f>ROUND(input_ratios!Y279*input_billed_kwh!Y279,0)</f>
        <v>0</v>
      </c>
      <c r="Z279" s="2">
        <f>ROUND(input_ratios!Z279*input_billed_kwh!Z279,0)</f>
        <v>-96039</v>
      </c>
      <c r="AA279" s="2">
        <f>ROUND(input_ratios!AA279*input_billed_kwh!AA279,0)</f>
        <v>-316270</v>
      </c>
      <c r="AB279" s="2">
        <f>ROUND(input_ratios!AB279*input_billed_kwh!AB279,0)</f>
        <v>0</v>
      </c>
      <c r="AC279" s="2">
        <f>ROUND(input_ratios!AC279*input_billed_kwh!AC279,0)</f>
        <v>-182165</v>
      </c>
      <c r="AD279" s="2">
        <f>ROUND(input_ratios!AD279*input_billed_kwh!AD279,0)</f>
        <v>-4113</v>
      </c>
      <c r="AE279" s="2">
        <f>ROUND(input_ratios!AE279*input_billed_kwh!AE279,0)</f>
        <v>0</v>
      </c>
      <c r="AF279" s="2">
        <f>ROUND(input_ratios!AF279*input_billed_kwh!AF279,0)</f>
        <v>0</v>
      </c>
    </row>
    <row r="280" spans="3:32">
      <c r="C280" s="5">
        <f>input_ratios!C280</f>
        <v>2034</v>
      </c>
      <c r="D280" s="5">
        <f>input_ratios!D280</f>
        <v>8</v>
      </c>
      <c r="E280" s="2">
        <f>ROUND(input_ratios!E280*input_billed_kwh!E280,0)</f>
        <v>-3827293</v>
      </c>
      <c r="F280" s="2">
        <f>ROUND(input_ratios!F280*input_billed_kwh!F280,0)</f>
        <v>-6954</v>
      </c>
      <c r="G280" s="2">
        <f>ROUND(input_ratios!G280*input_billed_kwh!G280,0)</f>
        <v>-188058</v>
      </c>
      <c r="H280" s="2">
        <f>ROUND(input_ratios!H280*input_billed_kwh!H280,0)</f>
        <v>254441</v>
      </c>
      <c r="I280" s="2">
        <f>ROUND(input_ratios!I280*input_billed_kwh!I280,0)</f>
        <v>1649</v>
      </c>
      <c r="J280" s="3">
        <f>ROUND((input_billed_kwh!J280+input_billed_kwh!O280)*input_ratios!J280,0)</f>
        <v>4863062</v>
      </c>
      <c r="K280" s="2">
        <f>ROUND(input_ratios!K280*input_billed_kwh!K280,0)</f>
        <v>27655</v>
      </c>
      <c r="L280" s="2">
        <f>ROUND(input_ratios!L280*input_billed_kwh!L280,0)</f>
        <v>103120</v>
      </c>
      <c r="M280" s="2">
        <f>ROUND(input_ratios!M280*input_billed_kwh!M280,0)</f>
        <v>1252056</v>
      </c>
      <c r="N280" s="2">
        <f>ROUND(input_ratios!N280*input_billed_kwh!N280,0)</f>
        <v>556422</v>
      </c>
      <c r="O280" s="3">
        <v>0</v>
      </c>
      <c r="P280" s="2">
        <f>ROUND(input_ratios!P280*input_billed_kwh!P280,0)</f>
        <v>0</v>
      </c>
      <c r="Q280" s="2">
        <f>ROUND(input_ratios!Q280*input_billed_kwh!Q280,0)</f>
        <v>-94585</v>
      </c>
      <c r="R280" s="2">
        <f>ROUND(input_ratios!R280*input_billed_kwh!R280,0)</f>
        <v>1580</v>
      </c>
      <c r="S280" s="2">
        <f>ROUND(input_ratios!S280*input_billed_kwh!S280,0)</f>
        <v>-1814</v>
      </c>
      <c r="T280" s="2">
        <f>ROUND(input_ratios!T280*input_billed_kwh!T280,0)</f>
        <v>87319</v>
      </c>
      <c r="U280" s="2">
        <f>ROUND(input_ratios!U280*input_billed_kwh!U280,0)</f>
        <v>-109169</v>
      </c>
      <c r="V280" s="2">
        <f>ROUND(input_ratios!V280*input_billed_kwh!V280,0)</f>
        <v>0</v>
      </c>
      <c r="W280" s="2">
        <f>ROUND(input_ratios!W280*input_billed_kwh!W280,0)</f>
        <v>0</v>
      </c>
      <c r="X280" s="2">
        <f>ROUND(input_ratios!X280*input_billed_kwh!X280,0)</f>
        <v>0</v>
      </c>
      <c r="Y280" s="2">
        <f>ROUND(input_ratios!Y280*input_billed_kwh!Y280,0)</f>
        <v>0</v>
      </c>
      <c r="Z280" s="2">
        <f>ROUND(input_ratios!Z280*input_billed_kwh!Z280,0)</f>
        <v>-25483</v>
      </c>
      <c r="AA280" s="2">
        <f>ROUND(input_ratios!AA280*input_billed_kwh!AA280,0)</f>
        <v>-130959</v>
      </c>
      <c r="AB280" s="2">
        <f>ROUND(input_ratios!AB280*input_billed_kwh!AB280,0)</f>
        <v>0</v>
      </c>
      <c r="AC280" s="2">
        <f>ROUND(input_ratios!AC280*input_billed_kwh!AC280,0)</f>
        <v>-67480</v>
      </c>
      <c r="AD280" s="2">
        <f>ROUND(input_ratios!AD280*input_billed_kwh!AD280,0)</f>
        <v>-341</v>
      </c>
      <c r="AE280" s="2">
        <f>ROUND(input_ratios!AE280*input_billed_kwh!AE280,0)</f>
        <v>0</v>
      </c>
      <c r="AF280" s="2">
        <f>ROUND(input_ratios!AF280*input_billed_kwh!AF280,0)</f>
        <v>0</v>
      </c>
    </row>
    <row r="281" spans="3:32">
      <c r="C281" s="5">
        <f>input_ratios!C281</f>
        <v>2034</v>
      </c>
      <c r="D281" s="5">
        <f>input_ratios!D281</f>
        <v>9</v>
      </c>
      <c r="E281" s="2">
        <f>ROUND(input_ratios!E281*input_billed_kwh!E281,0)</f>
        <v>-74495073</v>
      </c>
      <c r="F281" s="2">
        <f>ROUND(input_ratios!F281*input_billed_kwh!F281,0)</f>
        <v>-134215</v>
      </c>
      <c r="G281" s="2">
        <f>ROUND(input_ratios!G281*input_billed_kwh!G281,0)</f>
        <v>-3660298</v>
      </c>
      <c r="H281" s="2">
        <f>ROUND(input_ratios!H281*input_billed_kwh!H281,0)</f>
        <v>-3139514</v>
      </c>
      <c r="I281" s="2">
        <f>ROUND(input_ratios!I281*input_billed_kwh!I281,0)</f>
        <v>-20342</v>
      </c>
      <c r="J281" s="3">
        <f>ROUND((input_billed_kwh!J281+input_billed_kwh!O281)*input_ratios!J281,0)</f>
        <v>-23940218</v>
      </c>
      <c r="K281" s="2">
        <f>ROUND(input_ratios!K281*input_billed_kwh!K281,0)</f>
        <v>-123887</v>
      </c>
      <c r="L281" s="2">
        <f>ROUND(input_ratios!L281*input_billed_kwh!L281,0)</f>
        <v>-501073</v>
      </c>
      <c r="M281" s="2">
        <f>ROUND(input_ratios!M281*input_billed_kwh!M281,0)</f>
        <v>-6052533</v>
      </c>
      <c r="N281" s="2">
        <f>ROUND(input_ratios!N281*input_billed_kwh!N281,0)</f>
        <v>-2566852</v>
      </c>
      <c r="O281" s="3">
        <v>0</v>
      </c>
      <c r="P281" s="2">
        <f>ROUND(input_ratios!P281*input_billed_kwh!P281,0)</f>
        <v>0</v>
      </c>
      <c r="Q281" s="2">
        <f>ROUND(input_ratios!Q281*input_billed_kwh!Q281,0)</f>
        <v>-432391</v>
      </c>
      <c r="R281" s="2">
        <f>ROUND(input_ratios!R281*input_billed_kwh!R281,0)</f>
        <v>-17508</v>
      </c>
      <c r="S281" s="2">
        <f>ROUND(input_ratios!S281*input_billed_kwh!S281,0)</f>
        <v>-260</v>
      </c>
      <c r="T281" s="2">
        <f>ROUND(input_ratios!T281*input_billed_kwh!T281,0)</f>
        <v>-531990</v>
      </c>
      <c r="U281" s="2">
        <f>ROUND(input_ratios!U281*input_billed_kwh!U281,0)</f>
        <v>-903309</v>
      </c>
      <c r="V281" s="2">
        <f>ROUND(input_ratios!V281*input_billed_kwh!V281,0)</f>
        <v>0</v>
      </c>
      <c r="W281" s="2">
        <f>ROUND(input_ratios!W281*input_billed_kwh!W281,0)</f>
        <v>0</v>
      </c>
      <c r="X281" s="2">
        <f>ROUND(input_ratios!X281*input_billed_kwh!X281,0)</f>
        <v>0</v>
      </c>
      <c r="Y281" s="2">
        <f>ROUND(input_ratios!Y281*input_billed_kwh!Y281,0)</f>
        <v>0</v>
      </c>
      <c r="Z281" s="2">
        <f>ROUND(input_ratios!Z281*input_billed_kwh!Z281,0)</f>
        <v>-97365</v>
      </c>
      <c r="AA281" s="2">
        <f>ROUND(input_ratios!AA281*input_billed_kwh!AA281,0)</f>
        <v>-357656</v>
      </c>
      <c r="AB281" s="2">
        <f>ROUND(input_ratios!AB281*input_billed_kwh!AB281,0)</f>
        <v>0</v>
      </c>
      <c r="AC281" s="2">
        <f>ROUND(input_ratios!AC281*input_billed_kwh!AC281,0)</f>
        <v>-165472</v>
      </c>
      <c r="AD281" s="2">
        <f>ROUND(input_ratios!AD281*input_billed_kwh!AD281,0)</f>
        <v>-4227</v>
      </c>
      <c r="AE281" s="2">
        <f>ROUND(input_ratios!AE281*input_billed_kwh!AE281,0)</f>
        <v>0</v>
      </c>
      <c r="AF281" s="2">
        <f>ROUND(input_ratios!AF281*input_billed_kwh!AF281,0)</f>
        <v>0</v>
      </c>
    </row>
    <row r="282" spans="3:32">
      <c r="C282" s="5">
        <f>input_ratios!C282</f>
        <v>2034</v>
      </c>
      <c r="D282" s="5">
        <f>input_ratios!D282</f>
        <v>10</v>
      </c>
      <c r="E282" s="2">
        <f>ROUND(input_ratios!E282*input_billed_kwh!E282,0)</f>
        <v>-86218778</v>
      </c>
      <c r="F282" s="2">
        <f>ROUND(input_ratios!F282*input_billed_kwh!F282,0)</f>
        <v>-154192</v>
      </c>
      <c r="G282" s="2">
        <f>ROUND(input_ratios!G282*input_billed_kwh!G282,0)</f>
        <v>-4236052</v>
      </c>
      <c r="H282" s="2">
        <f>ROUND(input_ratios!H282*input_billed_kwh!H282,0)</f>
        <v>-3457644</v>
      </c>
      <c r="I282" s="2">
        <f>ROUND(input_ratios!I282*input_billed_kwh!I282,0)</f>
        <v>-22402</v>
      </c>
      <c r="J282" s="3">
        <f>ROUND((input_billed_kwh!J282+input_billed_kwh!O282)*input_ratios!J282,0)</f>
        <v>-23698954</v>
      </c>
      <c r="K282" s="2">
        <f>ROUND(input_ratios!K282*input_billed_kwh!K282,0)</f>
        <v>-110745</v>
      </c>
      <c r="L282" s="2">
        <f>ROUND(input_ratios!L282*input_billed_kwh!L282,0)</f>
        <v>-488874</v>
      </c>
      <c r="M282" s="2">
        <f>ROUND(input_ratios!M282*input_billed_kwh!M282,0)</f>
        <v>-5916302</v>
      </c>
      <c r="N282" s="2">
        <f>ROUND(input_ratios!N282*input_billed_kwh!N282,0)</f>
        <v>-2565387</v>
      </c>
      <c r="O282" s="3">
        <v>0</v>
      </c>
      <c r="P282" s="2">
        <f>ROUND(input_ratios!P282*input_billed_kwh!P282,0)</f>
        <v>0</v>
      </c>
      <c r="Q282" s="2">
        <f>ROUND(input_ratios!Q282*input_billed_kwh!Q282,0)</f>
        <v>-224260</v>
      </c>
      <c r="R282" s="2">
        <f>ROUND(input_ratios!R282*input_billed_kwh!R282,0)</f>
        <v>-3099</v>
      </c>
      <c r="S282" s="2">
        <f>ROUND(input_ratios!S282*input_billed_kwh!S282,0)</f>
        <v>-2592</v>
      </c>
      <c r="T282" s="2">
        <f>ROUND(input_ratios!T282*input_billed_kwh!T282,0)</f>
        <v>-394908</v>
      </c>
      <c r="U282" s="2">
        <f>ROUND(input_ratios!U282*input_billed_kwh!U282,0)</f>
        <v>-254200</v>
      </c>
      <c r="V282" s="2">
        <f>ROUND(input_ratios!V282*input_billed_kwh!V282,0)</f>
        <v>0</v>
      </c>
      <c r="W282" s="2">
        <f>ROUND(input_ratios!W282*input_billed_kwh!W282,0)</f>
        <v>0</v>
      </c>
      <c r="X282" s="2">
        <f>ROUND(input_ratios!X282*input_billed_kwh!X282,0)</f>
        <v>0</v>
      </c>
      <c r="Y282" s="2">
        <f>ROUND(input_ratios!Y282*input_billed_kwh!Y282,0)</f>
        <v>0</v>
      </c>
      <c r="Z282" s="2">
        <f>ROUND(input_ratios!Z282*input_billed_kwh!Z282,0)</f>
        <v>11852</v>
      </c>
      <c r="AA282" s="2">
        <f>ROUND(input_ratios!AA282*input_billed_kwh!AA282,0)</f>
        <v>55391</v>
      </c>
      <c r="AB282" s="2">
        <f>ROUND(input_ratios!AB282*input_billed_kwh!AB282,0)</f>
        <v>0</v>
      </c>
      <c r="AC282" s="2">
        <f>ROUND(input_ratios!AC282*input_billed_kwh!AC282,0)</f>
        <v>26326</v>
      </c>
      <c r="AD282" s="2">
        <f>ROUND(input_ratios!AD282*input_billed_kwh!AD282,0)</f>
        <v>-490</v>
      </c>
      <c r="AE282" s="2">
        <f>ROUND(input_ratios!AE282*input_billed_kwh!AE282,0)</f>
        <v>0</v>
      </c>
      <c r="AF282" s="2">
        <f>ROUND(input_ratios!AF282*input_billed_kwh!AF282,0)</f>
        <v>0</v>
      </c>
    </row>
    <row r="283" spans="3:32">
      <c r="C283" s="5">
        <f>input_ratios!C283</f>
        <v>2034</v>
      </c>
      <c r="D283" s="5">
        <f>input_ratios!D283</f>
        <v>11</v>
      </c>
      <c r="E283" s="2">
        <f>ROUND(input_ratios!E283*input_billed_kwh!E283,0)</f>
        <v>25811930</v>
      </c>
      <c r="F283" s="2">
        <f>ROUND(input_ratios!F283*input_billed_kwh!F283,0)</f>
        <v>45813</v>
      </c>
      <c r="G283" s="2">
        <f>ROUND(input_ratios!G283*input_billed_kwh!G283,0)</f>
        <v>1267942</v>
      </c>
      <c r="H283" s="2">
        <f>ROUND(input_ratios!H283*input_billed_kwh!H283,0)</f>
        <v>348702</v>
      </c>
      <c r="I283" s="2">
        <f>ROUND(input_ratios!I283*input_billed_kwh!I283,0)</f>
        <v>2259</v>
      </c>
      <c r="J283" s="3">
        <f>ROUND((input_billed_kwh!J283+input_billed_kwh!O283)*input_ratios!J283,0)</f>
        <v>-2623845</v>
      </c>
      <c r="K283" s="2">
        <f>ROUND(input_ratios!K283*input_billed_kwh!K283,0)</f>
        <v>-12219</v>
      </c>
      <c r="L283" s="2">
        <f>ROUND(input_ratios!L283*input_billed_kwh!L283,0)</f>
        <v>-53991</v>
      </c>
      <c r="M283" s="2">
        <f>ROUND(input_ratios!M283*input_billed_kwh!M283,0)</f>
        <v>-709595</v>
      </c>
      <c r="N283" s="2">
        <f>ROUND(input_ratios!N283*input_billed_kwh!N283,0)</f>
        <v>-330449</v>
      </c>
      <c r="O283" s="3">
        <v>0</v>
      </c>
      <c r="P283" s="2">
        <f>ROUND(input_ratios!P283*input_billed_kwh!P283,0)</f>
        <v>0</v>
      </c>
      <c r="Q283" s="2">
        <f>ROUND(input_ratios!Q283*input_billed_kwh!Q283,0)</f>
        <v>234091</v>
      </c>
      <c r="R283" s="2">
        <f>ROUND(input_ratios!R283*input_billed_kwh!R283,0)</f>
        <v>19896</v>
      </c>
      <c r="S283" s="2">
        <f>ROUND(input_ratios!S283*input_billed_kwh!S283,0)</f>
        <v>1490</v>
      </c>
      <c r="T283" s="2">
        <f>ROUND(input_ratios!T283*input_billed_kwh!T283,0)</f>
        <v>299094</v>
      </c>
      <c r="U283" s="2">
        <f>ROUND(input_ratios!U283*input_billed_kwh!U283,0)</f>
        <v>319397</v>
      </c>
      <c r="V283" s="2">
        <f>ROUND(input_ratios!V283*input_billed_kwh!V283,0)</f>
        <v>0</v>
      </c>
      <c r="W283" s="2">
        <f>ROUND(input_ratios!W283*input_billed_kwh!W283,0)</f>
        <v>0</v>
      </c>
      <c r="X283" s="2">
        <f>ROUND(input_ratios!X283*input_billed_kwh!X283,0)</f>
        <v>0</v>
      </c>
      <c r="Y283" s="2">
        <f>ROUND(input_ratios!Y283*input_billed_kwh!Y283,0)</f>
        <v>0</v>
      </c>
      <c r="Z283" s="2">
        <f>ROUND(input_ratios!Z283*input_billed_kwh!Z283,0)</f>
        <v>196953</v>
      </c>
      <c r="AA283" s="2">
        <f>ROUND(input_ratios!AA283*input_billed_kwh!AA283,0)</f>
        <v>710128</v>
      </c>
      <c r="AB283" s="2">
        <f>ROUND(input_ratios!AB283*input_billed_kwh!AB283,0)</f>
        <v>0</v>
      </c>
      <c r="AC283" s="2">
        <f>ROUND(input_ratios!AC283*input_billed_kwh!AC283,0)</f>
        <v>404389</v>
      </c>
      <c r="AD283" s="2">
        <f>ROUND(input_ratios!AD283*input_billed_kwh!AD283,0)</f>
        <v>10001</v>
      </c>
      <c r="AE283" s="2">
        <f>ROUND(input_ratios!AE283*input_billed_kwh!AE283,0)</f>
        <v>0</v>
      </c>
      <c r="AF283" s="2">
        <f>ROUND(input_ratios!AF283*input_billed_kwh!AF283,0)</f>
        <v>0</v>
      </c>
    </row>
    <row r="284" spans="3:32">
      <c r="C284" s="5">
        <f>input_ratios!C284</f>
        <v>2034</v>
      </c>
      <c r="D284" s="5">
        <f>input_ratios!D284</f>
        <v>12</v>
      </c>
      <c r="E284" s="2">
        <f>ROUND(input_ratios!E284*input_billed_kwh!E284,0)</f>
        <v>51696030</v>
      </c>
      <c r="F284" s="2">
        <f>ROUND(input_ratios!F284*input_billed_kwh!F284,0)</f>
        <v>91053</v>
      </c>
      <c r="G284" s="2">
        <f>ROUND(input_ratios!G284*input_billed_kwh!G284,0)</f>
        <v>2538836</v>
      </c>
      <c r="H284" s="2">
        <f>ROUND(input_ratios!H284*input_billed_kwh!H284,0)</f>
        <v>1827235</v>
      </c>
      <c r="I284" s="2">
        <f>ROUND(input_ratios!I284*input_billed_kwh!I284,0)</f>
        <v>11836</v>
      </c>
      <c r="J284" s="3">
        <f>ROUND((input_billed_kwh!J284+input_billed_kwh!O284)*input_ratios!J284,0)</f>
        <v>-398067</v>
      </c>
      <c r="K284" s="2">
        <f>ROUND(input_ratios!K284*input_billed_kwh!K284,0)</f>
        <v>-1959</v>
      </c>
      <c r="L284" s="2">
        <f>ROUND(input_ratios!L284*input_billed_kwh!L284,0)</f>
        <v>-7671</v>
      </c>
      <c r="M284" s="2">
        <f>ROUND(input_ratios!M284*input_billed_kwh!M284,0)</f>
        <v>-109162</v>
      </c>
      <c r="N284" s="2">
        <f>ROUND(input_ratios!N284*input_billed_kwh!N284,0)</f>
        <v>-51524</v>
      </c>
      <c r="O284" s="3">
        <v>0</v>
      </c>
      <c r="P284" s="2">
        <f>ROUND(input_ratios!P284*input_billed_kwh!P284,0)</f>
        <v>0</v>
      </c>
      <c r="Q284" s="2">
        <f>ROUND(input_ratios!Q284*input_billed_kwh!Q284,0)</f>
        <v>19962</v>
      </c>
      <c r="R284" s="2">
        <f>ROUND(input_ratios!R284*input_billed_kwh!R284,0)</f>
        <v>-8174</v>
      </c>
      <c r="S284" s="2">
        <f>ROUND(input_ratios!S284*input_billed_kwh!S284,0)</f>
        <v>447</v>
      </c>
      <c r="T284" s="2">
        <f>ROUND(input_ratios!T284*input_billed_kwh!T284,0)</f>
        <v>125844</v>
      </c>
      <c r="U284" s="2">
        <f>ROUND(input_ratios!U284*input_billed_kwh!U284,0)</f>
        <v>414657</v>
      </c>
      <c r="V284" s="2">
        <f>ROUND(input_ratios!V284*input_billed_kwh!V284,0)</f>
        <v>0</v>
      </c>
      <c r="W284" s="2">
        <f>ROUND(input_ratios!W284*input_billed_kwh!W284,0)</f>
        <v>0</v>
      </c>
      <c r="X284" s="2">
        <f>ROUND(input_ratios!X284*input_billed_kwh!X284,0)</f>
        <v>0</v>
      </c>
      <c r="Y284" s="2">
        <f>ROUND(input_ratios!Y284*input_billed_kwh!Y284,0)</f>
        <v>0</v>
      </c>
      <c r="Z284" s="2">
        <f>ROUND(input_ratios!Z284*input_billed_kwh!Z284,0)</f>
        <v>39335</v>
      </c>
      <c r="AA284" s="2">
        <f>ROUND(input_ratios!AA284*input_billed_kwh!AA284,0)</f>
        <v>181457</v>
      </c>
      <c r="AB284" s="2">
        <f>ROUND(input_ratios!AB284*input_billed_kwh!AB284,0)</f>
        <v>0</v>
      </c>
      <c r="AC284" s="2">
        <f>ROUND(input_ratios!AC284*input_billed_kwh!AC284,0)</f>
        <v>122975</v>
      </c>
      <c r="AD284" s="2">
        <f>ROUND(input_ratios!AD284*input_billed_kwh!AD284,0)</f>
        <v>937</v>
      </c>
      <c r="AE284" s="2">
        <f>ROUND(input_ratios!AE284*input_billed_kwh!AE284,0)</f>
        <v>0</v>
      </c>
      <c r="AF284" s="2">
        <f>ROUND(input_ratios!AF284*input_billed_kwh!AF284,0)</f>
        <v>0</v>
      </c>
    </row>
    <row r="285" spans="3:32">
      <c r="C285" s="5">
        <f>input_ratios!C285</f>
        <v>2035</v>
      </c>
      <c r="D285" s="5">
        <f>input_ratios!D285</f>
        <v>1</v>
      </c>
      <c r="E285" s="2">
        <f>ROUND(input_ratios!E285*input_billed_kwh!E285,0)</f>
        <v>-14016063</v>
      </c>
      <c r="F285" s="2">
        <f>ROUND(input_ratios!F285*input_billed_kwh!F285,0)</f>
        <v>-24490</v>
      </c>
      <c r="G285" s="2">
        <f>ROUND(input_ratios!G285*input_billed_kwh!G285,0)</f>
        <v>-688000</v>
      </c>
      <c r="H285" s="2">
        <f>ROUND(input_ratios!H285*input_billed_kwh!H285,0)</f>
        <v>-543291</v>
      </c>
      <c r="I285" s="2">
        <f>ROUND(input_ratios!I285*input_billed_kwh!I285,0)</f>
        <v>-3518</v>
      </c>
      <c r="J285" s="3">
        <f>ROUND((input_billed_kwh!J285+input_billed_kwh!O285)*input_ratios!J285,0)</f>
        <v>-2451090</v>
      </c>
      <c r="K285" s="2">
        <f>ROUND(input_ratios!K285*input_billed_kwh!K285,0)</f>
        <v>-12003</v>
      </c>
      <c r="L285" s="2">
        <f>ROUND(input_ratios!L285*input_billed_kwh!L285,0)</f>
        <v>-47608</v>
      </c>
      <c r="M285" s="2">
        <f>ROUND(input_ratios!M285*input_billed_kwh!M285,0)</f>
        <v>-655602</v>
      </c>
      <c r="N285" s="2">
        <f>ROUND(input_ratios!N285*input_billed_kwh!N285,0)</f>
        <v>-313448</v>
      </c>
      <c r="O285" s="3">
        <v>0</v>
      </c>
      <c r="P285" s="2">
        <f>ROUND(input_ratios!P285*input_billed_kwh!P285,0)</f>
        <v>0</v>
      </c>
      <c r="Q285" s="2">
        <f>ROUND(input_ratios!Q285*input_billed_kwh!Q285,0)</f>
        <v>-184642</v>
      </c>
      <c r="R285" s="2">
        <f>ROUND(input_ratios!R285*input_billed_kwh!R285,0)</f>
        <v>-13750</v>
      </c>
      <c r="S285" s="2">
        <f>ROUND(input_ratios!S285*input_billed_kwh!S285,0)</f>
        <v>-915</v>
      </c>
      <c r="T285" s="2">
        <f>ROUND(input_ratios!T285*input_billed_kwh!T285,0)</f>
        <v>-414083</v>
      </c>
      <c r="U285" s="2">
        <f>ROUND(input_ratios!U285*input_billed_kwh!U285,0)</f>
        <v>-605023</v>
      </c>
      <c r="V285" s="2">
        <f>ROUND(input_ratios!V285*input_billed_kwh!V285,0)</f>
        <v>0</v>
      </c>
      <c r="W285" s="2">
        <f>ROUND(input_ratios!W285*input_billed_kwh!W285,0)</f>
        <v>0</v>
      </c>
      <c r="X285" s="2">
        <f>ROUND(input_ratios!X285*input_billed_kwh!X285,0)</f>
        <v>0</v>
      </c>
      <c r="Y285" s="2">
        <f>ROUND(input_ratios!Y285*input_billed_kwh!Y285,0)</f>
        <v>0</v>
      </c>
      <c r="Z285" s="2">
        <f>ROUND(input_ratios!Z285*input_billed_kwh!Z285,0)</f>
        <v>-148757</v>
      </c>
      <c r="AA285" s="2">
        <f>ROUND(input_ratios!AA285*input_billed_kwh!AA285,0)</f>
        <v>-503015</v>
      </c>
      <c r="AB285" s="2">
        <f>ROUND(input_ratios!AB285*input_billed_kwh!AB285,0)</f>
        <v>0</v>
      </c>
      <c r="AC285" s="2">
        <f>ROUND(input_ratios!AC285*input_billed_kwh!AC285,0)</f>
        <v>-322918</v>
      </c>
      <c r="AD285" s="2">
        <f>ROUND(input_ratios!AD285*input_billed_kwh!AD285,0)</f>
        <v>-7189</v>
      </c>
      <c r="AE285" s="2">
        <f>ROUND(input_ratios!AE285*input_billed_kwh!AE285,0)</f>
        <v>0</v>
      </c>
      <c r="AF285" s="2">
        <f>ROUND(input_ratios!AF285*input_billed_kwh!AF285,0)</f>
        <v>0</v>
      </c>
    </row>
    <row r="286" spans="3:32">
      <c r="C286" s="5">
        <f>input_ratios!C286</f>
        <v>2035</v>
      </c>
      <c r="D286" s="5">
        <f>input_ratios!D286</f>
        <v>2</v>
      </c>
      <c r="E286" s="2">
        <f>ROUND(input_ratios!E286*input_billed_kwh!E286,0)</f>
        <v>-62500736</v>
      </c>
      <c r="F286" s="2">
        <f>ROUND(input_ratios!F286*input_billed_kwh!F286,0)</f>
        <v>-108336</v>
      </c>
      <c r="G286" s="2">
        <f>ROUND(input_ratios!G286*input_billed_kwh!G286,0)</f>
        <v>-3066581</v>
      </c>
      <c r="H286" s="2">
        <f>ROUND(input_ratios!H286*input_billed_kwh!H286,0)</f>
        <v>-3091763</v>
      </c>
      <c r="I286" s="2">
        <f>ROUND(input_ratios!I286*input_billed_kwh!I286,0)</f>
        <v>-20016</v>
      </c>
      <c r="J286" s="3">
        <f>ROUND((input_billed_kwh!J286+input_billed_kwh!O286)*input_ratios!J286,0)</f>
        <v>-15935311</v>
      </c>
      <c r="K286" s="2">
        <f>ROUND(input_ratios!K286*input_billed_kwh!K286,0)</f>
        <v>-76770</v>
      </c>
      <c r="L286" s="2">
        <f>ROUND(input_ratios!L286*input_billed_kwh!L286,0)</f>
        <v>-318956</v>
      </c>
      <c r="M286" s="2">
        <f>ROUND(input_ratios!M286*input_billed_kwh!M286,0)</f>
        <v>-4261230</v>
      </c>
      <c r="N286" s="2">
        <f>ROUND(input_ratios!N286*input_billed_kwh!N286,0)</f>
        <v>-2003906</v>
      </c>
      <c r="O286" s="3">
        <v>0</v>
      </c>
      <c r="P286" s="2">
        <f>ROUND(input_ratios!P286*input_billed_kwh!P286,0)</f>
        <v>0</v>
      </c>
      <c r="Q286" s="2">
        <f>ROUND(input_ratios!Q286*input_billed_kwh!Q286,0)</f>
        <v>-298572</v>
      </c>
      <c r="R286" s="2">
        <f>ROUND(input_ratios!R286*input_billed_kwh!R286,0)</f>
        <v>-5601</v>
      </c>
      <c r="S286" s="2">
        <f>ROUND(input_ratios!S286*input_billed_kwh!S286,0)</f>
        <v>-772</v>
      </c>
      <c r="T286" s="2">
        <f>ROUND(input_ratios!T286*input_billed_kwh!T286,0)</f>
        <v>-476168</v>
      </c>
      <c r="U286" s="2">
        <f>ROUND(input_ratios!U286*input_billed_kwh!U286,0)</f>
        <v>-768310</v>
      </c>
      <c r="V286" s="2">
        <f>ROUND(input_ratios!V286*input_billed_kwh!V286,0)</f>
        <v>0</v>
      </c>
      <c r="W286" s="2">
        <f>ROUND(input_ratios!W286*input_billed_kwh!W286,0)</f>
        <v>0</v>
      </c>
      <c r="X286" s="2">
        <f>ROUND(input_ratios!X286*input_billed_kwh!X286,0)</f>
        <v>0</v>
      </c>
      <c r="Y286" s="2">
        <f>ROUND(input_ratios!Y286*input_billed_kwh!Y286,0)</f>
        <v>0</v>
      </c>
      <c r="Z286" s="2">
        <f>ROUND(input_ratios!Z286*input_billed_kwh!Z286,0)</f>
        <v>-103150</v>
      </c>
      <c r="AA286" s="2">
        <f>ROUND(input_ratios!AA286*input_billed_kwh!AA286,0)</f>
        <v>-395094</v>
      </c>
      <c r="AB286" s="2">
        <f>ROUND(input_ratios!AB286*input_billed_kwh!AB286,0)</f>
        <v>0</v>
      </c>
      <c r="AC286" s="2">
        <f>ROUND(input_ratios!AC286*input_billed_kwh!AC286,0)</f>
        <v>-214697</v>
      </c>
      <c r="AD286" s="2">
        <f>ROUND(input_ratios!AD286*input_billed_kwh!AD286,0)</f>
        <v>-3751</v>
      </c>
      <c r="AE286" s="2">
        <f>ROUND(input_ratios!AE286*input_billed_kwh!AE286,0)</f>
        <v>0</v>
      </c>
      <c r="AF286" s="2">
        <f>ROUND(input_ratios!AF286*input_billed_kwh!AF286,0)</f>
        <v>0</v>
      </c>
    </row>
    <row r="287" spans="3:32">
      <c r="C287" s="5">
        <f>input_ratios!C287</f>
        <v>2035</v>
      </c>
      <c r="D287" s="5">
        <f>input_ratios!D287</f>
        <v>3</v>
      </c>
      <c r="E287" s="2">
        <f>ROUND(input_ratios!E287*input_billed_kwh!E287,0)</f>
        <v>-7299462</v>
      </c>
      <c r="F287" s="2">
        <f>ROUND(input_ratios!F287*input_billed_kwh!F287,0)</f>
        <v>-12552</v>
      </c>
      <c r="G287" s="2">
        <f>ROUND(input_ratios!G287*input_billed_kwh!G287,0)</f>
        <v>-358006</v>
      </c>
      <c r="H287" s="2">
        <f>ROUND(input_ratios!H287*input_billed_kwh!H287,0)</f>
        <v>368853</v>
      </c>
      <c r="I287" s="2">
        <f>ROUND(input_ratios!I287*input_billed_kwh!I287,0)</f>
        <v>2387</v>
      </c>
      <c r="J287" s="3">
        <f>ROUND((input_billed_kwh!J287+input_billed_kwh!O287)*input_ratios!J287,0)</f>
        <v>13972472</v>
      </c>
      <c r="K287" s="2">
        <f>ROUND(input_ratios!K287*input_billed_kwh!K287,0)</f>
        <v>62020</v>
      </c>
      <c r="L287" s="2">
        <f>ROUND(input_ratios!L287*input_billed_kwh!L287,0)</f>
        <v>289909</v>
      </c>
      <c r="M287" s="2">
        <f>ROUND(input_ratios!M287*input_billed_kwh!M287,0)</f>
        <v>3989789</v>
      </c>
      <c r="N287" s="2">
        <f>ROUND(input_ratios!N287*input_billed_kwh!N287,0)</f>
        <v>1898746</v>
      </c>
      <c r="O287" s="3">
        <v>0</v>
      </c>
      <c r="P287" s="2">
        <f>ROUND(input_ratios!P287*input_billed_kwh!P287,0)</f>
        <v>0</v>
      </c>
      <c r="Q287" s="2">
        <f>ROUND(input_ratios!Q287*input_billed_kwh!Q287,0)</f>
        <v>110606</v>
      </c>
      <c r="R287" s="2">
        <f>ROUND(input_ratios!R287*input_billed_kwh!R287,0)</f>
        <v>13954</v>
      </c>
      <c r="S287" s="2">
        <f>ROUND(input_ratios!S287*input_billed_kwh!S287,0)</f>
        <v>-437</v>
      </c>
      <c r="T287" s="2">
        <f>ROUND(input_ratios!T287*input_billed_kwh!T287,0)</f>
        <v>133852</v>
      </c>
      <c r="U287" s="2">
        <f>ROUND(input_ratios!U287*input_billed_kwh!U287,0)</f>
        <v>243348</v>
      </c>
      <c r="V287" s="2">
        <f>ROUND(input_ratios!V287*input_billed_kwh!V287,0)</f>
        <v>0</v>
      </c>
      <c r="W287" s="2">
        <f>ROUND(input_ratios!W287*input_billed_kwh!W287,0)</f>
        <v>0</v>
      </c>
      <c r="X287" s="2">
        <f>ROUND(input_ratios!X287*input_billed_kwh!X287,0)</f>
        <v>0</v>
      </c>
      <c r="Y287" s="2">
        <f>ROUND(input_ratios!Y287*input_billed_kwh!Y287,0)</f>
        <v>0</v>
      </c>
      <c r="Z287" s="2">
        <f>ROUND(input_ratios!Z287*input_billed_kwh!Z287,0)</f>
        <v>45357</v>
      </c>
      <c r="AA287" s="2">
        <f>ROUND(input_ratios!AA287*input_billed_kwh!AA287,0)</f>
        <v>89939</v>
      </c>
      <c r="AB287" s="2">
        <f>ROUND(input_ratios!AB287*input_billed_kwh!AB287,0)</f>
        <v>0</v>
      </c>
      <c r="AC287" s="2">
        <f>ROUND(input_ratios!AC287*input_billed_kwh!AC287,0)</f>
        <v>111998</v>
      </c>
      <c r="AD287" s="2">
        <f>ROUND(input_ratios!AD287*input_billed_kwh!AD287,0)</f>
        <v>1589</v>
      </c>
      <c r="AE287" s="2">
        <f>ROUND(input_ratios!AE287*input_billed_kwh!AE287,0)</f>
        <v>0</v>
      </c>
      <c r="AF287" s="2">
        <f>ROUND(input_ratios!AF287*input_billed_kwh!AF287,0)</f>
        <v>0</v>
      </c>
    </row>
    <row r="288" spans="3:32">
      <c r="C288" s="5">
        <f>input_ratios!C288</f>
        <v>2035</v>
      </c>
      <c r="D288" s="5">
        <f>input_ratios!D288</f>
        <v>4</v>
      </c>
      <c r="E288" s="2">
        <f>ROUND(input_ratios!E288*input_billed_kwh!E288,0)</f>
        <v>-3781197</v>
      </c>
      <c r="F288" s="2">
        <f>ROUND(input_ratios!F288*input_billed_kwh!F288,0)</f>
        <v>-6450</v>
      </c>
      <c r="G288" s="2">
        <f>ROUND(input_ratios!G288*input_billed_kwh!G288,0)</f>
        <v>-185379</v>
      </c>
      <c r="H288" s="2">
        <f>ROUND(input_ratios!H288*input_billed_kwh!H288,0)</f>
        <v>448348</v>
      </c>
      <c r="I288" s="2">
        <f>ROUND(input_ratios!I288*input_billed_kwh!I288,0)</f>
        <v>2901</v>
      </c>
      <c r="J288" s="3">
        <f>ROUND((input_billed_kwh!J288+input_billed_kwh!O288)*input_ratios!J288,0)</f>
        <v>3451379</v>
      </c>
      <c r="K288" s="2">
        <f>ROUND(input_ratios!K288*input_billed_kwh!K288,0)</f>
        <v>17110</v>
      </c>
      <c r="L288" s="2">
        <f>ROUND(input_ratios!L288*input_billed_kwh!L288,0)</f>
        <v>73536</v>
      </c>
      <c r="M288" s="2">
        <f>ROUND(input_ratios!M288*input_billed_kwh!M288,0)</f>
        <v>1019043</v>
      </c>
      <c r="N288" s="2">
        <f>ROUND(input_ratios!N288*input_billed_kwh!N288,0)</f>
        <v>463064</v>
      </c>
      <c r="O288" s="3">
        <v>0</v>
      </c>
      <c r="P288" s="2">
        <f>ROUND(input_ratios!P288*input_billed_kwh!P288,0)</f>
        <v>0</v>
      </c>
      <c r="Q288" s="2">
        <f>ROUND(input_ratios!Q288*input_billed_kwh!Q288,0)</f>
        <v>288226</v>
      </c>
      <c r="R288" s="2">
        <f>ROUND(input_ratios!R288*input_billed_kwh!R288,0)</f>
        <v>11107</v>
      </c>
      <c r="S288" s="2">
        <f>ROUND(input_ratios!S288*input_billed_kwh!S288,0)</f>
        <v>1804</v>
      </c>
      <c r="T288" s="2">
        <f>ROUND(input_ratios!T288*input_billed_kwh!T288,0)</f>
        <v>355660</v>
      </c>
      <c r="U288" s="2">
        <f>ROUND(input_ratios!U288*input_billed_kwh!U288,0)</f>
        <v>771308</v>
      </c>
      <c r="V288" s="2">
        <f>ROUND(input_ratios!V288*input_billed_kwh!V288,0)</f>
        <v>0</v>
      </c>
      <c r="W288" s="2">
        <f>ROUND(input_ratios!W288*input_billed_kwh!W288,0)</f>
        <v>0</v>
      </c>
      <c r="X288" s="2">
        <f>ROUND(input_ratios!X288*input_billed_kwh!X288,0)</f>
        <v>0</v>
      </c>
      <c r="Y288" s="2">
        <f>ROUND(input_ratios!Y288*input_billed_kwh!Y288,0)</f>
        <v>0</v>
      </c>
      <c r="Z288" s="2">
        <f>ROUND(input_ratios!Z288*input_billed_kwh!Z288,0)</f>
        <v>98429</v>
      </c>
      <c r="AA288" s="2">
        <f>ROUND(input_ratios!AA288*input_billed_kwh!AA288,0)</f>
        <v>412563</v>
      </c>
      <c r="AB288" s="2">
        <f>ROUND(input_ratios!AB288*input_billed_kwh!AB288,0)</f>
        <v>0</v>
      </c>
      <c r="AC288" s="2">
        <f>ROUND(input_ratios!AC288*input_billed_kwh!AC288,0)</f>
        <v>206175</v>
      </c>
      <c r="AD288" s="2">
        <f>ROUND(input_ratios!AD288*input_billed_kwh!AD288,0)</f>
        <v>4964</v>
      </c>
      <c r="AE288" s="2">
        <f>ROUND(input_ratios!AE288*input_billed_kwh!AE288,0)</f>
        <v>0</v>
      </c>
      <c r="AF288" s="2">
        <f>ROUND(input_ratios!AF288*input_billed_kwh!AF288,0)</f>
        <v>0</v>
      </c>
    </row>
    <row r="289" spans="3:32">
      <c r="C289" s="5">
        <f>input_ratios!C289</f>
        <v>2035</v>
      </c>
      <c r="D289" s="5">
        <f>input_ratios!D289</f>
        <v>5</v>
      </c>
      <c r="E289" s="2">
        <f>ROUND(input_ratios!E289*input_billed_kwh!E289,0)</f>
        <v>106191239</v>
      </c>
      <c r="F289" s="2">
        <f>ROUND(input_ratios!F289*input_billed_kwh!F289,0)</f>
        <v>179669</v>
      </c>
      <c r="G289" s="2">
        <f>ROUND(input_ratios!G289*input_billed_kwh!G289,0)</f>
        <v>5204165</v>
      </c>
      <c r="H289" s="2">
        <f>ROUND(input_ratios!H289*input_billed_kwh!H289,0)</f>
        <v>4698527</v>
      </c>
      <c r="I289" s="2">
        <f>ROUND(input_ratios!I289*input_billed_kwh!I289,0)</f>
        <v>30397</v>
      </c>
      <c r="J289" s="3">
        <f>ROUND((input_billed_kwh!J289+input_billed_kwh!O289)*input_ratios!J289,0)</f>
        <v>34822684</v>
      </c>
      <c r="K289" s="2">
        <f>ROUND(input_ratios!K289*input_billed_kwh!K289,0)</f>
        <v>173643</v>
      </c>
      <c r="L289" s="2">
        <f>ROUND(input_ratios!L289*input_billed_kwh!L289,0)</f>
        <v>733047</v>
      </c>
      <c r="M289" s="2">
        <f>ROUND(input_ratios!M289*input_billed_kwh!M289,0)</f>
        <v>9577999</v>
      </c>
      <c r="N289" s="2">
        <f>ROUND(input_ratios!N289*input_billed_kwh!N289,0)</f>
        <v>4431044</v>
      </c>
      <c r="O289" s="3">
        <v>0</v>
      </c>
      <c r="P289" s="2">
        <f>ROUND(input_ratios!P289*input_billed_kwh!P289,0)</f>
        <v>0</v>
      </c>
      <c r="Q289" s="2">
        <f>ROUND(input_ratios!Q289*input_billed_kwh!Q289,0)</f>
        <v>735679</v>
      </c>
      <c r="R289" s="2">
        <f>ROUND(input_ratios!R289*input_billed_kwh!R289,0)</f>
        <v>23230</v>
      </c>
      <c r="S289" s="2">
        <f>ROUND(input_ratios!S289*input_billed_kwh!S289,0)</f>
        <v>5345</v>
      </c>
      <c r="T289" s="2">
        <f>ROUND(input_ratios!T289*input_billed_kwh!T289,0)</f>
        <v>911135</v>
      </c>
      <c r="U289" s="2">
        <f>ROUND(input_ratios!U289*input_billed_kwh!U289,0)</f>
        <v>1100133</v>
      </c>
      <c r="V289" s="2">
        <f>ROUND(input_ratios!V289*input_billed_kwh!V289,0)</f>
        <v>0</v>
      </c>
      <c r="W289" s="2">
        <f>ROUND(input_ratios!W289*input_billed_kwh!W289,0)</f>
        <v>0</v>
      </c>
      <c r="X289" s="2">
        <f>ROUND(input_ratios!X289*input_billed_kwh!X289,0)</f>
        <v>0</v>
      </c>
      <c r="Y289" s="2">
        <f>ROUND(input_ratios!Y289*input_billed_kwh!Y289,0)</f>
        <v>0</v>
      </c>
      <c r="Z289" s="2">
        <f>ROUND(input_ratios!Z289*input_billed_kwh!Z289,0)</f>
        <v>186273</v>
      </c>
      <c r="AA289" s="2">
        <f>ROUND(input_ratios!AA289*input_billed_kwh!AA289,0)</f>
        <v>700378</v>
      </c>
      <c r="AB289" s="2">
        <f>ROUND(input_ratios!AB289*input_billed_kwh!AB289,0)</f>
        <v>0</v>
      </c>
      <c r="AC289" s="2">
        <f>ROUND(input_ratios!AC289*input_billed_kwh!AC289,0)</f>
        <v>412302</v>
      </c>
      <c r="AD289" s="2">
        <f>ROUND(input_ratios!AD289*input_billed_kwh!AD289,0)</f>
        <v>8870</v>
      </c>
      <c r="AE289" s="2">
        <f>ROUND(input_ratios!AE289*input_billed_kwh!AE289,0)</f>
        <v>0</v>
      </c>
      <c r="AF289" s="2">
        <f>ROUND(input_ratios!AF289*input_billed_kwh!AF289,0)</f>
        <v>0</v>
      </c>
    </row>
    <row r="290" spans="3:32">
      <c r="C290" s="5">
        <f>input_ratios!C290</f>
        <v>2035</v>
      </c>
      <c r="D290" s="5">
        <f>input_ratios!D290</f>
        <v>6</v>
      </c>
      <c r="E290" s="2">
        <f>ROUND(input_ratios!E290*input_billed_kwh!E290,0)</f>
        <v>52958174</v>
      </c>
      <c r="F290" s="2">
        <f>ROUND(input_ratios!F290*input_billed_kwh!F290,0)</f>
        <v>88862</v>
      </c>
      <c r="G290" s="2">
        <f>ROUND(input_ratios!G290*input_billed_kwh!G290,0)</f>
        <v>2594059</v>
      </c>
      <c r="H290" s="2">
        <f>ROUND(input_ratios!H290*input_billed_kwh!H290,0)</f>
        <v>1704739</v>
      </c>
      <c r="I290" s="2">
        <f>ROUND(input_ratios!I290*input_billed_kwh!I290,0)</f>
        <v>11025</v>
      </c>
      <c r="J290" s="3">
        <f>ROUND((input_billed_kwh!J290+input_billed_kwh!O290)*input_ratios!J290,0)</f>
        <v>7797252</v>
      </c>
      <c r="K290" s="2">
        <f>ROUND(input_ratios!K290*input_billed_kwh!K290,0)</f>
        <v>41708</v>
      </c>
      <c r="L290" s="2">
        <f>ROUND(input_ratios!L290*input_billed_kwh!L290,0)</f>
        <v>171918</v>
      </c>
      <c r="M290" s="2">
        <f>ROUND(input_ratios!M290*input_billed_kwh!M290,0)</f>
        <v>2094765</v>
      </c>
      <c r="N290" s="2">
        <f>ROUND(input_ratios!N290*input_billed_kwh!N290,0)</f>
        <v>906186</v>
      </c>
      <c r="O290" s="3">
        <v>0</v>
      </c>
      <c r="P290" s="2">
        <f>ROUND(input_ratios!P290*input_billed_kwh!P290,0)</f>
        <v>0</v>
      </c>
      <c r="Q290" s="2">
        <f>ROUND(input_ratios!Q290*input_billed_kwh!Q290,0)</f>
        <v>-25394</v>
      </c>
      <c r="R290" s="2">
        <f>ROUND(input_ratios!R290*input_billed_kwh!R290,0)</f>
        <v>-5815</v>
      </c>
      <c r="S290" s="2">
        <f>ROUND(input_ratios!S290*input_billed_kwh!S290,0)</f>
        <v>-1300</v>
      </c>
      <c r="T290" s="2">
        <f>ROUND(input_ratios!T290*input_billed_kwh!T290,0)</f>
        <v>30814</v>
      </c>
      <c r="U290" s="2">
        <f>ROUND(input_ratios!U290*input_billed_kwh!U290,0)</f>
        <v>31394</v>
      </c>
      <c r="V290" s="2">
        <f>ROUND(input_ratios!V290*input_billed_kwh!V290,0)</f>
        <v>0</v>
      </c>
      <c r="W290" s="2">
        <f>ROUND(input_ratios!W290*input_billed_kwh!W290,0)</f>
        <v>0</v>
      </c>
      <c r="X290" s="2">
        <f>ROUND(input_ratios!X290*input_billed_kwh!X290,0)</f>
        <v>0</v>
      </c>
      <c r="Y290" s="2">
        <f>ROUND(input_ratios!Y290*input_billed_kwh!Y290,0)</f>
        <v>0</v>
      </c>
      <c r="Z290" s="2">
        <f>ROUND(input_ratios!Z290*input_billed_kwh!Z290,0)</f>
        <v>-95583</v>
      </c>
      <c r="AA290" s="2">
        <f>ROUND(input_ratios!AA290*input_billed_kwh!AA290,0)</f>
        <v>-363256</v>
      </c>
      <c r="AB290" s="2">
        <f>ROUND(input_ratios!AB290*input_billed_kwh!AB290,0)</f>
        <v>0</v>
      </c>
      <c r="AC290" s="2">
        <f>ROUND(input_ratios!AC290*input_billed_kwh!AC290,0)</f>
        <v>-191812</v>
      </c>
      <c r="AD290" s="2">
        <f>ROUND(input_ratios!AD290*input_billed_kwh!AD290,0)</f>
        <v>-4625</v>
      </c>
      <c r="AE290" s="2">
        <f>ROUND(input_ratios!AE290*input_billed_kwh!AE290,0)</f>
        <v>0</v>
      </c>
      <c r="AF290" s="2">
        <f>ROUND(input_ratios!AF290*input_billed_kwh!AF290,0)</f>
        <v>0</v>
      </c>
    </row>
    <row r="291" spans="3:32">
      <c r="C291" s="5">
        <f>input_ratios!C291</f>
        <v>2035</v>
      </c>
      <c r="D291" s="5">
        <f>input_ratios!D291</f>
        <v>7</v>
      </c>
      <c r="E291" s="2">
        <f>ROUND(input_ratios!E291*input_billed_kwh!E291,0)</f>
        <v>21608242</v>
      </c>
      <c r="F291" s="2">
        <f>ROUND(input_ratios!F291*input_billed_kwh!F291,0)</f>
        <v>35961</v>
      </c>
      <c r="G291" s="2">
        <f>ROUND(input_ratios!G291*input_billed_kwh!G291,0)</f>
        <v>1058051</v>
      </c>
      <c r="H291" s="2">
        <f>ROUND(input_ratios!H291*input_billed_kwh!H291,0)</f>
        <v>993560</v>
      </c>
      <c r="I291" s="2">
        <f>ROUND(input_ratios!I291*input_billed_kwh!I291,0)</f>
        <v>6424</v>
      </c>
      <c r="J291" s="3">
        <f>ROUND((input_billed_kwh!J291+input_billed_kwh!O291)*input_ratios!J291,0)</f>
        <v>7392615</v>
      </c>
      <c r="K291" s="2">
        <f>ROUND(input_ratios!K291*input_billed_kwh!K291,0)</f>
        <v>38912</v>
      </c>
      <c r="L291" s="2">
        <f>ROUND(input_ratios!L291*input_billed_kwh!L291,0)</f>
        <v>163457</v>
      </c>
      <c r="M291" s="2">
        <f>ROUND(input_ratios!M291*input_billed_kwh!M291,0)</f>
        <v>1908070</v>
      </c>
      <c r="N291" s="2">
        <f>ROUND(input_ratios!N291*input_billed_kwh!N291,0)</f>
        <v>828461</v>
      </c>
      <c r="O291" s="3">
        <v>0</v>
      </c>
      <c r="P291" s="2">
        <f>ROUND(input_ratios!P291*input_billed_kwh!P291,0)</f>
        <v>0</v>
      </c>
      <c r="Q291" s="2">
        <f>ROUND(input_ratios!Q291*input_billed_kwh!Q291,0)</f>
        <v>-54929</v>
      </c>
      <c r="R291" s="2">
        <f>ROUND(input_ratios!R291*input_billed_kwh!R291,0)</f>
        <v>-8450</v>
      </c>
      <c r="S291" s="2">
        <f>ROUND(input_ratios!S291*input_billed_kwh!S291,0)</f>
        <v>-2055</v>
      </c>
      <c r="T291" s="2">
        <f>ROUND(input_ratios!T291*input_billed_kwh!T291,0)</f>
        <v>-160797</v>
      </c>
      <c r="U291" s="2">
        <f>ROUND(input_ratios!U291*input_billed_kwh!U291,0)</f>
        <v>-36720</v>
      </c>
      <c r="V291" s="2">
        <f>ROUND(input_ratios!V291*input_billed_kwh!V291,0)</f>
        <v>0</v>
      </c>
      <c r="W291" s="2">
        <f>ROUND(input_ratios!W291*input_billed_kwh!W291,0)</f>
        <v>0</v>
      </c>
      <c r="X291" s="2">
        <f>ROUND(input_ratios!X291*input_billed_kwh!X291,0)</f>
        <v>0</v>
      </c>
      <c r="Y291" s="2">
        <f>ROUND(input_ratios!Y291*input_billed_kwh!Y291,0)</f>
        <v>0</v>
      </c>
      <c r="Z291" s="2">
        <f>ROUND(input_ratios!Z291*input_billed_kwh!Z291,0)</f>
        <v>-96039</v>
      </c>
      <c r="AA291" s="2">
        <f>ROUND(input_ratios!AA291*input_billed_kwh!AA291,0)</f>
        <v>-319447</v>
      </c>
      <c r="AB291" s="2">
        <f>ROUND(input_ratios!AB291*input_billed_kwh!AB291,0)</f>
        <v>0</v>
      </c>
      <c r="AC291" s="2">
        <f>ROUND(input_ratios!AC291*input_billed_kwh!AC291,0)</f>
        <v>-182165</v>
      </c>
      <c r="AD291" s="2">
        <f>ROUND(input_ratios!AD291*input_billed_kwh!AD291,0)</f>
        <v>-4113</v>
      </c>
      <c r="AE291" s="2">
        <f>ROUND(input_ratios!AE291*input_billed_kwh!AE291,0)</f>
        <v>0</v>
      </c>
      <c r="AF291" s="2">
        <f>ROUND(input_ratios!AF291*input_billed_kwh!AF291,0)</f>
        <v>0</v>
      </c>
    </row>
    <row r="292" spans="3:32">
      <c r="C292" s="5">
        <f>input_ratios!C292</f>
        <v>2035</v>
      </c>
      <c r="D292" s="5">
        <f>input_ratios!D292</f>
        <v>8</v>
      </c>
      <c r="E292" s="2">
        <f>ROUND(input_ratios!E292*input_billed_kwh!E292,0)</f>
        <v>-3848068</v>
      </c>
      <c r="F292" s="2">
        <f>ROUND(input_ratios!F292*input_billed_kwh!F292,0)</f>
        <v>-6352</v>
      </c>
      <c r="G292" s="2">
        <f>ROUND(input_ratios!G292*input_billed_kwh!G292,0)</f>
        <v>-188367</v>
      </c>
      <c r="H292" s="2">
        <f>ROUND(input_ratios!H292*input_billed_kwh!H292,0)</f>
        <v>256632</v>
      </c>
      <c r="I292" s="2">
        <f>ROUND(input_ratios!I292*input_billed_kwh!I292,0)</f>
        <v>1659</v>
      </c>
      <c r="J292" s="3">
        <f>ROUND((input_billed_kwh!J292+input_billed_kwh!O292)*input_ratios!J292,0)</f>
        <v>4880211</v>
      </c>
      <c r="K292" s="2">
        <f>ROUND(input_ratios!K292*input_billed_kwh!K292,0)</f>
        <v>26591</v>
      </c>
      <c r="L292" s="2">
        <f>ROUND(input_ratios!L292*input_billed_kwh!L292,0)</f>
        <v>107354</v>
      </c>
      <c r="M292" s="2">
        <f>ROUND(input_ratios!M292*input_billed_kwh!M292,0)</f>
        <v>1290219</v>
      </c>
      <c r="N292" s="2">
        <f>ROUND(input_ratios!N292*input_billed_kwh!N292,0)</f>
        <v>556422</v>
      </c>
      <c r="O292" s="3">
        <v>0</v>
      </c>
      <c r="P292" s="2">
        <f>ROUND(input_ratios!P292*input_billed_kwh!P292,0)</f>
        <v>0</v>
      </c>
      <c r="Q292" s="2">
        <f>ROUND(input_ratios!Q292*input_billed_kwh!Q292,0)</f>
        <v>-95121</v>
      </c>
      <c r="R292" s="2">
        <f>ROUND(input_ratios!R292*input_billed_kwh!R292,0)</f>
        <v>1580</v>
      </c>
      <c r="S292" s="2">
        <f>ROUND(input_ratios!S292*input_billed_kwh!S292,0)</f>
        <v>-1814</v>
      </c>
      <c r="T292" s="2">
        <f>ROUND(input_ratios!T292*input_billed_kwh!T292,0)</f>
        <v>87319</v>
      </c>
      <c r="U292" s="2">
        <f>ROUND(input_ratios!U292*input_billed_kwh!U292,0)</f>
        <v>-109169</v>
      </c>
      <c r="V292" s="2">
        <f>ROUND(input_ratios!V292*input_billed_kwh!V292,0)</f>
        <v>0</v>
      </c>
      <c r="W292" s="2">
        <f>ROUND(input_ratios!W292*input_billed_kwh!W292,0)</f>
        <v>0</v>
      </c>
      <c r="X292" s="2">
        <f>ROUND(input_ratios!X292*input_billed_kwh!X292,0)</f>
        <v>0</v>
      </c>
      <c r="Y292" s="2">
        <f>ROUND(input_ratios!Y292*input_billed_kwh!Y292,0)</f>
        <v>0</v>
      </c>
      <c r="Z292" s="2">
        <f>ROUND(input_ratios!Z292*input_billed_kwh!Z292,0)</f>
        <v>-25483</v>
      </c>
      <c r="AA292" s="2">
        <f>ROUND(input_ratios!AA292*input_billed_kwh!AA292,0)</f>
        <v>-132275</v>
      </c>
      <c r="AB292" s="2">
        <f>ROUND(input_ratios!AB292*input_billed_kwh!AB292,0)</f>
        <v>0</v>
      </c>
      <c r="AC292" s="2">
        <f>ROUND(input_ratios!AC292*input_billed_kwh!AC292,0)</f>
        <v>-67480</v>
      </c>
      <c r="AD292" s="2">
        <f>ROUND(input_ratios!AD292*input_billed_kwh!AD292,0)</f>
        <v>-341</v>
      </c>
      <c r="AE292" s="2">
        <f>ROUND(input_ratios!AE292*input_billed_kwh!AE292,0)</f>
        <v>0</v>
      </c>
      <c r="AF292" s="2">
        <f>ROUND(input_ratios!AF292*input_billed_kwh!AF292,0)</f>
        <v>0</v>
      </c>
    </row>
    <row r="293" spans="3:32">
      <c r="C293" s="5">
        <f>input_ratios!C293</f>
        <v>2035</v>
      </c>
      <c r="D293" s="5">
        <f>input_ratios!D293</f>
        <v>9</v>
      </c>
      <c r="E293" s="2">
        <f>ROUND(input_ratios!E293*input_billed_kwh!E293,0)</f>
        <v>-74899269</v>
      </c>
      <c r="F293" s="2">
        <f>ROUND(input_ratios!F293*input_billed_kwh!F293,0)</f>
        <v>-122646</v>
      </c>
      <c r="G293" s="2">
        <f>ROUND(input_ratios!G293*input_billed_kwh!G293,0)</f>
        <v>-3666322</v>
      </c>
      <c r="H293" s="2">
        <f>ROUND(input_ratios!H293*input_billed_kwh!H293,0)</f>
        <v>-3166551</v>
      </c>
      <c r="I293" s="2">
        <f>ROUND(input_ratios!I293*input_billed_kwh!I293,0)</f>
        <v>-20472</v>
      </c>
      <c r="J293" s="3">
        <f>ROUND((input_billed_kwh!J293+input_billed_kwh!O293)*input_ratios!J293,0)</f>
        <v>-24008898</v>
      </c>
      <c r="K293" s="2">
        <f>ROUND(input_ratios!K293*input_billed_kwh!K293,0)</f>
        <v>-120669</v>
      </c>
      <c r="L293" s="2">
        <f>ROUND(input_ratios!L293*input_billed_kwh!L293,0)</f>
        <v>-521232</v>
      </c>
      <c r="M293" s="2">
        <f>ROUND(input_ratios!M293*input_billed_kwh!M293,0)</f>
        <v>-6252221</v>
      </c>
      <c r="N293" s="2">
        <f>ROUND(input_ratios!N293*input_billed_kwh!N293,0)</f>
        <v>-2566852</v>
      </c>
      <c r="O293" s="3">
        <v>0</v>
      </c>
      <c r="P293" s="2">
        <f>ROUND(input_ratios!P293*input_billed_kwh!P293,0)</f>
        <v>0</v>
      </c>
      <c r="Q293" s="2">
        <f>ROUND(input_ratios!Q293*input_billed_kwh!Q293,0)</f>
        <v>-434840</v>
      </c>
      <c r="R293" s="2">
        <f>ROUND(input_ratios!R293*input_billed_kwh!R293,0)</f>
        <v>-17508</v>
      </c>
      <c r="S293" s="2">
        <f>ROUND(input_ratios!S293*input_billed_kwh!S293,0)</f>
        <v>-260</v>
      </c>
      <c r="T293" s="2">
        <f>ROUND(input_ratios!T293*input_billed_kwh!T293,0)</f>
        <v>-531990</v>
      </c>
      <c r="U293" s="2">
        <f>ROUND(input_ratios!U293*input_billed_kwh!U293,0)</f>
        <v>-903309</v>
      </c>
      <c r="V293" s="2">
        <f>ROUND(input_ratios!V293*input_billed_kwh!V293,0)</f>
        <v>0</v>
      </c>
      <c r="W293" s="2">
        <f>ROUND(input_ratios!W293*input_billed_kwh!W293,0)</f>
        <v>0</v>
      </c>
      <c r="X293" s="2">
        <f>ROUND(input_ratios!X293*input_billed_kwh!X293,0)</f>
        <v>0</v>
      </c>
      <c r="Y293" s="2">
        <f>ROUND(input_ratios!Y293*input_billed_kwh!Y293,0)</f>
        <v>0</v>
      </c>
      <c r="Z293" s="2">
        <f>ROUND(input_ratios!Z293*input_billed_kwh!Z293,0)</f>
        <v>-97365</v>
      </c>
      <c r="AA293" s="2">
        <f>ROUND(input_ratios!AA293*input_billed_kwh!AA293,0)</f>
        <v>-361249</v>
      </c>
      <c r="AB293" s="2">
        <f>ROUND(input_ratios!AB293*input_billed_kwh!AB293,0)</f>
        <v>0</v>
      </c>
      <c r="AC293" s="2">
        <f>ROUND(input_ratios!AC293*input_billed_kwh!AC293,0)</f>
        <v>-165472</v>
      </c>
      <c r="AD293" s="2">
        <f>ROUND(input_ratios!AD293*input_billed_kwh!AD293,0)</f>
        <v>-4227</v>
      </c>
      <c r="AE293" s="2">
        <f>ROUND(input_ratios!AE293*input_billed_kwh!AE293,0)</f>
        <v>0</v>
      </c>
      <c r="AF293" s="2">
        <f>ROUND(input_ratios!AF293*input_billed_kwh!AF293,0)</f>
        <v>0</v>
      </c>
    </row>
    <row r="294" spans="3:32">
      <c r="C294" s="5">
        <f>input_ratios!C294</f>
        <v>2035</v>
      </c>
      <c r="D294" s="5">
        <f>input_ratios!D294</f>
        <v>10</v>
      </c>
      <c r="E294" s="2">
        <f>ROUND(input_ratios!E294*input_billed_kwh!E294,0)</f>
        <v>-86686524</v>
      </c>
      <c r="F294" s="2">
        <f>ROUND(input_ratios!F294*input_billed_kwh!F294,0)</f>
        <v>-140803</v>
      </c>
      <c r="G294" s="2">
        <f>ROUND(input_ratios!G294*input_billed_kwh!G294,0)</f>
        <v>-4243078</v>
      </c>
      <c r="H294" s="2">
        <f>ROUND(input_ratios!H294*input_billed_kwh!H294,0)</f>
        <v>-3487421</v>
      </c>
      <c r="I294" s="2">
        <f>ROUND(input_ratios!I294*input_billed_kwh!I294,0)</f>
        <v>-22545</v>
      </c>
      <c r="J294" s="3">
        <f>ROUND((input_billed_kwh!J294+input_billed_kwh!O294)*input_ratios!J294,0)</f>
        <v>-23751692</v>
      </c>
      <c r="K294" s="2">
        <f>ROUND(input_ratios!K294*input_billed_kwh!K294,0)</f>
        <v>-109288</v>
      </c>
      <c r="L294" s="2">
        <f>ROUND(input_ratios!L294*input_billed_kwh!L294,0)</f>
        <v>-508821</v>
      </c>
      <c r="M294" s="2">
        <f>ROUND(input_ratios!M294*input_billed_kwh!M294,0)</f>
        <v>-6126907</v>
      </c>
      <c r="N294" s="2">
        <f>ROUND(input_ratios!N294*input_billed_kwh!N294,0)</f>
        <v>-2565387</v>
      </c>
      <c r="O294" s="3">
        <v>0</v>
      </c>
      <c r="P294" s="2">
        <f>ROUND(input_ratios!P294*input_billed_kwh!P294,0)</f>
        <v>0</v>
      </c>
      <c r="Q294" s="2">
        <f>ROUND(input_ratios!Q294*input_billed_kwh!Q294,0)</f>
        <v>-225531</v>
      </c>
      <c r="R294" s="2">
        <f>ROUND(input_ratios!R294*input_billed_kwh!R294,0)</f>
        <v>-3099</v>
      </c>
      <c r="S294" s="2">
        <f>ROUND(input_ratios!S294*input_billed_kwh!S294,0)</f>
        <v>-2592</v>
      </c>
      <c r="T294" s="2">
        <f>ROUND(input_ratios!T294*input_billed_kwh!T294,0)</f>
        <v>-394908</v>
      </c>
      <c r="U294" s="2">
        <f>ROUND(input_ratios!U294*input_billed_kwh!U294,0)</f>
        <v>-254200</v>
      </c>
      <c r="V294" s="2">
        <f>ROUND(input_ratios!V294*input_billed_kwh!V294,0)</f>
        <v>0</v>
      </c>
      <c r="W294" s="2">
        <f>ROUND(input_ratios!W294*input_billed_kwh!W294,0)</f>
        <v>0</v>
      </c>
      <c r="X294" s="2">
        <f>ROUND(input_ratios!X294*input_billed_kwh!X294,0)</f>
        <v>0</v>
      </c>
      <c r="Y294" s="2">
        <f>ROUND(input_ratios!Y294*input_billed_kwh!Y294,0)</f>
        <v>0</v>
      </c>
      <c r="Z294" s="2">
        <f>ROUND(input_ratios!Z294*input_billed_kwh!Z294,0)</f>
        <v>11852</v>
      </c>
      <c r="AA294" s="2">
        <f>ROUND(input_ratios!AA294*input_billed_kwh!AA294,0)</f>
        <v>55947</v>
      </c>
      <c r="AB294" s="2">
        <f>ROUND(input_ratios!AB294*input_billed_kwh!AB294,0)</f>
        <v>0</v>
      </c>
      <c r="AC294" s="2">
        <f>ROUND(input_ratios!AC294*input_billed_kwh!AC294,0)</f>
        <v>26326</v>
      </c>
      <c r="AD294" s="2">
        <f>ROUND(input_ratios!AD294*input_billed_kwh!AD294,0)</f>
        <v>-490</v>
      </c>
      <c r="AE294" s="2">
        <f>ROUND(input_ratios!AE294*input_billed_kwh!AE294,0)</f>
        <v>0</v>
      </c>
      <c r="AF294" s="2">
        <f>ROUND(input_ratios!AF294*input_billed_kwh!AF294,0)</f>
        <v>0</v>
      </c>
    </row>
    <row r="295" spans="3:32">
      <c r="C295" s="5">
        <f>input_ratios!C295</f>
        <v>2035</v>
      </c>
      <c r="D295" s="5">
        <f>input_ratios!D295</f>
        <v>11</v>
      </c>
      <c r="E295" s="2">
        <f>ROUND(input_ratios!E295*input_billed_kwh!E295,0)</f>
        <v>25951904</v>
      </c>
      <c r="F295" s="2">
        <f>ROUND(input_ratios!F295*input_billed_kwh!F295,0)</f>
        <v>41807</v>
      </c>
      <c r="G295" s="2">
        <f>ROUND(input_ratios!G295*input_billed_kwh!G295,0)</f>
        <v>1270098</v>
      </c>
      <c r="H295" s="2">
        <f>ROUND(input_ratios!H295*input_billed_kwh!H295,0)</f>
        <v>351705</v>
      </c>
      <c r="I295" s="2">
        <f>ROUND(input_ratios!I295*input_billed_kwh!I295,0)</f>
        <v>2273</v>
      </c>
      <c r="J295" s="3">
        <f>ROUND((input_billed_kwh!J295+input_billed_kwh!O295)*input_ratios!J295,0)</f>
        <v>-2630944</v>
      </c>
      <c r="K295" s="2">
        <f>ROUND(input_ratios!K295*input_billed_kwh!K295,0)</f>
        <v>-12059</v>
      </c>
      <c r="L295" s="2">
        <f>ROUND(input_ratios!L295*input_billed_kwh!L295,0)</f>
        <v>-56188</v>
      </c>
      <c r="M295" s="2">
        <f>ROUND(input_ratios!M295*input_billed_kwh!M295,0)</f>
        <v>-732529</v>
      </c>
      <c r="N295" s="2">
        <f>ROUND(input_ratios!N295*input_billed_kwh!N295,0)</f>
        <v>-330449</v>
      </c>
      <c r="O295" s="3">
        <v>0</v>
      </c>
      <c r="P295" s="2">
        <f>ROUND(input_ratios!P295*input_billed_kwh!P295,0)</f>
        <v>0</v>
      </c>
      <c r="Q295" s="2">
        <f>ROUND(input_ratios!Q295*input_billed_kwh!Q295,0)</f>
        <v>235414</v>
      </c>
      <c r="R295" s="2">
        <f>ROUND(input_ratios!R295*input_billed_kwh!R295,0)</f>
        <v>19896</v>
      </c>
      <c r="S295" s="2">
        <f>ROUND(input_ratios!S295*input_billed_kwh!S295,0)</f>
        <v>1490</v>
      </c>
      <c r="T295" s="2">
        <f>ROUND(input_ratios!T295*input_billed_kwh!T295,0)</f>
        <v>299094</v>
      </c>
      <c r="U295" s="2">
        <f>ROUND(input_ratios!U295*input_billed_kwh!U295,0)</f>
        <v>319397</v>
      </c>
      <c r="V295" s="2">
        <f>ROUND(input_ratios!V295*input_billed_kwh!V295,0)</f>
        <v>0</v>
      </c>
      <c r="W295" s="2">
        <f>ROUND(input_ratios!W295*input_billed_kwh!W295,0)</f>
        <v>0</v>
      </c>
      <c r="X295" s="2">
        <f>ROUND(input_ratios!X295*input_billed_kwh!X295,0)</f>
        <v>0</v>
      </c>
      <c r="Y295" s="2">
        <f>ROUND(input_ratios!Y295*input_billed_kwh!Y295,0)</f>
        <v>0</v>
      </c>
      <c r="Z295" s="2">
        <f>ROUND(input_ratios!Z295*input_billed_kwh!Z295,0)</f>
        <v>196953</v>
      </c>
      <c r="AA295" s="2">
        <f>ROUND(input_ratios!AA295*input_billed_kwh!AA295,0)</f>
        <v>717262</v>
      </c>
      <c r="AB295" s="2">
        <f>ROUND(input_ratios!AB295*input_billed_kwh!AB295,0)</f>
        <v>0</v>
      </c>
      <c r="AC295" s="2">
        <f>ROUND(input_ratios!AC295*input_billed_kwh!AC295,0)</f>
        <v>404389</v>
      </c>
      <c r="AD295" s="2">
        <f>ROUND(input_ratios!AD295*input_billed_kwh!AD295,0)</f>
        <v>10001</v>
      </c>
      <c r="AE295" s="2">
        <f>ROUND(input_ratios!AE295*input_billed_kwh!AE295,0)</f>
        <v>0</v>
      </c>
      <c r="AF295" s="2">
        <f>ROUND(input_ratios!AF295*input_billed_kwh!AF295,0)</f>
        <v>0</v>
      </c>
    </row>
    <row r="296" spans="3:32">
      <c r="C296" s="5">
        <f>input_ratios!C296</f>
        <v>2035</v>
      </c>
      <c r="D296" s="5">
        <f>input_ratios!D296</f>
        <v>12</v>
      </c>
      <c r="E296" s="2">
        <f>ROUND(input_ratios!E296*input_billed_kwh!E296,0)</f>
        <v>51976216</v>
      </c>
      <c r="F296" s="2">
        <f>ROUND(input_ratios!F296*input_billed_kwh!F296,0)</f>
        <v>83034</v>
      </c>
      <c r="G296" s="2">
        <f>ROUND(input_ratios!G296*input_billed_kwh!G296,0)</f>
        <v>2543297</v>
      </c>
      <c r="H296" s="2">
        <f>ROUND(input_ratios!H296*input_billed_kwh!H296,0)</f>
        <v>1842970</v>
      </c>
      <c r="I296" s="2">
        <f>ROUND(input_ratios!I296*input_billed_kwh!I296,0)</f>
        <v>11912</v>
      </c>
      <c r="J296" s="3">
        <f>ROUND((input_billed_kwh!J296+input_billed_kwh!O296)*input_ratios!J296,0)</f>
        <v>-399451</v>
      </c>
      <c r="K296" s="2">
        <f>ROUND(input_ratios!K296*input_billed_kwh!K296,0)</f>
        <v>-1933</v>
      </c>
      <c r="L296" s="2">
        <f>ROUND(input_ratios!L296*input_billed_kwh!L296,0)</f>
        <v>-7988</v>
      </c>
      <c r="M296" s="2">
        <f>ROUND(input_ratios!M296*input_billed_kwh!M296,0)</f>
        <v>-112374</v>
      </c>
      <c r="N296" s="2">
        <f>ROUND(input_ratios!N296*input_billed_kwh!N296,0)</f>
        <v>-51524</v>
      </c>
      <c r="O296" s="3">
        <v>0</v>
      </c>
      <c r="P296" s="2">
        <f>ROUND(input_ratios!P296*input_billed_kwh!P296,0)</f>
        <v>0</v>
      </c>
      <c r="Q296" s="2">
        <f>ROUND(input_ratios!Q296*input_billed_kwh!Q296,0)</f>
        <v>20074</v>
      </c>
      <c r="R296" s="2">
        <f>ROUND(input_ratios!R296*input_billed_kwh!R296,0)</f>
        <v>-8174</v>
      </c>
      <c r="S296" s="2">
        <f>ROUND(input_ratios!S296*input_billed_kwh!S296,0)</f>
        <v>447</v>
      </c>
      <c r="T296" s="2">
        <f>ROUND(input_ratios!T296*input_billed_kwh!T296,0)</f>
        <v>125844</v>
      </c>
      <c r="U296" s="2">
        <f>ROUND(input_ratios!U296*input_billed_kwh!U296,0)</f>
        <v>414657</v>
      </c>
      <c r="V296" s="2">
        <f>ROUND(input_ratios!V296*input_billed_kwh!V296,0)</f>
        <v>0</v>
      </c>
      <c r="W296" s="2">
        <f>ROUND(input_ratios!W296*input_billed_kwh!W296,0)</f>
        <v>0</v>
      </c>
      <c r="X296" s="2">
        <f>ROUND(input_ratios!X296*input_billed_kwh!X296,0)</f>
        <v>0</v>
      </c>
      <c r="Y296" s="2">
        <f>ROUND(input_ratios!Y296*input_billed_kwh!Y296,0)</f>
        <v>0</v>
      </c>
      <c r="Z296" s="2">
        <f>ROUND(input_ratios!Z296*input_billed_kwh!Z296,0)</f>
        <v>39335</v>
      </c>
      <c r="AA296" s="2">
        <f>ROUND(input_ratios!AA296*input_billed_kwh!AA296,0)</f>
        <v>183280</v>
      </c>
      <c r="AB296" s="2">
        <f>ROUND(input_ratios!AB296*input_billed_kwh!AB296,0)</f>
        <v>0</v>
      </c>
      <c r="AC296" s="2">
        <f>ROUND(input_ratios!AC296*input_billed_kwh!AC296,0)</f>
        <v>122975</v>
      </c>
      <c r="AD296" s="2">
        <f>ROUND(input_ratios!AD296*input_billed_kwh!AD296,0)</f>
        <v>937</v>
      </c>
      <c r="AE296" s="2">
        <f>ROUND(input_ratios!AE296*input_billed_kwh!AE296,0)</f>
        <v>0</v>
      </c>
      <c r="AF296" s="2">
        <f>ROUND(input_ratios!AF296*input_billed_kwh!AF296,0)</f>
        <v>0</v>
      </c>
    </row>
    <row r="297" spans="3:32">
      <c r="C297" s="5">
        <f>input_ratios!C297</f>
        <v>2036</v>
      </c>
      <c r="D297" s="5">
        <f>input_ratios!D297</f>
        <v>1</v>
      </c>
      <c r="E297" s="2">
        <f>ROUND(input_ratios!E297*input_billed_kwh!E297,0)</f>
        <v>-14097886</v>
      </c>
      <c r="F297" s="2">
        <f>ROUND(input_ratios!F297*input_billed_kwh!F297,0)</f>
        <v>-22358</v>
      </c>
      <c r="G297" s="2">
        <f>ROUND(input_ratios!G297*input_billed_kwh!G297,0)</f>
        <v>-689531</v>
      </c>
      <c r="H297" s="2">
        <f>ROUND(input_ratios!H297*input_billed_kwh!H297,0)</f>
        <v>-547675</v>
      </c>
      <c r="I297" s="2">
        <f>ROUND(input_ratios!I297*input_billed_kwh!I297,0)</f>
        <v>-3539</v>
      </c>
      <c r="J297" s="3">
        <f>ROUND((input_billed_kwh!J297+input_billed_kwh!O297)*input_ratios!J297,0)</f>
        <v>-2448921</v>
      </c>
      <c r="K297" s="2">
        <f>ROUND(input_ratios!K297*input_billed_kwh!K297,0)</f>
        <v>-11845</v>
      </c>
      <c r="L297" s="2">
        <f>ROUND(input_ratios!L297*input_billed_kwh!L297,0)</f>
        <v>-49565</v>
      </c>
      <c r="M297" s="2">
        <f>ROUND(input_ratios!M297*input_billed_kwh!M297,0)</f>
        <v>-684003</v>
      </c>
      <c r="N297" s="2">
        <f>ROUND(input_ratios!N297*input_billed_kwh!N297,0)</f>
        <v>-313448</v>
      </c>
      <c r="O297" s="3">
        <v>0</v>
      </c>
      <c r="P297" s="2">
        <f>ROUND(input_ratios!P297*input_billed_kwh!P297,0)</f>
        <v>0</v>
      </c>
      <c r="Q297" s="2">
        <f>ROUND(input_ratios!Q297*input_billed_kwh!Q297,0)</f>
        <v>-185684</v>
      </c>
      <c r="R297" s="2">
        <f>ROUND(input_ratios!R297*input_billed_kwh!R297,0)</f>
        <v>-13750</v>
      </c>
      <c r="S297" s="2">
        <f>ROUND(input_ratios!S297*input_billed_kwh!S297,0)</f>
        <v>-915</v>
      </c>
      <c r="T297" s="2">
        <f>ROUND(input_ratios!T297*input_billed_kwh!T297,0)</f>
        <v>-413567</v>
      </c>
      <c r="U297" s="2">
        <f>ROUND(input_ratios!U297*input_billed_kwh!U297,0)</f>
        <v>-604844</v>
      </c>
      <c r="V297" s="2">
        <f>ROUND(input_ratios!V297*input_billed_kwh!V297,0)</f>
        <v>0</v>
      </c>
      <c r="W297" s="2">
        <f>ROUND(input_ratios!W297*input_billed_kwh!W297,0)</f>
        <v>0</v>
      </c>
      <c r="X297" s="2">
        <f>ROUND(input_ratios!X297*input_billed_kwh!X297,0)</f>
        <v>0</v>
      </c>
      <c r="Y297" s="2">
        <f>ROUND(input_ratios!Y297*input_billed_kwh!Y297,0)</f>
        <v>0</v>
      </c>
      <c r="Z297" s="2">
        <f>ROUND(input_ratios!Z297*input_billed_kwh!Z297,0)</f>
        <v>-148757</v>
      </c>
      <c r="AA297" s="2">
        <f>ROUND(input_ratios!AA297*input_billed_kwh!AA297,0)</f>
        <v>-508069</v>
      </c>
      <c r="AB297" s="2">
        <f>ROUND(input_ratios!AB297*input_billed_kwh!AB297,0)</f>
        <v>0</v>
      </c>
      <c r="AC297" s="2">
        <f>ROUND(input_ratios!AC297*input_billed_kwh!AC297,0)</f>
        <v>-322918</v>
      </c>
      <c r="AD297" s="2">
        <f>ROUND(input_ratios!AD297*input_billed_kwh!AD297,0)</f>
        <v>-7189</v>
      </c>
      <c r="AE297" s="2">
        <f>ROUND(input_ratios!AE297*input_billed_kwh!AE297,0)</f>
        <v>0</v>
      </c>
      <c r="AF297" s="2">
        <f>ROUND(input_ratios!AF297*input_billed_kwh!AF297,0)</f>
        <v>0</v>
      </c>
    </row>
    <row r="298" spans="3:32">
      <c r="C298" s="5">
        <f>input_ratios!C298</f>
        <v>2036</v>
      </c>
      <c r="D298" s="5">
        <f>input_ratios!D298</f>
        <v>2</v>
      </c>
      <c r="E298" s="2">
        <f>ROUND(input_ratios!E298*input_billed_kwh!E298,0)</f>
        <v>-47574311</v>
      </c>
      <c r="F298" s="2">
        <f>ROUND(input_ratios!F298*input_billed_kwh!F298,0)</f>
        <v>-74899</v>
      </c>
      <c r="G298" s="2">
        <f>ROUND(input_ratios!G298*input_billed_kwh!G298,0)</f>
        <v>-2325942</v>
      </c>
      <c r="H298" s="2">
        <f>ROUND(input_ratios!H298*input_billed_kwh!H298,0)</f>
        <v>-2185133</v>
      </c>
      <c r="I298" s="2">
        <f>ROUND(input_ratios!I298*input_billed_kwh!I298,0)</f>
        <v>-14117</v>
      </c>
      <c r="J298" s="3">
        <f>ROUND((input_billed_kwh!J298+input_billed_kwh!O298)*input_ratios!J298,0)</f>
        <v>-7706461</v>
      </c>
      <c r="K298" s="2">
        <f>ROUND(input_ratios!K298*input_billed_kwh!K298,0)</f>
        <v>-37478</v>
      </c>
      <c r="L298" s="2">
        <f>ROUND(input_ratios!L298*input_billed_kwh!L298,0)</f>
        <v>-164251</v>
      </c>
      <c r="M298" s="2">
        <f>ROUND(input_ratios!M298*input_billed_kwh!M298,0)</f>
        <v>-2192941</v>
      </c>
      <c r="N298" s="2">
        <f>ROUND(input_ratios!N298*input_billed_kwh!N298,0)</f>
        <v>-981419</v>
      </c>
      <c r="O298" s="3">
        <v>0</v>
      </c>
      <c r="P298" s="2">
        <f>ROUND(input_ratios!P298*input_billed_kwh!P298,0)</f>
        <v>0</v>
      </c>
      <c r="Q298" s="2">
        <f>ROUND(input_ratios!Q298*input_billed_kwh!Q298,0)</f>
        <v>-305365</v>
      </c>
      <c r="R298" s="2">
        <f>ROUND(input_ratios!R298*input_billed_kwh!R298,0)</f>
        <v>-5695</v>
      </c>
      <c r="S298" s="2">
        <f>ROUND(input_ratios!S298*input_billed_kwh!S298,0)</f>
        <v>-785</v>
      </c>
      <c r="T298" s="2">
        <f>ROUND(input_ratios!T298*input_billed_kwh!T298,0)</f>
        <v>-487208</v>
      </c>
      <c r="U298" s="2">
        <f>ROUND(input_ratios!U298*input_billed_kwh!U298,0)</f>
        <v>-772166</v>
      </c>
      <c r="V298" s="2">
        <f>ROUND(input_ratios!V298*input_billed_kwh!V298,0)</f>
        <v>0</v>
      </c>
      <c r="W298" s="2">
        <f>ROUND(input_ratios!W298*input_billed_kwh!W298,0)</f>
        <v>0</v>
      </c>
      <c r="X298" s="2">
        <f>ROUND(input_ratios!X298*input_billed_kwh!X298,0)</f>
        <v>0</v>
      </c>
      <c r="Y298" s="2">
        <f>ROUND(input_ratios!Y298*input_billed_kwh!Y298,0)</f>
        <v>0</v>
      </c>
      <c r="Z298" s="2">
        <f>ROUND(input_ratios!Z298*input_billed_kwh!Z298,0)</f>
        <v>-103150</v>
      </c>
      <c r="AA298" s="2">
        <f>ROUND(input_ratios!AA298*input_billed_kwh!AA298,0)</f>
        <v>-399063</v>
      </c>
      <c r="AB298" s="2">
        <f>ROUND(input_ratios!AB298*input_billed_kwh!AB298,0)</f>
        <v>0</v>
      </c>
      <c r="AC298" s="2">
        <f>ROUND(input_ratios!AC298*input_billed_kwh!AC298,0)</f>
        <v>-214697</v>
      </c>
      <c r="AD298" s="2">
        <f>ROUND(input_ratios!AD298*input_billed_kwh!AD298,0)</f>
        <v>-3751</v>
      </c>
      <c r="AE298" s="2">
        <f>ROUND(input_ratios!AE298*input_billed_kwh!AE298,0)</f>
        <v>0</v>
      </c>
      <c r="AF298" s="2">
        <f>ROUND(input_ratios!AF298*input_billed_kwh!AF298,0)</f>
        <v>0</v>
      </c>
    </row>
    <row r="299" spans="3:32">
      <c r="C299" s="5">
        <f>input_ratios!C299</f>
        <v>2036</v>
      </c>
      <c r="D299" s="5">
        <f>input_ratios!D299</f>
        <v>3</v>
      </c>
      <c r="E299" s="2">
        <f>ROUND(input_ratios!E299*input_billed_kwh!E299,0)</f>
        <v>-21412573</v>
      </c>
      <c r="F299" s="2">
        <f>ROUND(input_ratios!F299*input_billed_kwh!F299,0)</f>
        <v>-33466</v>
      </c>
      <c r="G299" s="2">
        <f>ROUND(input_ratios!G299*input_billed_kwh!G299,0)</f>
        <v>-1046508</v>
      </c>
      <c r="H299" s="2">
        <f>ROUND(input_ratios!H299*input_billed_kwh!H299,0)</f>
        <v>-491626</v>
      </c>
      <c r="I299" s="2">
        <f>ROUND(input_ratios!I299*input_billed_kwh!I299,0)</f>
        <v>-3175</v>
      </c>
      <c r="J299" s="3">
        <f>ROUND((input_billed_kwh!J299+input_billed_kwh!O299)*input_ratios!J299,0)</f>
        <v>5872889</v>
      </c>
      <c r="K299" s="2">
        <f>ROUND(input_ratios!K299*input_billed_kwh!K299,0)</f>
        <v>26323</v>
      </c>
      <c r="L299" s="2">
        <f>ROUND(input_ratios!L299*input_billed_kwh!L299,0)</f>
        <v>129688</v>
      </c>
      <c r="M299" s="2">
        <f>ROUND(input_ratios!M299*input_billed_kwh!M299,0)</f>
        <v>1780354</v>
      </c>
      <c r="N299" s="2">
        <f>ROUND(input_ratios!N299*input_billed_kwh!N299,0)</f>
        <v>808169</v>
      </c>
      <c r="O299" s="3">
        <v>0</v>
      </c>
      <c r="P299" s="2">
        <f>ROUND(input_ratios!P299*input_billed_kwh!P299,0)</f>
        <v>0</v>
      </c>
      <c r="Q299" s="2">
        <f>ROUND(input_ratios!Q299*input_billed_kwh!Q299,0)</f>
        <v>113096</v>
      </c>
      <c r="R299" s="2">
        <f>ROUND(input_ratios!R299*input_billed_kwh!R299,0)</f>
        <v>14190</v>
      </c>
      <c r="S299" s="2">
        <f>ROUND(input_ratios!S299*input_billed_kwh!S299,0)</f>
        <v>-445</v>
      </c>
      <c r="T299" s="2">
        <f>ROUND(input_ratios!T299*input_billed_kwh!T299,0)</f>
        <v>134948</v>
      </c>
      <c r="U299" s="2">
        <f>ROUND(input_ratios!U299*input_billed_kwh!U299,0)</f>
        <v>243652</v>
      </c>
      <c r="V299" s="2">
        <f>ROUND(input_ratios!V299*input_billed_kwh!V299,0)</f>
        <v>0</v>
      </c>
      <c r="W299" s="2">
        <f>ROUND(input_ratios!W299*input_billed_kwh!W299,0)</f>
        <v>0</v>
      </c>
      <c r="X299" s="2">
        <f>ROUND(input_ratios!X299*input_billed_kwh!X299,0)</f>
        <v>0</v>
      </c>
      <c r="Y299" s="2">
        <f>ROUND(input_ratios!Y299*input_billed_kwh!Y299,0)</f>
        <v>0</v>
      </c>
      <c r="Z299" s="2">
        <f>ROUND(input_ratios!Z299*input_billed_kwh!Z299,0)</f>
        <v>45357</v>
      </c>
      <c r="AA299" s="2">
        <f>ROUND(input_ratios!AA299*input_billed_kwh!AA299,0)</f>
        <v>90842</v>
      </c>
      <c r="AB299" s="2">
        <f>ROUND(input_ratios!AB299*input_billed_kwh!AB299,0)</f>
        <v>0</v>
      </c>
      <c r="AC299" s="2">
        <f>ROUND(input_ratios!AC299*input_billed_kwh!AC299,0)</f>
        <v>111998</v>
      </c>
      <c r="AD299" s="2">
        <f>ROUND(input_ratios!AD299*input_billed_kwh!AD299,0)</f>
        <v>1589</v>
      </c>
      <c r="AE299" s="2">
        <f>ROUND(input_ratios!AE299*input_billed_kwh!AE299,0)</f>
        <v>0</v>
      </c>
      <c r="AF299" s="2">
        <f>ROUND(input_ratios!AF299*input_billed_kwh!AF299,0)</f>
        <v>0</v>
      </c>
    </row>
    <row r="300" spans="3:32">
      <c r="C300" s="5">
        <f>input_ratios!C300</f>
        <v>2036</v>
      </c>
      <c r="D300" s="5">
        <f>input_ratios!D300</f>
        <v>4</v>
      </c>
      <c r="E300" s="2">
        <f>ROUND(input_ratios!E300*input_billed_kwh!E300,0)</f>
        <v>-3803222</v>
      </c>
      <c r="F300" s="2">
        <f>ROUND(input_ratios!F300*input_billed_kwh!F300,0)</f>
        <v>-5900</v>
      </c>
      <c r="G300" s="2">
        <f>ROUND(input_ratios!G300*input_billed_kwh!G300,0)</f>
        <v>-185813</v>
      </c>
      <c r="H300" s="2">
        <f>ROUND(input_ratios!H300*input_billed_kwh!H300,0)</f>
        <v>451965</v>
      </c>
      <c r="I300" s="2">
        <f>ROUND(input_ratios!I300*input_billed_kwh!I300,0)</f>
        <v>2919</v>
      </c>
      <c r="J300" s="3">
        <f>ROUND((input_billed_kwh!J300+input_billed_kwh!O300)*input_ratios!J300,0)</f>
        <v>3451388</v>
      </c>
      <c r="K300" s="2">
        <f>ROUND(input_ratios!K300*input_billed_kwh!K300,0)</f>
        <v>16660</v>
      </c>
      <c r="L300" s="2">
        <f>ROUND(input_ratios!L300*input_billed_kwh!L300,0)</f>
        <v>76529</v>
      </c>
      <c r="M300" s="2">
        <f>ROUND(input_ratios!M300*input_billed_kwh!M300,0)</f>
        <v>1056965</v>
      </c>
      <c r="N300" s="2">
        <f>ROUND(input_ratios!N300*input_billed_kwh!N300,0)</f>
        <v>463064</v>
      </c>
      <c r="O300" s="3">
        <v>0</v>
      </c>
      <c r="P300" s="2">
        <f>ROUND(input_ratios!P300*input_billed_kwh!P300,0)</f>
        <v>0</v>
      </c>
      <c r="Q300" s="2">
        <f>ROUND(input_ratios!Q300*input_billed_kwh!Q300,0)</f>
        <v>289856</v>
      </c>
      <c r="R300" s="2">
        <f>ROUND(input_ratios!R300*input_billed_kwh!R300,0)</f>
        <v>11107</v>
      </c>
      <c r="S300" s="2">
        <f>ROUND(input_ratios!S300*input_billed_kwh!S300,0)</f>
        <v>1804</v>
      </c>
      <c r="T300" s="2">
        <f>ROUND(input_ratios!T300*input_billed_kwh!T300,0)</f>
        <v>355277</v>
      </c>
      <c r="U300" s="2">
        <f>ROUND(input_ratios!U300*input_billed_kwh!U300,0)</f>
        <v>771157</v>
      </c>
      <c r="V300" s="2">
        <f>ROUND(input_ratios!V300*input_billed_kwh!V300,0)</f>
        <v>0</v>
      </c>
      <c r="W300" s="2">
        <f>ROUND(input_ratios!W300*input_billed_kwh!W300,0)</f>
        <v>0</v>
      </c>
      <c r="X300" s="2">
        <f>ROUND(input_ratios!X300*input_billed_kwh!X300,0)</f>
        <v>0</v>
      </c>
      <c r="Y300" s="2">
        <f>ROUND(input_ratios!Y300*input_billed_kwh!Y300,0)</f>
        <v>0</v>
      </c>
      <c r="Z300" s="2">
        <f>ROUND(input_ratios!Z300*input_billed_kwh!Z300,0)</f>
        <v>98429</v>
      </c>
      <c r="AA300" s="2">
        <f>ROUND(input_ratios!AA300*input_billed_kwh!AA300,0)</f>
        <v>416707</v>
      </c>
      <c r="AB300" s="2">
        <f>ROUND(input_ratios!AB300*input_billed_kwh!AB300,0)</f>
        <v>0</v>
      </c>
      <c r="AC300" s="2">
        <f>ROUND(input_ratios!AC300*input_billed_kwh!AC300,0)</f>
        <v>206175</v>
      </c>
      <c r="AD300" s="2">
        <f>ROUND(input_ratios!AD300*input_billed_kwh!AD300,0)</f>
        <v>4964</v>
      </c>
      <c r="AE300" s="2">
        <f>ROUND(input_ratios!AE300*input_billed_kwh!AE300,0)</f>
        <v>0</v>
      </c>
      <c r="AF300" s="2">
        <f>ROUND(input_ratios!AF300*input_billed_kwh!AF300,0)</f>
        <v>0</v>
      </c>
    </row>
    <row r="301" spans="3:32">
      <c r="C301" s="5">
        <f>input_ratios!C301</f>
        <v>2036</v>
      </c>
      <c r="D301" s="5">
        <f>input_ratios!D301</f>
        <v>5</v>
      </c>
      <c r="E301" s="2">
        <f>ROUND(input_ratios!E301*input_billed_kwh!E301,0)</f>
        <v>106809359</v>
      </c>
      <c r="F301" s="2">
        <f>ROUND(input_ratios!F301*input_billed_kwh!F301,0)</f>
        <v>164486</v>
      </c>
      <c r="G301" s="2">
        <f>ROUND(input_ratios!G301*input_billed_kwh!G301,0)</f>
        <v>5216514</v>
      </c>
      <c r="H301" s="2">
        <f>ROUND(input_ratios!H301*input_billed_kwh!H301,0)</f>
        <v>4736440</v>
      </c>
      <c r="I301" s="2">
        <f>ROUND(input_ratios!I301*input_billed_kwh!I301,0)</f>
        <v>30579</v>
      </c>
      <c r="J301" s="3">
        <f>ROUND((input_billed_kwh!J301+input_billed_kwh!O301)*input_ratios!J301,0)</f>
        <v>34819207</v>
      </c>
      <c r="K301" s="2">
        <f>ROUND(input_ratios!K301*input_billed_kwh!K301,0)</f>
        <v>169074</v>
      </c>
      <c r="L301" s="2">
        <f>ROUND(input_ratios!L301*input_billed_kwh!L301,0)</f>
        <v>762778</v>
      </c>
      <c r="M301" s="2">
        <f>ROUND(input_ratios!M301*input_billed_kwh!M301,0)</f>
        <v>9956991</v>
      </c>
      <c r="N301" s="2">
        <f>ROUND(input_ratios!N301*input_billed_kwh!N301,0)</f>
        <v>4431044</v>
      </c>
      <c r="O301" s="3">
        <v>0</v>
      </c>
      <c r="P301" s="2">
        <f>ROUND(input_ratios!P301*input_billed_kwh!P301,0)</f>
        <v>0</v>
      </c>
      <c r="Q301" s="2">
        <f>ROUND(input_ratios!Q301*input_billed_kwh!Q301,0)</f>
        <v>739839</v>
      </c>
      <c r="R301" s="2">
        <f>ROUND(input_ratios!R301*input_billed_kwh!R301,0)</f>
        <v>23230</v>
      </c>
      <c r="S301" s="2">
        <f>ROUND(input_ratios!S301*input_billed_kwh!S301,0)</f>
        <v>5345</v>
      </c>
      <c r="T301" s="2">
        <f>ROUND(input_ratios!T301*input_billed_kwh!T301,0)</f>
        <v>910068</v>
      </c>
      <c r="U301" s="2">
        <f>ROUND(input_ratios!U301*input_billed_kwh!U301,0)</f>
        <v>1099871</v>
      </c>
      <c r="V301" s="2">
        <f>ROUND(input_ratios!V301*input_billed_kwh!V301,0)</f>
        <v>0</v>
      </c>
      <c r="W301" s="2">
        <f>ROUND(input_ratios!W301*input_billed_kwh!W301,0)</f>
        <v>0</v>
      </c>
      <c r="X301" s="2">
        <f>ROUND(input_ratios!X301*input_billed_kwh!X301,0)</f>
        <v>0</v>
      </c>
      <c r="Y301" s="2">
        <f>ROUND(input_ratios!Y301*input_billed_kwh!Y301,0)</f>
        <v>0</v>
      </c>
      <c r="Z301" s="2">
        <f>ROUND(input_ratios!Z301*input_billed_kwh!Z301,0)</f>
        <v>186273</v>
      </c>
      <c r="AA301" s="2">
        <f>ROUND(input_ratios!AA301*input_billed_kwh!AA301,0)</f>
        <v>707414</v>
      </c>
      <c r="AB301" s="2">
        <f>ROUND(input_ratios!AB301*input_billed_kwh!AB301,0)</f>
        <v>0</v>
      </c>
      <c r="AC301" s="2">
        <f>ROUND(input_ratios!AC301*input_billed_kwh!AC301,0)</f>
        <v>412302</v>
      </c>
      <c r="AD301" s="2">
        <f>ROUND(input_ratios!AD301*input_billed_kwh!AD301,0)</f>
        <v>8870</v>
      </c>
      <c r="AE301" s="2">
        <f>ROUND(input_ratios!AE301*input_billed_kwh!AE301,0)</f>
        <v>0</v>
      </c>
      <c r="AF301" s="2">
        <f>ROUND(input_ratios!AF301*input_billed_kwh!AF301,0)</f>
        <v>0</v>
      </c>
    </row>
    <row r="302" spans="3:32">
      <c r="C302" s="5">
        <f>input_ratios!C302</f>
        <v>2036</v>
      </c>
      <c r="D302" s="5">
        <f>input_ratios!D302</f>
        <v>6</v>
      </c>
      <c r="E302" s="2">
        <f>ROUND(input_ratios!E302*input_billed_kwh!E302,0)</f>
        <v>53266176</v>
      </c>
      <c r="F302" s="2">
        <f>ROUND(input_ratios!F302*input_billed_kwh!F302,0)</f>
        <v>81412</v>
      </c>
      <c r="G302" s="2">
        <f>ROUND(input_ratios!G302*input_billed_kwh!G302,0)</f>
        <v>2600342</v>
      </c>
      <c r="H302" s="2">
        <f>ROUND(input_ratios!H302*input_billed_kwh!H302,0)</f>
        <v>1718494</v>
      </c>
      <c r="I302" s="2">
        <f>ROUND(input_ratios!I302*input_billed_kwh!I302,0)</f>
        <v>11092</v>
      </c>
      <c r="J302" s="3">
        <f>ROUND((input_billed_kwh!J302+input_billed_kwh!O302)*input_ratios!J302,0)</f>
        <v>7808546</v>
      </c>
      <c r="K302" s="2">
        <f>ROUND(input_ratios!K302*input_billed_kwh!K302,0)</f>
        <v>41152</v>
      </c>
      <c r="L302" s="2">
        <f>ROUND(input_ratios!L302*input_billed_kwh!L302,0)</f>
        <v>178991</v>
      </c>
      <c r="M302" s="2">
        <f>ROUND(input_ratios!M302*input_billed_kwh!M302,0)</f>
        <v>2165662</v>
      </c>
      <c r="N302" s="2">
        <f>ROUND(input_ratios!N302*input_billed_kwh!N302,0)</f>
        <v>906186</v>
      </c>
      <c r="O302" s="3">
        <v>0</v>
      </c>
      <c r="P302" s="2">
        <f>ROUND(input_ratios!P302*input_billed_kwh!P302,0)</f>
        <v>0</v>
      </c>
      <c r="Q302" s="2">
        <f>ROUND(input_ratios!Q302*input_billed_kwh!Q302,0)</f>
        <v>-25538</v>
      </c>
      <c r="R302" s="2">
        <f>ROUND(input_ratios!R302*input_billed_kwh!R302,0)</f>
        <v>-5815</v>
      </c>
      <c r="S302" s="2">
        <f>ROUND(input_ratios!S302*input_billed_kwh!S302,0)</f>
        <v>-1300</v>
      </c>
      <c r="T302" s="2">
        <f>ROUND(input_ratios!T302*input_billed_kwh!T302,0)</f>
        <v>30784</v>
      </c>
      <c r="U302" s="2">
        <f>ROUND(input_ratios!U302*input_billed_kwh!U302,0)</f>
        <v>31388</v>
      </c>
      <c r="V302" s="2">
        <f>ROUND(input_ratios!V302*input_billed_kwh!V302,0)</f>
        <v>0</v>
      </c>
      <c r="W302" s="2">
        <f>ROUND(input_ratios!W302*input_billed_kwh!W302,0)</f>
        <v>0</v>
      </c>
      <c r="X302" s="2">
        <f>ROUND(input_ratios!X302*input_billed_kwh!X302,0)</f>
        <v>0</v>
      </c>
      <c r="Y302" s="2">
        <f>ROUND(input_ratios!Y302*input_billed_kwh!Y302,0)</f>
        <v>0</v>
      </c>
      <c r="Z302" s="2">
        <f>ROUND(input_ratios!Z302*input_billed_kwh!Z302,0)</f>
        <v>-95583</v>
      </c>
      <c r="AA302" s="2">
        <f>ROUND(input_ratios!AA302*input_billed_kwh!AA302,0)</f>
        <v>-366905</v>
      </c>
      <c r="AB302" s="2">
        <f>ROUND(input_ratios!AB302*input_billed_kwh!AB302,0)</f>
        <v>0</v>
      </c>
      <c r="AC302" s="2">
        <f>ROUND(input_ratios!AC302*input_billed_kwh!AC302,0)</f>
        <v>-191812</v>
      </c>
      <c r="AD302" s="2">
        <f>ROUND(input_ratios!AD302*input_billed_kwh!AD302,0)</f>
        <v>-4625</v>
      </c>
      <c r="AE302" s="2">
        <f>ROUND(input_ratios!AE302*input_billed_kwh!AE302,0)</f>
        <v>0</v>
      </c>
      <c r="AF302" s="2">
        <f>ROUND(input_ratios!AF302*input_billed_kwh!AF302,0)</f>
        <v>0</v>
      </c>
    </row>
    <row r="303" spans="3:32">
      <c r="C303" s="5">
        <f>input_ratios!C303</f>
        <v>2036</v>
      </c>
      <c r="D303" s="5">
        <f>input_ratios!D303</f>
        <v>7</v>
      </c>
      <c r="E303" s="2">
        <f>ROUND(input_ratios!E303*input_billed_kwh!E303,0)</f>
        <v>21733826</v>
      </c>
      <c r="F303" s="2">
        <f>ROUND(input_ratios!F303*input_billed_kwh!F303,0)</f>
        <v>32970</v>
      </c>
      <c r="G303" s="2">
        <f>ROUND(input_ratios!G303*input_billed_kwh!G303,0)</f>
        <v>1060650</v>
      </c>
      <c r="H303" s="2">
        <f>ROUND(input_ratios!H303*input_billed_kwh!H303,0)</f>
        <v>1001577</v>
      </c>
      <c r="I303" s="2">
        <f>ROUND(input_ratios!I303*input_billed_kwh!I303,0)</f>
        <v>6463</v>
      </c>
      <c r="J303" s="3">
        <f>ROUND((input_billed_kwh!J303+input_billed_kwh!O303)*input_ratios!J303,0)</f>
        <v>7405342</v>
      </c>
      <c r="K303" s="2">
        <f>ROUND(input_ratios!K303*input_billed_kwh!K303,0)</f>
        <v>38393</v>
      </c>
      <c r="L303" s="2">
        <f>ROUND(input_ratios!L303*input_billed_kwh!L303,0)</f>
        <v>170155</v>
      </c>
      <c r="M303" s="2">
        <f>ROUND(input_ratios!M303*input_billed_kwh!M303,0)</f>
        <v>1972392</v>
      </c>
      <c r="N303" s="2">
        <f>ROUND(input_ratios!N303*input_billed_kwh!N303,0)</f>
        <v>828461</v>
      </c>
      <c r="O303" s="3">
        <v>0</v>
      </c>
      <c r="P303" s="2">
        <f>ROUND(input_ratios!P303*input_billed_kwh!P303,0)</f>
        <v>0</v>
      </c>
      <c r="Q303" s="2">
        <f>ROUND(input_ratios!Q303*input_billed_kwh!Q303,0)</f>
        <v>-54929</v>
      </c>
      <c r="R303" s="2">
        <f>ROUND(input_ratios!R303*input_billed_kwh!R303,0)</f>
        <v>-8450</v>
      </c>
      <c r="S303" s="2">
        <f>ROUND(input_ratios!S303*input_billed_kwh!S303,0)</f>
        <v>-2055</v>
      </c>
      <c r="T303" s="2">
        <f>ROUND(input_ratios!T303*input_billed_kwh!T303,0)</f>
        <v>-160625</v>
      </c>
      <c r="U303" s="2">
        <f>ROUND(input_ratios!U303*input_billed_kwh!U303,0)</f>
        <v>-36712</v>
      </c>
      <c r="V303" s="2">
        <f>ROUND(input_ratios!V303*input_billed_kwh!V303,0)</f>
        <v>0</v>
      </c>
      <c r="W303" s="2">
        <f>ROUND(input_ratios!W303*input_billed_kwh!W303,0)</f>
        <v>0</v>
      </c>
      <c r="X303" s="2">
        <f>ROUND(input_ratios!X303*input_billed_kwh!X303,0)</f>
        <v>0</v>
      </c>
      <c r="Y303" s="2">
        <f>ROUND(input_ratios!Y303*input_billed_kwh!Y303,0)</f>
        <v>0</v>
      </c>
      <c r="Z303" s="2">
        <f>ROUND(input_ratios!Z303*input_billed_kwh!Z303,0)</f>
        <v>-96039</v>
      </c>
      <c r="AA303" s="2">
        <f>ROUND(input_ratios!AA303*input_billed_kwh!AA303,0)</f>
        <v>-322656</v>
      </c>
      <c r="AB303" s="2">
        <f>ROUND(input_ratios!AB303*input_billed_kwh!AB303,0)</f>
        <v>0</v>
      </c>
      <c r="AC303" s="2">
        <f>ROUND(input_ratios!AC303*input_billed_kwh!AC303,0)</f>
        <v>-182165</v>
      </c>
      <c r="AD303" s="2">
        <f>ROUND(input_ratios!AD303*input_billed_kwh!AD303,0)</f>
        <v>-4113</v>
      </c>
      <c r="AE303" s="2">
        <f>ROUND(input_ratios!AE303*input_billed_kwh!AE303,0)</f>
        <v>0</v>
      </c>
      <c r="AF303" s="2">
        <f>ROUND(input_ratios!AF303*input_billed_kwh!AF303,0)</f>
        <v>0</v>
      </c>
    </row>
    <row r="304" spans="3:32">
      <c r="C304" s="5">
        <f>input_ratios!C304</f>
        <v>2036</v>
      </c>
      <c r="D304" s="5">
        <f>input_ratios!D304</f>
        <v>8</v>
      </c>
      <c r="E304" s="2">
        <f>ROUND(input_ratios!E304*input_billed_kwh!E304,0)</f>
        <v>-3870419</v>
      </c>
      <c r="F304" s="2">
        <f>ROUND(input_ratios!F304*input_billed_kwh!F304,0)</f>
        <v>-5828</v>
      </c>
      <c r="G304" s="2">
        <f>ROUND(input_ratios!G304*input_billed_kwh!G304,0)</f>
        <v>-188835</v>
      </c>
      <c r="H304" s="2">
        <f>ROUND(input_ratios!H304*input_billed_kwh!H304,0)</f>
        <v>258703</v>
      </c>
      <c r="I304" s="2">
        <f>ROUND(input_ratios!I304*input_billed_kwh!I304,0)</f>
        <v>1669</v>
      </c>
      <c r="J304" s="3">
        <f>ROUND((input_billed_kwh!J304+input_billed_kwh!O304)*input_ratios!J304,0)</f>
        <v>4877524</v>
      </c>
      <c r="K304" s="2">
        <f>ROUND(input_ratios!K304*input_billed_kwh!K304,0)</f>
        <v>26237</v>
      </c>
      <c r="L304" s="2">
        <f>ROUND(input_ratios!L304*input_billed_kwh!L304,0)</f>
        <v>111663</v>
      </c>
      <c r="M304" s="2">
        <f>ROUND(input_ratios!M304*input_billed_kwh!M304,0)</f>
        <v>1344220</v>
      </c>
      <c r="N304" s="2">
        <f>ROUND(input_ratios!N304*input_billed_kwh!N304,0)</f>
        <v>556422</v>
      </c>
      <c r="O304" s="3">
        <v>0</v>
      </c>
      <c r="P304" s="2">
        <f>ROUND(input_ratios!P304*input_billed_kwh!P304,0)</f>
        <v>0</v>
      </c>
      <c r="Q304" s="2">
        <f>ROUND(input_ratios!Q304*input_billed_kwh!Q304,0)</f>
        <v>-95121</v>
      </c>
      <c r="R304" s="2">
        <f>ROUND(input_ratios!R304*input_billed_kwh!R304,0)</f>
        <v>1580</v>
      </c>
      <c r="S304" s="2">
        <f>ROUND(input_ratios!S304*input_billed_kwh!S304,0)</f>
        <v>-1814</v>
      </c>
      <c r="T304" s="2">
        <f>ROUND(input_ratios!T304*input_billed_kwh!T304,0)</f>
        <v>87227</v>
      </c>
      <c r="U304" s="2">
        <f>ROUND(input_ratios!U304*input_billed_kwh!U304,0)</f>
        <v>-109147</v>
      </c>
      <c r="V304" s="2">
        <f>ROUND(input_ratios!V304*input_billed_kwh!V304,0)</f>
        <v>0</v>
      </c>
      <c r="W304" s="2">
        <f>ROUND(input_ratios!W304*input_billed_kwh!W304,0)</f>
        <v>0</v>
      </c>
      <c r="X304" s="2">
        <f>ROUND(input_ratios!X304*input_billed_kwh!X304,0)</f>
        <v>0</v>
      </c>
      <c r="Y304" s="2">
        <f>ROUND(input_ratios!Y304*input_billed_kwh!Y304,0)</f>
        <v>0</v>
      </c>
      <c r="Z304" s="2">
        <f>ROUND(input_ratios!Z304*input_billed_kwh!Z304,0)</f>
        <v>-25483</v>
      </c>
      <c r="AA304" s="2">
        <f>ROUND(input_ratios!AA304*input_billed_kwh!AA304,0)</f>
        <v>-133603</v>
      </c>
      <c r="AB304" s="2">
        <f>ROUND(input_ratios!AB304*input_billed_kwh!AB304,0)</f>
        <v>0</v>
      </c>
      <c r="AC304" s="2">
        <f>ROUND(input_ratios!AC304*input_billed_kwh!AC304,0)</f>
        <v>-67480</v>
      </c>
      <c r="AD304" s="2">
        <f>ROUND(input_ratios!AD304*input_billed_kwh!AD304,0)</f>
        <v>-341</v>
      </c>
      <c r="AE304" s="2">
        <f>ROUND(input_ratios!AE304*input_billed_kwh!AE304,0)</f>
        <v>0</v>
      </c>
      <c r="AF304" s="2">
        <f>ROUND(input_ratios!AF304*input_billed_kwh!AF304,0)</f>
        <v>0</v>
      </c>
    </row>
    <row r="305" spans="3:32">
      <c r="C305" s="5">
        <f>input_ratios!C305</f>
        <v>2036</v>
      </c>
      <c r="D305" s="5">
        <f>input_ratios!D305</f>
        <v>9</v>
      </c>
      <c r="E305" s="2">
        <f>ROUND(input_ratios!E305*input_billed_kwh!E305,0)</f>
        <v>-75334121</v>
      </c>
      <c r="F305" s="2">
        <f>ROUND(input_ratios!F305*input_billed_kwh!F305,0)</f>
        <v>-112610</v>
      </c>
      <c r="G305" s="2">
        <f>ROUND(input_ratios!G305*input_billed_kwh!G305,0)</f>
        <v>-3675436</v>
      </c>
      <c r="H305" s="2">
        <f>ROUND(input_ratios!H305*input_billed_kwh!H305,0)</f>
        <v>-3192100</v>
      </c>
      <c r="I305" s="2">
        <f>ROUND(input_ratios!I305*input_billed_kwh!I305,0)</f>
        <v>-20596</v>
      </c>
      <c r="J305" s="3">
        <f>ROUND((input_billed_kwh!J305+input_billed_kwh!O305)*input_ratios!J305,0)</f>
        <v>-24031004</v>
      </c>
      <c r="K305" s="2">
        <f>ROUND(input_ratios!K305*input_billed_kwh!K305,0)</f>
        <v>-119060</v>
      </c>
      <c r="L305" s="2">
        <f>ROUND(input_ratios!L305*input_billed_kwh!L305,0)</f>
        <v>-542830</v>
      </c>
      <c r="M305" s="2">
        <f>ROUND(input_ratios!M305*input_billed_kwh!M305,0)</f>
        <v>-6479749</v>
      </c>
      <c r="N305" s="2">
        <f>ROUND(input_ratios!N305*input_billed_kwh!N305,0)</f>
        <v>-2566852</v>
      </c>
      <c r="O305" s="3">
        <v>0</v>
      </c>
      <c r="P305" s="2">
        <f>ROUND(input_ratios!P305*input_billed_kwh!P305,0)</f>
        <v>0</v>
      </c>
      <c r="Q305" s="2">
        <f>ROUND(input_ratios!Q305*input_billed_kwh!Q305,0)</f>
        <v>-434840</v>
      </c>
      <c r="R305" s="2">
        <f>ROUND(input_ratios!R305*input_billed_kwh!R305,0)</f>
        <v>-17508</v>
      </c>
      <c r="S305" s="2">
        <f>ROUND(input_ratios!S305*input_billed_kwh!S305,0)</f>
        <v>-260</v>
      </c>
      <c r="T305" s="2">
        <f>ROUND(input_ratios!T305*input_billed_kwh!T305,0)</f>
        <v>-531493</v>
      </c>
      <c r="U305" s="2">
        <f>ROUND(input_ratios!U305*input_billed_kwh!U305,0)</f>
        <v>-903157</v>
      </c>
      <c r="V305" s="2">
        <f>ROUND(input_ratios!V305*input_billed_kwh!V305,0)</f>
        <v>0</v>
      </c>
      <c r="W305" s="2">
        <f>ROUND(input_ratios!W305*input_billed_kwh!W305,0)</f>
        <v>0</v>
      </c>
      <c r="X305" s="2">
        <f>ROUND(input_ratios!X305*input_billed_kwh!X305,0)</f>
        <v>0</v>
      </c>
      <c r="Y305" s="2">
        <f>ROUND(input_ratios!Y305*input_billed_kwh!Y305,0)</f>
        <v>0</v>
      </c>
      <c r="Z305" s="2">
        <f>ROUND(input_ratios!Z305*input_billed_kwh!Z305,0)</f>
        <v>-97365</v>
      </c>
      <c r="AA305" s="2">
        <f>ROUND(input_ratios!AA305*input_billed_kwh!AA305,0)</f>
        <v>-364878</v>
      </c>
      <c r="AB305" s="2">
        <f>ROUND(input_ratios!AB305*input_billed_kwh!AB305,0)</f>
        <v>0</v>
      </c>
      <c r="AC305" s="2">
        <f>ROUND(input_ratios!AC305*input_billed_kwh!AC305,0)</f>
        <v>-165472</v>
      </c>
      <c r="AD305" s="2">
        <f>ROUND(input_ratios!AD305*input_billed_kwh!AD305,0)</f>
        <v>-4227</v>
      </c>
      <c r="AE305" s="2">
        <f>ROUND(input_ratios!AE305*input_billed_kwh!AE305,0)</f>
        <v>0</v>
      </c>
      <c r="AF305" s="2">
        <f>ROUND(input_ratios!AF305*input_billed_kwh!AF305,0)</f>
        <v>0</v>
      </c>
    </row>
    <row r="306" spans="3:32">
      <c r="C306" s="5">
        <f>input_ratios!C306</f>
        <v>2036</v>
      </c>
      <c r="D306" s="5">
        <f>input_ratios!D306</f>
        <v>10</v>
      </c>
      <c r="E306" s="2">
        <f>ROUND(input_ratios!E306*input_billed_kwh!E306,0)</f>
        <v>-87189598</v>
      </c>
      <c r="F306" s="2">
        <f>ROUND(input_ratios!F306*input_billed_kwh!F306,0)</f>
        <v>-129375</v>
      </c>
      <c r="G306" s="2">
        <f>ROUND(input_ratios!G306*input_billed_kwh!G306,0)</f>
        <v>-4253644</v>
      </c>
      <c r="H306" s="2">
        <f>ROUND(input_ratios!H306*input_billed_kwh!H306,0)</f>
        <v>-3515559</v>
      </c>
      <c r="I306" s="2">
        <f>ROUND(input_ratios!I306*input_billed_kwh!I306,0)</f>
        <v>-22682</v>
      </c>
      <c r="J306" s="3">
        <f>ROUND((input_billed_kwh!J306+input_billed_kwh!O306)*input_ratios!J306,0)</f>
        <v>-23775730</v>
      </c>
      <c r="K306" s="2">
        <f>ROUND(input_ratios!K306*input_billed_kwh!K306,0)</f>
        <v>-107831</v>
      </c>
      <c r="L306" s="2">
        <f>ROUND(input_ratios!L306*input_billed_kwh!L306,0)</f>
        <v>-529468</v>
      </c>
      <c r="M306" s="2">
        <f>ROUND(input_ratios!M306*input_billed_kwh!M306,0)</f>
        <v>-6350017</v>
      </c>
      <c r="N306" s="2">
        <f>ROUND(input_ratios!N306*input_billed_kwh!N306,0)</f>
        <v>-2565387</v>
      </c>
      <c r="O306" s="3">
        <v>0</v>
      </c>
      <c r="P306" s="2">
        <f>ROUND(input_ratios!P306*input_billed_kwh!P306,0)</f>
        <v>0</v>
      </c>
      <c r="Q306" s="2">
        <f>ROUND(input_ratios!Q306*input_billed_kwh!Q306,0)</f>
        <v>-225531</v>
      </c>
      <c r="R306" s="2">
        <f>ROUND(input_ratios!R306*input_billed_kwh!R306,0)</f>
        <v>-3099</v>
      </c>
      <c r="S306" s="2">
        <f>ROUND(input_ratios!S306*input_billed_kwh!S306,0)</f>
        <v>-2592</v>
      </c>
      <c r="T306" s="2">
        <f>ROUND(input_ratios!T306*input_billed_kwh!T306,0)</f>
        <v>-394459</v>
      </c>
      <c r="U306" s="2">
        <f>ROUND(input_ratios!U306*input_billed_kwh!U306,0)</f>
        <v>-254135</v>
      </c>
      <c r="V306" s="2">
        <f>ROUND(input_ratios!V306*input_billed_kwh!V306,0)</f>
        <v>0</v>
      </c>
      <c r="W306" s="2">
        <f>ROUND(input_ratios!W306*input_billed_kwh!W306,0)</f>
        <v>0</v>
      </c>
      <c r="X306" s="2">
        <f>ROUND(input_ratios!X306*input_billed_kwh!X306,0)</f>
        <v>0</v>
      </c>
      <c r="Y306" s="2">
        <f>ROUND(input_ratios!Y306*input_billed_kwh!Y306,0)</f>
        <v>0</v>
      </c>
      <c r="Z306" s="2">
        <f>ROUND(input_ratios!Z306*input_billed_kwh!Z306,0)</f>
        <v>11852</v>
      </c>
      <c r="AA306" s="2">
        <f>ROUND(input_ratios!AA306*input_billed_kwh!AA306,0)</f>
        <v>56509</v>
      </c>
      <c r="AB306" s="2">
        <f>ROUND(input_ratios!AB306*input_billed_kwh!AB306,0)</f>
        <v>0</v>
      </c>
      <c r="AC306" s="2">
        <f>ROUND(input_ratios!AC306*input_billed_kwh!AC306,0)</f>
        <v>26326</v>
      </c>
      <c r="AD306" s="2">
        <f>ROUND(input_ratios!AD306*input_billed_kwh!AD306,0)</f>
        <v>-490</v>
      </c>
      <c r="AE306" s="2">
        <f>ROUND(input_ratios!AE306*input_billed_kwh!AE306,0)</f>
        <v>0</v>
      </c>
      <c r="AF306" s="2">
        <f>ROUND(input_ratios!AF306*input_billed_kwh!AF306,0)</f>
        <v>0</v>
      </c>
    </row>
    <row r="307" spans="3:32">
      <c r="C307" s="5">
        <f>input_ratios!C307</f>
        <v>2036</v>
      </c>
      <c r="D307" s="5">
        <f>input_ratios!D307</f>
        <v>11</v>
      </c>
      <c r="E307" s="2">
        <f>ROUND(input_ratios!E307*input_billed_kwh!E307,0)</f>
        <v>26102437</v>
      </c>
      <c r="F307" s="2">
        <f>ROUND(input_ratios!F307*input_billed_kwh!F307,0)</f>
        <v>38443</v>
      </c>
      <c r="G307" s="2">
        <f>ROUND(input_ratios!G307*input_billed_kwh!G307,0)</f>
        <v>1273277</v>
      </c>
      <c r="H307" s="2">
        <f>ROUND(input_ratios!H307*input_billed_kwh!H307,0)</f>
        <v>354542</v>
      </c>
      <c r="I307" s="2">
        <f>ROUND(input_ratios!I307*input_billed_kwh!I307,0)</f>
        <v>2287</v>
      </c>
      <c r="J307" s="3">
        <f>ROUND((input_billed_kwh!J307+input_billed_kwh!O307)*input_ratios!J307,0)</f>
        <v>-2632239</v>
      </c>
      <c r="K307" s="2">
        <f>ROUND(input_ratios!K307*input_billed_kwh!K307,0)</f>
        <v>-11898</v>
      </c>
      <c r="L307" s="2">
        <f>ROUND(input_ratios!L307*input_billed_kwh!L307,0)</f>
        <v>-58500</v>
      </c>
      <c r="M307" s="2">
        <f>ROUND(input_ratios!M307*input_billed_kwh!M307,0)</f>
        <v>-759391</v>
      </c>
      <c r="N307" s="2">
        <f>ROUND(input_ratios!N307*input_billed_kwh!N307,0)</f>
        <v>-330449</v>
      </c>
      <c r="O307" s="3">
        <v>0</v>
      </c>
      <c r="P307" s="2">
        <f>ROUND(input_ratios!P307*input_billed_kwh!P307,0)</f>
        <v>0</v>
      </c>
      <c r="Q307" s="2">
        <f>ROUND(input_ratios!Q307*input_billed_kwh!Q307,0)</f>
        <v>235414</v>
      </c>
      <c r="R307" s="2">
        <f>ROUND(input_ratios!R307*input_billed_kwh!R307,0)</f>
        <v>19896</v>
      </c>
      <c r="S307" s="2">
        <f>ROUND(input_ratios!S307*input_billed_kwh!S307,0)</f>
        <v>1490</v>
      </c>
      <c r="T307" s="2">
        <f>ROUND(input_ratios!T307*input_billed_kwh!T307,0)</f>
        <v>298756</v>
      </c>
      <c r="U307" s="2">
        <f>ROUND(input_ratios!U307*input_billed_kwh!U307,0)</f>
        <v>319332</v>
      </c>
      <c r="V307" s="2">
        <f>ROUND(input_ratios!V307*input_billed_kwh!V307,0)</f>
        <v>0</v>
      </c>
      <c r="W307" s="2">
        <f>ROUND(input_ratios!W307*input_billed_kwh!W307,0)</f>
        <v>0</v>
      </c>
      <c r="X307" s="2">
        <f>ROUND(input_ratios!X307*input_billed_kwh!X307,0)</f>
        <v>0</v>
      </c>
      <c r="Y307" s="2">
        <f>ROUND(input_ratios!Y307*input_billed_kwh!Y307,0)</f>
        <v>0</v>
      </c>
      <c r="Z307" s="2">
        <f>ROUND(input_ratios!Z307*input_billed_kwh!Z307,0)</f>
        <v>196953</v>
      </c>
      <c r="AA307" s="2">
        <f>ROUND(input_ratios!AA307*input_billed_kwh!AA307,0)</f>
        <v>724468</v>
      </c>
      <c r="AB307" s="2">
        <f>ROUND(input_ratios!AB307*input_billed_kwh!AB307,0)</f>
        <v>0</v>
      </c>
      <c r="AC307" s="2">
        <f>ROUND(input_ratios!AC307*input_billed_kwh!AC307,0)</f>
        <v>404389</v>
      </c>
      <c r="AD307" s="2">
        <f>ROUND(input_ratios!AD307*input_billed_kwh!AD307,0)</f>
        <v>10001</v>
      </c>
      <c r="AE307" s="2">
        <f>ROUND(input_ratios!AE307*input_billed_kwh!AE307,0)</f>
        <v>0</v>
      </c>
      <c r="AF307" s="2">
        <f>ROUND(input_ratios!AF307*input_billed_kwh!AF307,0)</f>
        <v>0</v>
      </c>
    </row>
    <row r="308" spans="3:32">
      <c r="C308" s="5">
        <f>input_ratios!C308</f>
        <v>2036</v>
      </c>
      <c r="D308" s="5">
        <f>input_ratios!D308</f>
        <v>12</v>
      </c>
      <c r="E308" s="2">
        <f>ROUND(input_ratios!E308*input_billed_kwh!E308,0)</f>
        <v>52277543</v>
      </c>
      <c r="F308" s="2">
        <f>ROUND(input_ratios!F308*input_billed_kwh!F308,0)</f>
        <v>76411</v>
      </c>
      <c r="G308" s="2">
        <f>ROUND(input_ratios!G308*input_billed_kwh!G308,0)</f>
        <v>2549701</v>
      </c>
      <c r="H308" s="2">
        <f>ROUND(input_ratios!H308*input_billed_kwh!H308,0)</f>
        <v>1857840</v>
      </c>
      <c r="I308" s="2">
        <f>ROUND(input_ratios!I308*input_billed_kwh!I308,0)</f>
        <v>11985</v>
      </c>
      <c r="J308" s="3">
        <f>ROUND((input_billed_kwh!J308+input_billed_kwh!O308)*input_ratios!J308,0)</f>
        <v>-399053</v>
      </c>
      <c r="K308" s="2">
        <f>ROUND(input_ratios!K308*input_billed_kwh!K308,0)</f>
        <v>-1907</v>
      </c>
      <c r="L308" s="2">
        <f>ROUND(input_ratios!L308*input_billed_kwh!L308,0)</f>
        <v>-8309</v>
      </c>
      <c r="M308" s="2">
        <f>ROUND(input_ratios!M308*input_billed_kwh!M308,0)</f>
        <v>-117094</v>
      </c>
      <c r="N308" s="2">
        <f>ROUND(input_ratios!N308*input_billed_kwh!N308,0)</f>
        <v>-51524</v>
      </c>
      <c r="O308" s="3">
        <v>0</v>
      </c>
      <c r="P308" s="2">
        <f>ROUND(input_ratios!P308*input_billed_kwh!P308,0)</f>
        <v>0</v>
      </c>
      <c r="Q308" s="2">
        <f>ROUND(input_ratios!Q308*input_billed_kwh!Q308,0)</f>
        <v>20067</v>
      </c>
      <c r="R308" s="2">
        <f>ROUND(input_ratios!R308*input_billed_kwh!R308,0)</f>
        <v>-8174</v>
      </c>
      <c r="S308" s="2">
        <f>ROUND(input_ratios!S308*input_billed_kwh!S308,0)</f>
        <v>447</v>
      </c>
      <c r="T308" s="2">
        <f>ROUND(input_ratios!T308*input_billed_kwh!T308,0)</f>
        <v>125758</v>
      </c>
      <c r="U308" s="2">
        <f>ROUND(input_ratios!U308*input_billed_kwh!U308,0)</f>
        <v>414297</v>
      </c>
      <c r="V308" s="2">
        <f>ROUND(input_ratios!V308*input_billed_kwh!V308,0)</f>
        <v>0</v>
      </c>
      <c r="W308" s="2">
        <f>ROUND(input_ratios!W308*input_billed_kwh!W308,0)</f>
        <v>0</v>
      </c>
      <c r="X308" s="2">
        <f>ROUND(input_ratios!X308*input_billed_kwh!X308,0)</f>
        <v>0</v>
      </c>
      <c r="Y308" s="2">
        <f>ROUND(input_ratios!Y308*input_billed_kwh!Y308,0)</f>
        <v>0</v>
      </c>
      <c r="Z308" s="2">
        <f>ROUND(input_ratios!Z308*input_billed_kwh!Z308,0)</f>
        <v>39335</v>
      </c>
      <c r="AA308" s="2">
        <f>ROUND(input_ratios!AA308*input_billed_kwh!AA308,0)</f>
        <v>185121</v>
      </c>
      <c r="AB308" s="2">
        <f>ROUND(input_ratios!AB308*input_billed_kwh!AB308,0)</f>
        <v>0</v>
      </c>
      <c r="AC308" s="2">
        <f>ROUND(input_ratios!AC308*input_billed_kwh!AC308,0)</f>
        <v>122975</v>
      </c>
      <c r="AD308" s="2">
        <f>ROUND(input_ratios!AD308*input_billed_kwh!AD308,0)</f>
        <v>937</v>
      </c>
      <c r="AE308" s="2">
        <f>ROUND(input_ratios!AE308*input_billed_kwh!AE308,0)</f>
        <v>0</v>
      </c>
      <c r="AF308" s="2">
        <f>ROUND(input_ratios!AF308*input_billed_kwh!AF308,0)</f>
        <v>0</v>
      </c>
    </row>
    <row r="309" spans="3:32">
      <c r="C309" s="5">
        <f>input_ratios!C309</f>
        <v>2037</v>
      </c>
      <c r="D309" s="5">
        <f>input_ratios!D309</f>
        <v>1</v>
      </c>
      <c r="E309" s="2">
        <f>ROUND(input_ratios!E309*input_billed_kwh!E309,0)</f>
        <v>-14163774</v>
      </c>
      <c r="F309" s="2">
        <f>ROUND(input_ratios!F309*input_billed_kwh!F309,0)</f>
        <v>-20539</v>
      </c>
      <c r="G309" s="2">
        <f>ROUND(input_ratios!G309*input_billed_kwh!G309,0)</f>
        <v>-690495</v>
      </c>
      <c r="H309" s="2">
        <f>ROUND(input_ratios!H309*input_billed_kwh!H309,0)</f>
        <v>-552137</v>
      </c>
      <c r="I309" s="2">
        <f>ROUND(input_ratios!I309*input_billed_kwh!I309,0)</f>
        <v>-3561</v>
      </c>
      <c r="J309" s="3">
        <f>ROUND((input_billed_kwh!J309+input_billed_kwh!O309)*input_ratios!J309,0)</f>
        <v>-2456462</v>
      </c>
      <c r="K309" s="2">
        <f>ROUND(input_ratios!K309*input_billed_kwh!K309,0)</f>
        <v>-11687</v>
      </c>
      <c r="L309" s="2">
        <f>ROUND(input_ratios!L309*input_billed_kwh!L309,0)</f>
        <v>-51556</v>
      </c>
      <c r="M309" s="2">
        <f>ROUND(input_ratios!M309*input_billed_kwh!M309,0)</f>
        <v>-703164</v>
      </c>
      <c r="N309" s="2">
        <f>ROUND(input_ratios!N309*input_billed_kwh!N309,0)</f>
        <v>-313448</v>
      </c>
      <c r="O309" s="3">
        <v>0</v>
      </c>
      <c r="P309" s="2">
        <f>ROUND(input_ratios!P309*input_billed_kwh!P309,0)</f>
        <v>0</v>
      </c>
      <c r="Q309" s="2">
        <f>ROUND(input_ratios!Q309*input_billed_kwh!Q309,0)</f>
        <v>-185684</v>
      </c>
      <c r="R309" s="2">
        <f>ROUND(input_ratios!R309*input_billed_kwh!R309,0)</f>
        <v>-13750</v>
      </c>
      <c r="S309" s="2">
        <f>ROUND(input_ratios!S309*input_billed_kwh!S309,0)</f>
        <v>-915</v>
      </c>
      <c r="T309" s="2">
        <f>ROUND(input_ratios!T309*input_billed_kwh!T309,0)</f>
        <v>-414083</v>
      </c>
      <c r="U309" s="2">
        <f>ROUND(input_ratios!U309*input_billed_kwh!U309,0)</f>
        <v>-605023</v>
      </c>
      <c r="V309" s="2">
        <f>ROUND(input_ratios!V309*input_billed_kwh!V309,0)</f>
        <v>0</v>
      </c>
      <c r="W309" s="2">
        <f>ROUND(input_ratios!W309*input_billed_kwh!W309,0)</f>
        <v>0</v>
      </c>
      <c r="X309" s="2">
        <f>ROUND(input_ratios!X309*input_billed_kwh!X309,0)</f>
        <v>0</v>
      </c>
      <c r="Y309" s="2">
        <f>ROUND(input_ratios!Y309*input_billed_kwh!Y309,0)</f>
        <v>0</v>
      </c>
      <c r="Z309" s="2">
        <f>ROUND(input_ratios!Z309*input_billed_kwh!Z309,0)</f>
        <v>-148757</v>
      </c>
      <c r="AA309" s="2">
        <f>ROUND(input_ratios!AA309*input_billed_kwh!AA309,0)</f>
        <v>-513173</v>
      </c>
      <c r="AB309" s="2">
        <f>ROUND(input_ratios!AB309*input_billed_kwh!AB309,0)</f>
        <v>0</v>
      </c>
      <c r="AC309" s="2">
        <f>ROUND(input_ratios!AC309*input_billed_kwh!AC309,0)</f>
        <v>-322918</v>
      </c>
      <c r="AD309" s="2">
        <f>ROUND(input_ratios!AD309*input_billed_kwh!AD309,0)</f>
        <v>-7189</v>
      </c>
      <c r="AE309" s="2">
        <f>ROUND(input_ratios!AE309*input_billed_kwh!AE309,0)</f>
        <v>0</v>
      </c>
      <c r="AF309" s="2">
        <f>ROUND(input_ratios!AF309*input_billed_kwh!AF309,0)</f>
        <v>0</v>
      </c>
    </row>
    <row r="310" spans="3:32">
      <c r="C310" s="5">
        <f>input_ratios!C310</f>
        <v>2037</v>
      </c>
      <c r="D310" s="5">
        <f>input_ratios!D310</f>
        <v>2</v>
      </c>
      <c r="E310" s="2">
        <f>ROUND(input_ratios!E310*input_billed_kwh!E310,0)</f>
        <v>-63159131</v>
      </c>
      <c r="F310" s="2">
        <f>ROUND(input_ratios!F310*input_billed_kwh!F310,0)</f>
        <v>-90863</v>
      </c>
      <c r="G310" s="2">
        <f>ROUND(input_ratios!G310*input_billed_kwh!G310,0)</f>
        <v>-3077815</v>
      </c>
      <c r="H310" s="2">
        <f>ROUND(input_ratios!H310*input_billed_kwh!H310,0)</f>
        <v>-3142105</v>
      </c>
      <c r="I310" s="2">
        <f>ROUND(input_ratios!I310*input_billed_kwh!I310,0)</f>
        <v>-20259</v>
      </c>
      <c r="J310" s="3">
        <f>ROUND((input_billed_kwh!J310+input_billed_kwh!O310)*input_ratios!J310,0)</f>
        <v>-15957714</v>
      </c>
      <c r="K310" s="2">
        <f>ROUND(input_ratios!K310*input_billed_kwh!K310,0)</f>
        <v>-74749</v>
      </c>
      <c r="L310" s="2">
        <f>ROUND(input_ratios!L310*input_billed_kwh!L310,0)</f>
        <v>-345535</v>
      </c>
      <c r="M310" s="2">
        <f>ROUND(input_ratios!M310*input_billed_kwh!M310,0)</f>
        <v>-4581587</v>
      </c>
      <c r="N310" s="2">
        <f>ROUND(input_ratios!N310*input_billed_kwh!N310,0)</f>
        <v>-2003906</v>
      </c>
      <c r="O310" s="3">
        <v>0</v>
      </c>
      <c r="P310" s="2">
        <f>ROUND(input_ratios!P310*input_billed_kwh!P310,0)</f>
        <v>0</v>
      </c>
      <c r="Q310" s="2">
        <f>ROUND(input_ratios!Q310*input_billed_kwh!Q310,0)</f>
        <v>-300259</v>
      </c>
      <c r="R310" s="2">
        <f>ROUND(input_ratios!R310*input_billed_kwh!R310,0)</f>
        <v>-5601</v>
      </c>
      <c r="S310" s="2">
        <f>ROUND(input_ratios!S310*input_billed_kwh!S310,0)</f>
        <v>-772</v>
      </c>
      <c r="T310" s="2">
        <f>ROUND(input_ratios!T310*input_billed_kwh!T310,0)</f>
        <v>-476168</v>
      </c>
      <c r="U310" s="2">
        <f>ROUND(input_ratios!U310*input_billed_kwh!U310,0)</f>
        <v>-768310</v>
      </c>
      <c r="V310" s="2">
        <f>ROUND(input_ratios!V310*input_billed_kwh!V310,0)</f>
        <v>0</v>
      </c>
      <c r="W310" s="2">
        <f>ROUND(input_ratios!W310*input_billed_kwh!W310,0)</f>
        <v>0</v>
      </c>
      <c r="X310" s="2">
        <f>ROUND(input_ratios!X310*input_billed_kwh!X310,0)</f>
        <v>0</v>
      </c>
      <c r="Y310" s="2">
        <f>ROUND(input_ratios!Y310*input_billed_kwh!Y310,0)</f>
        <v>0</v>
      </c>
      <c r="Z310" s="2">
        <f>ROUND(input_ratios!Z310*input_billed_kwh!Z310,0)</f>
        <v>-103150</v>
      </c>
      <c r="AA310" s="2">
        <f>ROUND(input_ratios!AA310*input_billed_kwh!AA310,0)</f>
        <v>-403072</v>
      </c>
      <c r="AB310" s="2">
        <f>ROUND(input_ratios!AB310*input_billed_kwh!AB310,0)</f>
        <v>0</v>
      </c>
      <c r="AC310" s="2">
        <f>ROUND(input_ratios!AC310*input_billed_kwh!AC310,0)</f>
        <v>-214697</v>
      </c>
      <c r="AD310" s="2">
        <f>ROUND(input_ratios!AD310*input_billed_kwh!AD310,0)</f>
        <v>-3751</v>
      </c>
      <c r="AE310" s="2">
        <f>ROUND(input_ratios!AE310*input_billed_kwh!AE310,0)</f>
        <v>0</v>
      </c>
      <c r="AF310" s="2">
        <f>ROUND(input_ratios!AF310*input_billed_kwh!AF310,0)</f>
        <v>0</v>
      </c>
    </row>
    <row r="311" spans="3:32">
      <c r="C311" s="5">
        <f>input_ratios!C311</f>
        <v>2037</v>
      </c>
      <c r="D311" s="5">
        <f>input_ratios!D311</f>
        <v>3</v>
      </c>
      <c r="E311" s="2">
        <f>ROUND(input_ratios!E311*input_billed_kwh!E311,0)</f>
        <v>-7376326</v>
      </c>
      <c r="F311" s="2">
        <f>ROUND(input_ratios!F311*input_billed_kwh!F311,0)</f>
        <v>-10528</v>
      </c>
      <c r="G311" s="2">
        <f>ROUND(input_ratios!G311*input_billed_kwh!G311,0)</f>
        <v>-359330</v>
      </c>
      <c r="H311" s="2">
        <f>ROUND(input_ratios!H311*input_billed_kwh!H311,0)</f>
        <v>374858</v>
      </c>
      <c r="I311" s="2">
        <f>ROUND(input_ratios!I311*input_billed_kwh!I311,0)</f>
        <v>2416</v>
      </c>
      <c r="J311" s="3">
        <f>ROUND((input_billed_kwh!J311+input_billed_kwh!O311)*input_ratios!J311,0)</f>
        <v>13990822</v>
      </c>
      <c r="K311" s="2">
        <f>ROUND(input_ratios!K311*input_billed_kwh!K311,0)</f>
        <v>60388</v>
      </c>
      <c r="L311" s="2">
        <f>ROUND(input_ratios!L311*input_billed_kwh!L311,0)</f>
        <v>313983</v>
      </c>
      <c r="M311" s="2">
        <f>ROUND(input_ratios!M311*input_billed_kwh!M311,0)</f>
        <v>4277574</v>
      </c>
      <c r="N311" s="2">
        <f>ROUND(input_ratios!N311*input_billed_kwh!N311,0)</f>
        <v>1898746</v>
      </c>
      <c r="O311" s="3">
        <v>0</v>
      </c>
      <c r="P311" s="2">
        <f>ROUND(input_ratios!P311*input_billed_kwh!P311,0)</f>
        <v>0</v>
      </c>
      <c r="Q311" s="2">
        <f>ROUND(input_ratios!Q311*input_billed_kwh!Q311,0)</f>
        <v>111856</v>
      </c>
      <c r="R311" s="2">
        <f>ROUND(input_ratios!R311*input_billed_kwh!R311,0)</f>
        <v>13954</v>
      </c>
      <c r="S311" s="2">
        <f>ROUND(input_ratios!S311*input_billed_kwh!S311,0)</f>
        <v>-437</v>
      </c>
      <c r="T311" s="2">
        <f>ROUND(input_ratios!T311*input_billed_kwh!T311,0)</f>
        <v>133852</v>
      </c>
      <c r="U311" s="2">
        <f>ROUND(input_ratios!U311*input_billed_kwh!U311,0)</f>
        <v>243348</v>
      </c>
      <c r="V311" s="2">
        <f>ROUND(input_ratios!V311*input_billed_kwh!V311,0)</f>
        <v>0</v>
      </c>
      <c r="W311" s="2">
        <f>ROUND(input_ratios!W311*input_billed_kwh!W311,0)</f>
        <v>0</v>
      </c>
      <c r="X311" s="2">
        <f>ROUND(input_ratios!X311*input_billed_kwh!X311,0)</f>
        <v>0</v>
      </c>
      <c r="Y311" s="2">
        <f>ROUND(input_ratios!Y311*input_billed_kwh!Y311,0)</f>
        <v>0</v>
      </c>
      <c r="Z311" s="2">
        <f>ROUND(input_ratios!Z311*input_billed_kwh!Z311,0)</f>
        <v>45357</v>
      </c>
      <c r="AA311" s="2">
        <f>ROUND(input_ratios!AA311*input_billed_kwh!AA311,0)</f>
        <v>91755</v>
      </c>
      <c r="AB311" s="2">
        <f>ROUND(input_ratios!AB311*input_billed_kwh!AB311,0)</f>
        <v>0</v>
      </c>
      <c r="AC311" s="2">
        <f>ROUND(input_ratios!AC311*input_billed_kwh!AC311,0)</f>
        <v>111998</v>
      </c>
      <c r="AD311" s="2">
        <f>ROUND(input_ratios!AD311*input_billed_kwh!AD311,0)</f>
        <v>1589</v>
      </c>
      <c r="AE311" s="2">
        <f>ROUND(input_ratios!AE311*input_billed_kwh!AE311,0)</f>
        <v>0</v>
      </c>
      <c r="AF311" s="2">
        <f>ROUND(input_ratios!AF311*input_billed_kwh!AF311,0)</f>
        <v>0</v>
      </c>
    </row>
    <row r="312" spans="3:32">
      <c r="C312" s="5">
        <f>input_ratios!C312</f>
        <v>2037</v>
      </c>
      <c r="D312" s="5">
        <f>input_ratios!D312</f>
        <v>4</v>
      </c>
      <c r="E312" s="2">
        <f>ROUND(input_ratios!E312*input_billed_kwh!E312,0)</f>
        <v>-3820996</v>
      </c>
      <c r="F312" s="2">
        <f>ROUND(input_ratios!F312*input_billed_kwh!F312,0)</f>
        <v>-5410</v>
      </c>
      <c r="G312" s="2">
        <f>ROUND(input_ratios!G312*input_billed_kwh!G312,0)</f>
        <v>-186071</v>
      </c>
      <c r="H312" s="2">
        <f>ROUND(input_ratios!H312*input_billed_kwh!H312,0)</f>
        <v>455648</v>
      </c>
      <c r="I312" s="2">
        <f>ROUND(input_ratios!I312*input_billed_kwh!I312,0)</f>
        <v>2937</v>
      </c>
      <c r="J312" s="3">
        <f>ROUND((input_billed_kwh!J312+input_billed_kwh!O312)*input_ratios!J312,0)</f>
        <v>3456781</v>
      </c>
      <c r="K312" s="2">
        <f>ROUND(input_ratios!K312*input_billed_kwh!K312,0)</f>
        <v>16660</v>
      </c>
      <c r="L312" s="2">
        <f>ROUND(input_ratios!L312*input_billed_kwh!L312,0)</f>
        <v>79677</v>
      </c>
      <c r="M312" s="2">
        <f>ROUND(input_ratios!M312*input_billed_kwh!M312,0)</f>
        <v>1089623</v>
      </c>
      <c r="N312" s="2">
        <f>ROUND(input_ratios!N312*input_billed_kwh!N312,0)</f>
        <v>463064</v>
      </c>
      <c r="O312" s="3">
        <v>0</v>
      </c>
      <c r="P312" s="2">
        <f>ROUND(input_ratios!P312*input_billed_kwh!P312,0)</f>
        <v>0</v>
      </c>
      <c r="Q312" s="2">
        <f>ROUND(input_ratios!Q312*input_billed_kwh!Q312,0)</f>
        <v>291487</v>
      </c>
      <c r="R312" s="2">
        <f>ROUND(input_ratios!R312*input_billed_kwh!R312,0)</f>
        <v>11107</v>
      </c>
      <c r="S312" s="2">
        <f>ROUND(input_ratios!S312*input_billed_kwh!S312,0)</f>
        <v>1804</v>
      </c>
      <c r="T312" s="2">
        <f>ROUND(input_ratios!T312*input_billed_kwh!T312,0)</f>
        <v>355660</v>
      </c>
      <c r="U312" s="2">
        <f>ROUND(input_ratios!U312*input_billed_kwh!U312,0)</f>
        <v>771308</v>
      </c>
      <c r="V312" s="2">
        <f>ROUND(input_ratios!V312*input_billed_kwh!V312,0)</f>
        <v>0</v>
      </c>
      <c r="W312" s="2">
        <f>ROUND(input_ratios!W312*input_billed_kwh!W312,0)</f>
        <v>0</v>
      </c>
      <c r="X312" s="2">
        <f>ROUND(input_ratios!X312*input_billed_kwh!X312,0)</f>
        <v>0</v>
      </c>
      <c r="Y312" s="2">
        <f>ROUND(input_ratios!Y312*input_billed_kwh!Y312,0)</f>
        <v>0</v>
      </c>
      <c r="Z312" s="2">
        <f>ROUND(input_ratios!Z312*input_billed_kwh!Z312,0)</f>
        <v>98429</v>
      </c>
      <c r="AA312" s="2">
        <f>ROUND(input_ratios!AA312*input_billed_kwh!AA312,0)</f>
        <v>420893</v>
      </c>
      <c r="AB312" s="2">
        <f>ROUND(input_ratios!AB312*input_billed_kwh!AB312,0)</f>
        <v>0</v>
      </c>
      <c r="AC312" s="2">
        <f>ROUND(input_ratios!AC312*input_billed_kwh!AC312,0)</f>
        <v>206175</v>
      </c>
      <c r="AD312" s="2">
        <f>ROUND(input_ratios!AD312*input_billed_kwh!AD312,0)</f>
        <v>4964</v>
      </c>
      <c r="AE312" s="2">
        <f>ROUND(input_ratios!AE312*input_billed_kwh!AE312,0)</f>
        <v>0</v>
      </c>
      <c r="AF312" s="2">
        <f>ROUND(input_ratios!AF312*input_billed_kwh!AF312,0)</f>
        <v>0</v>
      </c>
    </row>
    <row r="313" spans="3:32">
      <c r="C313" s="5">
        <f>input_ratios!C313</f>
        <v>2037</v>
      </c>
      <c r="D313" s="5">
        <f>input_ratios!D313</f>
        <v>5</v>
      </c>
      <c r="E313" s="2">
        <f>ROUND(input_ratios!E313*input_billed_kwh!E313,0)</f>
        <v>107308522</v>
      </c>
      <c r="F313" s="2">
        <f>ROUND(input_ratios!F313*input_billed_kwh!F313,0)</f>
        <v>150716</v>
      </c>
      <c r="G313" s="2">
        <f>ROUND(input_ratios!G313*input_billed_kwh!G313,0)</f>
        <v>5223769</v>
      </c>
      <c r="H313" s="2">
        <f>ROUND(input_ratios!H313*input_billed_kwh!H313,0)</f>
        <v>4775029</v>
      </c>
      <c r="I313" s="2">
        <f>ROUND(input_ratios!I313*input_billed_kwh!I313,0)</f>
        <v>30768</v>
      </c>
      <c r="J313" s="3">
        <f>ROUND((input_billed_kwh!J313+input_billed_kwh!O313)*input_ratios!J313,0)</f>
        <v>34861252</v>
      </c>
      <c r="K313" s="2">
        <f>ROUND(input_ratios!K313*input_billed_kwh!K313,0)</f>
        <v>169074</v>
      </c>
      <c r="L313" s="2">
        <f>ROUND(input_ratios!L313*input_billed_kwh!L313,0)</f>
        <v>793536</v>
      </c>
      <c r="M313" s="2">
        <f>ROUND(input_ratios!M313*input_billed_kwh!M313,0)</f>
        <v>10292048</v>
      </c>
      <c r="N313" s="2">
        <f>ROUND(input_ratios!N313*input_billed_kwh!N313,0)</f>
        <v>4431044</v>
      </c>
      <c r="O313" s="3">
        <v>0</v>
      </c>
      <c r="P313" s="2">
        <f>ROUND(input_ratios!P313*input_billed_kwh!P313,0)</f>
        <v>0</v>
      </c>
      <c r="Q313" s="2">
        <f>ROUND(input_ratios!Q313*input_billed_kwh!Q313,0)</f>
        <v>744001</v>
      </c>
      <c r="R313" s="2">
        <f>ROUND(input_ratios!R313*input_billed_kwh!R313,0)</f>
        <v>23230</v>
      </c>
      <c r="S313" s="2">
        <f>ROUND(input_ratios!S313*input_billed_kwh!S313,0)</f>
        <v>5345</v>
      </c>
      <c r="T313" s="2">
        <f>ROUND(input_ratios!T313*input_billed_kwh!T313,0)</f>
        <v>911135</v>
      </c>
      <c r="U313" s="2">
        <f>ROUND(input_ratios!U313*input_billed_kwh!U313,0)</f>
        <v>1100133</v>
      </c>
      <c r="V313" s="2">
        <f>ROUND(input_ratios!V313*input_billed_kwh!V313,0)</f>
        <v>0</v>
      </c>
      <c r="W313" s="2">
        <f>ROUND(input_ratios!W313*input_billed_kwh!W313,0)</f>
        <v>0</v>
      </c>
      <c r="X313" s="2">
        <f>ROUND(input_ratios!X313*input_billed_kwh!X313,0)</f>
        <v>0</v>
      </c>
      <c r="Y313" s="2">
        <f>ROUND(input_ratios!Y313*input_billed_kwh!Y313,0)</f>
        <v>0</v>
      </c>
      <c r="Z313" s="2">
        <f>ROUND(input_ratios!Z313*input_billed_kwh!Z313,0)</f>
        <v>186273</v>
      </c>
      <c r="AA313" s="2">
        <f>ROUND(input_ratios!AA313*input_billed_kwh!AA313,0)</f>
        <v>714521</v>
      </c>
      <c r="AB313" s="2">
        <f>ROUND(input_ratios!AB313*input_billed_kwh!AB313,0)</f>
        <v>0</v>
      </c>
      <c r="AC313" s="2">
        <f>ROUND(input_ratios!AC313*input_billed_kwh!AC313,0)</f>
        <v>412302</v>
      </c>
      <c r="AD313" s="2">
        <f>ROUND(input_ratios!AD313*input_billed_kwh!AD313,0)</f>
        <v>8870</v>
      </c>
      <c r="AE313" s="2">
        <f>ROUND(input_ratios!AE313*input_billed_kwh!AE313,0)</f>
        <v>0</v>
      </c>
      <c r="AF313" s="2">
        <f>ROUND(input_ratios!AF313*input_billed_kwh!AF313,0)</f>
        <v>0</v>
      </c>
    </row>
    <row r="314" spans="3:32">
      <c r="C314" s="5">
        <f>input_ratios!C314</f>
        <v>2037</v>
      </c>
      <c r="D314" s="5">
        <f>input_ratios!D314</f>
        <v>6</v>
      </c>
      <c r="E314" s="2">
        <f>ROUND(input_ratios!E314*input_billed_kwh!E314,0)</f>
        <v>53515115</v>
      </c>
      <c r="F314" s="2">
        <f>ROUND(input_ratios!F314*input_billed_kwh!F314,0)</f>
        <v>74547</v>
      </c>
      <c r="G314" s="2">
        <f>ROUND(input_ratios!G314*input_billed_kwh!G314,0)</f>
        <v>2603946</v>
      </c>
      <c r="H314" s="2">
        <f>ROUND(input_ratios!H314*input_billed_kwh!H314,0)</f>
        <v>1732495</v>
      </c>
      <c r="I314" s="2">
        <f>ROUND(input_ratios!I314*input_billed_kwh!I314,0)</f>
        <v>11160</v>
      </c>
      <c r="J314" s="3">
        <f>ROUND((input_billed_kwh!J314+input_billed_kwh!O314)*input_ratios!J314,0)</f>
        <v>7818428</v>
      </c>
      <c r="K314" s="2">
        <f>ROUND(input_ratios!K314*input_billed_kwh!K314,0)</f>
        <v>41152</v>
      </c>
      <c r="L314" s="2">
        <f>ROUND(input_ratios!L314*input_billed_kwh!L314,0)</f>
        <v>186304</v>
      </c>
      <c r="M314" s="2">
        <f>ROUND(input_ratios!M314*input_billed_kwh!M314,0)</f>
        <v>2238765</v>
      </c>
      <c r="N314" s="2">
        <f>ROUND(input_ratios!N314*input_billed_kwh!N314,0)</f>
        <v>906186</v>
      </c>
      <c r="O314" s="3">
        <v>0</v>
      </c>
      <c r="P314" s="2">
        <f>ROUND(input_ratios!P314*input_billed_kwh!P314,0)</f>
        <v>0</v>
      </c>
      <c r="Q314" s="2">
        <f>ROUND(input_ratios!Q314*input_billed_kwh!Q314,0)</f>
        <v>-25681</v>
      </c>
      <c r="R314" s="2">
        <f>ROUND(input_ratios!R314*input_billed_kwh!R314,0)</f>
        <v>-5815</v>
      </c>
      <c r="S314" s="2">
        <f>ROUND(input_ratios!S314*input_billed_kwh!S314,0)</f>
        <v>-1300</v>
      </c>
      <c r="T314" s="2">
        <f>ROUND(input_ratios!T314*input_billed_kwh!T314,0)</f>
        <v>30814</v>
      </c>
      <c r="U314" s="2">
        <f>ROUND(input_ratios!U314*input_billed_kwh!U314,0)</f>
        <v>31394</v>
      </c>
      <c r="V314" s="2">
        <f>ROUND(input_ratios!V314*input_billed_kwh!V314,0)</f>
        <v>0</v>
      </c>
      <c r="W314" s="2">
        <f>ROUND(input_ratios!W314*input_billed_kwh!W314,0)</f>
        <v>0</v>
      </c>
      <c r="X314" s="2">
        <f>ROUND(input_ratios!X314*input_billed_kwh!X314,0)</f>
        <v>0</v>
      </c>
      <c r="Y314" s="2">
        <f>ROUND(input_ratios!Y314*input_billed_kwh!Y314,0)</f>
        <v>0</v>
      </c>
      <c r="Z314" s="2">
        <f>ROUND(input_ratios!Z314*input_billed_kwh!Z314,0)</f>
        <v>-95583</v>
      </c>
      <c r="AA314" s="2">
        <f>ROUND(input_ratios!AA314*input_billed_kwh!AA314,0)</f>
        <v>-370591</v>
      </c>
      <c r="AB314" s="2">
        <f>ROUND(input_ratios!AB314*input_billed_kwh!AB314,0)</f>
        <v>0</v>
      </c>
      <c r="AC314" s="2">
        <f>ROUND(input_ratios!AC314*input_billed_kwh!AC314,0)</f>
        <v>-191812</v>
      </c>
      <c r="AD314" s="2">
        <f>ROUND(input_ratios!AD314*input_billed_kwh!AD314,0)</f>
        <v>-4625</v>
      </c>
      <c r="AE314" s="2">
        <f>ROUND(input_ratios!AE314*input_billed_kwh!AE314,0)</f>
        <v>0</v>
      </c>
      <c r="AF314" s="2">
        <f>ROUND(input_ratios!AF314*input_billed_kwh!AF314,0)</f>
        <v>0</v>
      </c>
    </row>
    <row r="315" spans="3:32">
      <c r="C315" s="5">
        <f>input_ratios!C315</f>
        <v>2037</v>
      </c>
      <c r="D315" s="5">
        <f>input_ratios!D315</f>
        <v>7</v>
      </c>
      <c r="E315" s="2">
        <f>ROUND(input_ratios!E315*input_billed_kwh!E315,0)</f>
        <v>21835400</v>
      </c>
      <c r="F315" s="2">
        <f>ROUND(input_ratios!F315*input_billed_kwh!F315,0)</f>
        <v>30170</v>
      </c>
      <c r="G315" s="2">
        <f>ROUND(input_ratios!G315*input_billed_kwh!G315,0)</f>
        <v>1062116</v>
      </c>
      <c r="H315" s="2">
        <f>ROUND(input_ratios!H315*input_billed_kwh!H315,0)</f>
        <v>1009737</v>
      </c>
      <c r="I315" s="2">
        <f>ROUND(input_ratios!I315*input_billed_kwh!I315,0)</f>
        <v>6503</v>
      </c>
      <c r="J315" s="3">
        <f>ROUND((input_billed_kwh!J315+input_billed_kwh!O315)*input_ratios!J315,0)</f>
        <v>7411484</v>
      </c>
      <c r="K315" s="2">
        <f>ROUND(input_ratios!K315*input_billed_kwh!K315,0)</f>
        <v>38393</v>
      </c>
      <c r="L315" s="2">
        <f>ROUND(input_ratios!L315*input_billed_kwh!L315,0)</f>
        <v>176965</v>
      </c>
      <c r="M315" s="2">
        <f>ROUND(input_ratios!M315*input_billed_kwh!M315,0)</f>
        <v>2044159</v>
      </c>
      <c r="N315" s="2">
        <f>ROUND(input_ratios!N315*input_billed_kwh!N315,0)</f>
        <v>828461</v>
      </c>
      <c r="O315" s="3">
        <v>0</v>
      </c>
      <c r="P315" s="2">
        <f>ROUND(input_ratios!P315*input_billed_kwh!P315,0)</f>
        <v>0</v>
      </c>
      <c r="Q315" s="2">
        <f>ROUND(input_ratios!Q315*input_billed_kwh!Q315,0)</f>
        <v>-55238</v>
      </c>
      <c r="R315" s="2">
        <f>ROUND(input_ratios!R315*input_billed_kwh!R315,0)</f>
        <v>-8450</v>
      </c>
      <c r="S315" s="2">
        <f>ROUND(input_ratios!S315*input_billed_kwh!S315,0)</f>
        <v>-2055</v>
      </c>
      <c r="T315" s="2">
        <f>ROUND(input_ratios!T315*input_billed_kwh!T315,0)</f>
        <v>-160797</v>
      </c>
      <c r="U315" s="2">
        <f>ROUND(input_ratios!U315*input_billed_kwh!U315,0)</f>
        <v>-36720</v>
      </c>
      <c r="V315" s="2">
        <f>ROUND(input_ratios!V315*input_billed_kwh!V315,0)</f>
        <v>0</v>
      </c>
      <c r="W315" s="2">
        <f>ROUND(input_ratios!W315*input_billed_kwh!W315,0)</f>
        <v>0</v>
      </c>
      <c r="X315" s="2">
        <f>ROUND(input_ratios!X315*input_billed_kwh!X315,0)</f>
        <v>0</v>
      </c>
      <c r="Y315" s="2">
        <f>ROUND(input_ratios!Y315*input_billed_kwh!Y315,0)</f>
        <v>0</v>
      </c>
      <c r="Z315" s="2">
        <f>ROUND(input_ratios!Z315*input_billed_kwh!Z315,0)</f>
        <v>-96039</v>
      </c>
      <c r="AA315" s="2">
        <f>ROUND(input_ratios!AA315*input_billed_kwh!AA315,0)</f>
        <v>-325897</v>
      </c>
      <c r="AB315" s="2">
        <f>ROUND(input_ratios!AB315*input_billed_kwh!AB315,0)</f>
        <v>0</v>
      </c>
      <c r="AC315" s="2">
        <f>ROUND(input_ratios!AC315*input_billed_kwh!AC315,0)</f>
        <v>-182165</v>
      </c>
      <c r="AD315" s="2">
        <f>ROUND(input_ratios!AD315*input_billed_kwh!AD315,0)</f>
        <v>-4113</v>
      </c>
      <c r="AE315" s="2">
        <f>ROUND(input_ratios!AE315*input_billed_kwh!AE315,0)</f>
        <v>0</v>
      </c>
      <c r="AF315" s="2">
        <f>ROUND(input_ratios!AF315*input_billed_kwh!AF315,0)</f>
        <v>0</v>
      </c>
    </row>
    <row r="316" spans="3:32">
      <c r="C316" s="5">
        <f>input_ratios!C316</f>
        <v>2037</v>
      </c>
      <c r="D316" s="5">
        <f>input_ratios!D316</f>
        <v>8</v>
      </c>
      <c r="E316" s="2">
        <f>ROUND(input_ratios!E316*input_billed_kwh!E316,0)</f>
        <v>-3888506</v>
      </c>
      <c r="F316" s="2">
        <f>ROUND(input_ratios!F316*input_billed_kwh!F316,0)</f>
        <v>-5329</v>
      </c>
      <c r="G316" s="2">
        <f>ROUND(input_ratios!G316*input_billed_kwh!G316,0)</f>
        <v>-189096</v>
      </c>
      <c r="H316" s="2">
        <f>ROUND(input_ratios!H316*input_billed_kwh!H316,0)</f>
        <v>260811</v>
      </c>
      <c r="I316" s="2">
        <f>ROUND(input_ratios!I316*input_billed_kwh!I316,0)</f>
        <v>1679</v>
      </c>
      <c r="J316" s="3">
        <f>ROUND((input_billed_kwh!J316+input_billed_kwh!O316)*input_ratios!J316,0)</f>
        <v>4891014</v>
      </c>
      <c r="K316" s="2">
        <f>ROUND(input_ratios!K316*input_billed_kwh!K316,0)</f>
        <v>26237</v>
      </c>
      <c r="L316" s="2">
        <f>ROUND(input_ratios!L316*input_billed_kwh!L316,0)</f>
        <v>116270</v>
      </c>
      <c r="M316" s="2">
        <f>ROUND(input_ratios!M316*input_billed_kwh!M316,0)</f>
        <v>1382383</v>
      </c>
      <c r="N316" s="2">
        <f>ROUND(input_ratios!N316*input_billed_kwh!N316,0)</f>
        <v>556422</v>
      </c>
      <c r="O316" s="3">
        <v>0</v>
      </c>
      <c r="P316" s="2">
        <f>ROUND(input_ratios!P316*input_billed_kwh!P316,0)</f>
        <v>0</v>
      </c>
      <c r="Q316" s="2">
        <f>ROUND(input_ratios!Q316*input_billed_kwh!Q316,0)</f>
        <v>-95657</v>
      </c>
      <c r="R316" s="2">
        <f>ROUND(input_ratios!R316*input_billed_kwh!R316,0)</f>
        <v>1580</v>
      </c>
      <c r="S316" s="2">
        <f>ROUND(input_ratios!S316*input_billed_kwh!S316,0)</f>
        <v>-1814</v>
      </c>
      <c r="T316" s="2">
        <f>ROUND(input_ratios!T316*input_billed_kwh!T316,0)</f>
        <v>87319</v>
      </c>
      <c r="U316" s="2">
        <f>ROUND(input_ratios!U316*input_billed_kwh!U316,0)</f>
        <v>-109169</v>
      </c>
      <c r="V316" s="2">
        <f>ROUND(input_ratios!V316*input_billed_kwh!V316,0)</f>
        <v>0</v>
      </c>
      <c r="W316" s="2">
        <f>ROUND(input_ratios!W316*input_billed_kwh!W316,0)</f>
        <v>0</v>
      </c>
      <c r="X316" s="2">
        <f>ROUND(input_ratios!X316*input_billed_kwh!X316,0)</f>
        <v>0</v>
      </c>
      <c r="Y316" s="2">
        <f>ROUND(input_ratios!Y316*input_billed_kwh!Y316,0)</f>
        <v>0</v>
      </c>
      <c r="Z316" s="2">
        <f>ROUND(input_ratios!Z316*input_billed_kwh!Z316,0)</f>
        <v>-25483</v>
      </c>
      <c r="AA316" s="2">
        <f>ROUND(input_ratios!AA316*input_billed_kwh!AA316,0)</f>
        <v>-134946</v>
      </c>
      <c r="AB316" s="2">
        <f>ROUND(input_ratios!AB316*input_billed_kwh!AB316,0)</f>
        <v>0</v>
      </c>
      <c r="AC316" s="2">
        <f>ROUND(input_ratios!AC316*input_billed_kwh!AC316,0)</f>
        <v>-67480</v>
      </c>
      <c r="AD316" s="2">
        <f>ROUND(input_ratios!AD316*input_billed_kwh!AD316,0)</f>
        <v>-341</v>
      </c>
      <c r="AE316" s="2">
        <f>ROUND(input_ratios!AE316*input_billed_kwh!AE316,0)</f>
        <v>0</v>
      </c>
      <c r="AF316" s="2">
        <f>ROUND(input_ratios!AF316*input_billed_kwh!AF316,0)</f>
        <v>0</v>
      </c>
    </row>
    <row r="317" spans="3:32">
      <c r="C317" s="5">
        <f>input_ratios!C317</f>
        <v>2037</v>
      </c>
      <c r="D317" s="5">
        <f>input_ratios!D317</f>
        <v>9</v>
      </c>
      <c r="E317" s="2">
        <f>ROUND(input_ratios!E317*input_billed_kwh!E317,0)</f>
        <v>-75686184</v>
      </c>
      <c r="F317" s="2">
        <f>ROUND(input_ratios!F317*input_billed_kwh!F317,0)</f>
        <v>-102903</v>
      </c>
      <c r="G317" s="2">
        <f>ROUND(input_ratios!G317*input_billed_kwh!G317,0)</f>
        <v>-3680521</v>
      </c>
      <c r="H317" s="2">
        <f>ROUND(input_ratios!H317*input_billed_kwh!H317,0)</f>
        <v>-3218107</v>
      </c>
      <c r="I317" s="2">
        <f>ROUND(input_ratios!I317*input_billed_kwh!I317,0)</f>
        <v>-20723</v>
      </c>
      <c r="J317" s="3">
        <f>ROUND((input_billed_kwh!J317+input_billed_kwh!O317)*input_ratios!J317,0)</f>
        <v>-24067173</v>
      </c>
      <c r="K317" s="2">
        <f>ROUND(input_ratios!K317*input_billed_kwh!K317,0)</f>
        <v>-119060</v>
      </c>
      <c r="L317" s="2">
        <f>ROUND(input_ratios!L317*input_billed_kwh!L317,0)</f>
        <v>-564787</v>
      </c>
      <c r="M317" s="2">
        <f>ROUND(input_ratios!M317*input_billed_kwh!M317,0)</f>
        <v>-6696078</v>
      </c>
      <c r="N317" s="2">
        <f>ROUND(input_ratios!N317*input_billed_kwh!N317,0)</f>
        <v>-2566852</v>
      </c>
      <c r="O317" s="3">
        <v>0</v>
      </c>
      <c r="P317" s="2">
        <f>ROUND(input_ratios!P317*input_billed_kwh!P317,0)</f>
        <v>0</v>
      </c>
      <c r="Q317" s="2">
        <f>ROUND(input_ratios!Q317*input_billed_kwh!Q317,0)</f>
        <v>-437290</v>
      </c>
      <c r="R317" s="2">
        <f>ROUND(input_ratios!R317*input_billed_kwh!R317,0)</f>
        <v>-17508</v>
      </c>
      <c r="S317" s="2">
        <f>ROUND(input_ratios!S317*input_billed_kwh!S317,0)</f>
        <v>-260</v>
      </c>
      <c r="T317" s="2">
        <f>ROUND(input_ratios!T317*input_billed_kwh!T317,0)</f>
        <v>-531990</v>
      </c>
      <c r="U317" s="2">
        <f>ROUND(input_ratios!U317*input_billed_kwh!U317,0)</f>
        <v>-903309</v>
      </c>
      <c r="V317" s="2">
        <f>ROUND(input_ratios!V317*input_billed_kwh!V317,0)</f>
        <v>0</v>
      </c>
      <c r="W317" s="2">
        <f>ROUND(input_ratios!W317*input_billed_kwh!W317,0)</f>
        <v>0</v>
      </c>
      <c r="X317" s="2">
        <f>ROUND(input_ratios!X317*input_billed_kwh!X317,0)</f>
        <v>0</v>
      </c>
      <c r="Y317" s="2">
        <f>ROUND(input_ratios!Y317*input_billed_kwh!Y317,0)</f>
        <v>0</v>
      </c>
      <c r="Z317" s="2">
        <f>ROUND(input_ratios!Z317*input_billed_kwh!Z317,0)</f>
        <v>-97365</v>
      </c>
      <c r="AA317" s="2">
        <f>ROUND(input_ratios!AA317*input_billed_kwh!AA317,0)</f>
        <v>-368544</v>
      </c>
      <c r="AB317" s="2">
        <f>ROUND(input_ratios!AB317*input_billed_kwh!AB317,0)</f>
        <v>0</v>
      </c>
      <c r="AC317" s="2">
        <f>ROUND(input_ratios!AC317*input_billed_kwh!AC317,0)</f>
        <v>-165472</v>
      </c>
      <c r="AD317" s="2">
        <f>ROUND(input_ratios!AD317*input_billed_kwh!AD317,0)</f>
        <v>-4227</v>
      </c>
      <c r="AE317" s="2">
        <f>ROUND(input_ratios!AE317*input_billed_kwh!AE317,0)</f>
        <v>0</v>
      </c>
      <c r="AF317" s="2">
        <f>ROUND(input_ratios!AF317*input_billed_kwh!AF317,0)</f>
        <v>0</v>
      </c>
    </row>
    <row r="318" spans="3:32">
      <c r="C318" s="5">
        <f>input_ratios!C318</f>
        <v>2037</v>
      </c>
      <c r="D318" s="5">
        <f>input_ratios!D318</f>
        <v>10</v>
      </c>
      <c r="E318" s="2">
        <f>ROUND(input_ratios!E318*input_billed_kwh!E318,0)</f>
        <v>-87596870</v>
      </c>
      <c r="F318" s="2">
        <f>ROUND(input_ratios!F318*input_billed_kwh!F318,0)</f>
        <v>-118330</v>
      </c>
      <c r="G318" s="2">
        <f>ROUND(input_ratios!G318*input_billed_kwh!G318,0)</f>
        <v>-4259529</v>
      </c>
      <c r="H318" s="2">
        <f>ROUND(input_ratios!H318*input_billed_kwh!H318,0)</f>
        <v>-3544201</v>
      </c>
      <c r="I318" s="2">
        <f>ROUND(input_ratios!I318*input_billed_kwh!I318,0)</f>
        <v>-22822</v>
      </c>
      <c r="J318" s="3">
        <f>ROUND((input_billed_kwh!J318+input_billed_kwh!O318)*input_ratios!J318,0)</f>
        <v>-23785834</v>
      </c>
      <c r="K318" s="2">
        <f>ROUND(input_ratios!K318*input_billed_kwh!K318,0)</f>
        <v>-107831</v>
      </c>
      <c r="L318" s="2">
        <f>ROUND(input_ratios!L318*input_billed_kwh!L318,0)</f>
        <v>-551165</v>
      </c>
      <c r="M318" s="2">
        <f>ROUND(input_ratios!M318*input_billed_kwh!M318,0)</f>
        <v>-6589328</v>
      </c>
      <c r="N318" s="2">
        <f>ROUND(input_ratios!N318*input_billed_kwh!N318,0)</f>
        <v>-2565387</v>
      </c>
      <c r="O318" s="3">
        <v>0</v>
      </c>
      <c r="P318" s="2">
        <f>ROUND(input_ratios!P318*input_billed_kwh!P318,0)</f>
        <v>0</v>
      </c>
      <c r="Q318" s="2">
        <f>ROUND(input_ratios!Q318*input_billed_kwh!Q318,0)</f>
        <v>-226802</v>
      </c>
      <c r="R318" s="2">
        <f>ROUND(input_ratios!R318*input_billed_kwh!R318,0)</f>
        <v>-3099</v>
      </c>
      <c r="S318" s="2">
        <f>ROUND(input_ratios!S318*input_billed_kwh!S318,0)</f>
        <v>-2592</v>
      </c>
      <c r="T318" s="2">
        <f>ROUND(input_ratios!T318*input_billed_kwh!T318,0)</f>
        <v>-394908</v>
      </c>
      <c r="U318" s="2">
        <f>ROUND(input_ratios!U318*input_billed_kwh!U318,0)</f>
        <v>-254200</v>
      </c>
      <c r="V318" s="2">
        <f>ROUND(input_ratios!V318*input_billed_kwh!V318,0)</f>
        <v>0</v>
      </c>
      <c r="W318" s="2">
        <f>ROUND(input_ratios!W318*input_billed_kwh!W318,0)</f>
        <v>0</v>
      </c>
      <c r="X318" s="2">
        <f>ROUND(input_ratios!X318*input_billed_kwh!X318,0)</f>
        <v>0</v>
      </c>
      <c r="Y318" s="2">
        <f>ROUND(input_ratios!Y318*input_billed_kwh!Y318,0)</f>
        <v>0</v>
      </c>
      <c r="Z318" s="2">
        <f>ROUND(input_ratios!Z318*input_billed_kwh!Z318,0)</f>
        <v>11852</v>
      </c>
      <c r="AA318" s="2">
        <f>ROUND(input_ratios!AA318*input_billed_kwh!AA318,0)</f>
        <v>57077</v>
      </c>
      <c r="AB318" s="2">
        <f>ROUND(input_ratios!AB318*input_billed_kwh!AB318,0)</f>
        <v>0</v>
      </c>
      <c r="AC318" s="2">
        <f>ROUND(input_ratios!AC318*input_billed_kwh!AC318,0)</f>
        <v>26326</v>
      </c>
      <c r="AD318" s="2">
        <f>ROUND(input_ratios!AD318*input_billed_kwh!AD318,0)</f>
        <v>-490</v>
      </c>
      <c r="AE318" s="2">
        <f>ROUND(input_ratios!AE318*input_billed_kwh!AE318,0)</f>
        <v>0</v>
      </c>
      <c r="AF318" s="2">
        <f>ROUND(input_ratios!AF318*input_billed_kwh!AF318,0)</f>
        <v>0</v>
      </c>
    </row>
    <row r="319" spans="3:32">
      <c r="C319" s="5">
        <f>input_ratios!C319</f>
        <v>2037</v>
      </c>
      <c r="D319" s="5">
        <f>input_ratios!D319</f>
        <v>11</v>
      </c>
      <c r="E319" s="2">
        <f>ROUND(input_ratios!E319*input_billed_kwh!E319,0)</f>
        <v>26224306</v>
      </c>
      <c r="F319" s="2">
        <f>ROUND(input_ratios!F319*input_billed_kwh!F319,0)</f>
        <v>35193</v>
      </c>
      <c r="G319" s="2">
        <f>ROUND(input_ratios!G319*input_billed_kwh!G319,0)</f>
        <v>1275039</v>
      </c>
      <c r="H319" s="2">
        <f>ROUND(input_ratios!H319*input_billed_kwh!H319,0)</f>
        <v>357431</v>
      </c>
      <c r="I319" s="2">
        <f>ROUND(input_ratios!I319*input_billed_kwh!I319,0)</f>
        <v>2301</v>
      </c>
      <c r="J319" s="3">
        <f>ROUND((input_billed_kwh!J319+input_billed_kwh!O319)*input_ratios!J319,0)</f>
        <v>-2631927</v>
      </c>
      <c r="K319" s="2">
        <f>ROUND(input_ratios!K319*input_billed_kwh!K319,0)</f>
        <v>-11898</v>
      </c>
      <c r="L319" s="2">
        <f>ROUND(input_ratios!L319*input_billed_kwh!L319,0)</f>
        <v>-60889</v>
      </c>
      <c r="M319" s="2">
        <f>ROUND(input_ratios!M319*input_billed_kwh!M319,0)</f>
        <v>-788163</v>
      </c>
      <c r="N319" s="2">
        <f>ROUND(input_ratios!N319*input_billed_kwh!N319,0)</f>
        <v>-330449</v>
      </c>
      <c r="O319" s="3">
        <v>0</v>
      </c>
      <c r="P319" s="2">
        <f>ROUND(input_ratios!P319*input_billed_kwh!P319,0)</f>
        <v>0</v>
      </c>
      <c r="Q319" s="2">
        <f>ROUND(input_ratios!Q319*input_billed_kwh!Q319,0)</f>
        <v>236737</v>
      </c>
      <c r="R319" s="2">
        <f>ROUND(input_ratios!R319*input_billed_kwh!R319,0)</f>
        <v>19896</v>
      </c>
      <c r="S319" s="2">
        <f>ROUND(input_ratios!S319*input_billed_kwh!S319,0)</f>
        <v>1490</v>
      </c>
      <c r="T319" s="2">
        <f>ROUND(input_ratios!T319*input_billed_kwh!T319,0)</f>
        <v>299094</v>
      </c>
      <c r="U319" s="2">
        <f>ROUND(input_ratios!U319*input_billed_kwh!U319,0)</f>
        <v>319397</v>
      </c>
      <c r="V319" s="2">
        <f>ROUND(input_ratios!V319*input_billed_kwh!V319,0)</f>
        <v>0</v>
      </c>
      <c r="W319" s="2">
        <f>ROUND(input_ratios!W319*input_billed_kwh!W319,0)</f>
        <v>0</v>
      </c>
      <c r="X319" s="2">
        <f>ROUND(input_ratios!X319*input_billed_kwh!X319,0)</f>
        <v>0</v>
      </c>
      <c r="Y319" s="2">
        <f>ROUND(input_ratios!Y319*input_billed_kwh!Y319,0)</f>
        <v>0</v>
      </c>
      <c r="Z319" s="2">
        <f>ROUND(input_ratios!Z319*input_billed_kwh!Z319,0)</f>
        <v>196953</v>
      </c>
      <c r="AA319" s="2">
        <f>ROUND(input_ratios!AA319*input_billed_kwh!AA319,0)</f>
        <v>731746</v>
      </c>
      <c r="AB319" s="2">
        <f>ROUND(input_ratios!AB319*input_billed_kwh!AB319,0)</f>
        <v>0</v>
      </c>
      <c r="AC319" s="2">
        <f>ROUND(input_ratios!AC319*input_billed_kwh!AC319,0)</f>
        <v>404389</v>
      </c>
      <c r="AD319" s="2">
        <f>ROUND(input_ratios!AD319*input_billed_kwh!AD319,0)</f>
        <v>10001</v>
      </c>
      <c r="AE319" s="2">
        <f>ROUND(input_ratios!AE319*input_billed_kwh!AE319,0)</f>
        <v>0</v>
      </c>
      <c r="AF319" s="2">
        <f>ROUND(input_ratios!AF319*input_billed_kwh!AF319,0)</f>
        <v>0</v>
      </c>
    </row>
    <row r="320" spans="3:32">
      <c r="C320" s="5">
        <f>input_ratios!C320</f>
        <v>2037</v>
      </c>
      <c r="D320" s="5">
        <f>input_ratios!D320</f>
        <v>12</v>
      </c>
      <c r="E320" s="2">
        <f>ROUND(input_ratios!E320*input_billed_kwh!E320,0)</f>
        <v>52521506</v>
      </c>
      <c r="F320" s="2">
        <f>ROUND(input_ratios!F320*input_billed_kwh!F320,0)</f>
        <v>70016</v>
      </c>
      <c r="G320" s="2">
        <f>ROUND(input_ratios!G320*input_billed_kwh!G320,0)</f>
        <v>2553225</v>
      </c>
      <c r="H320" s="2">
        <f>ROUND(input_ratios!H320*input_billed_kwh!H320,0)</f>
        <v>1872976</v>
      </c>
      <c r="I320" s="2">
        <f>ROUND(input_ratios!I320*input_billed_kwh!I320,0)</f>
        <v>12059</v>
      </c>
      <c r="J320" s="3">
        <f>ROUND((input_billed_kwh!J320+input_billed_kwh!O320)*input_ratios!J320,0)</f>
        <v>-399301</v>
      </c>
      <c r="K320" s="2">
        <f>ROUND(input_ratios!K320*input_billed_kwh!K320,0)</f>
        <v>-1881</v>
      </c>
      <c r="L320" s="2">
        <f>ROUND(input_ratios!L320*input_billed_kwh!L320,0)</f>
        <v>-8653</v>
      </c>
      <c r="M320" s="2">
        <f>ROUND(input_ratios!M320*input_billed_kwh!M320,0)</f>
        <v>-121230</v>
      </c>
      <c r="N320" s="2">
        <f>ROUND(input_ratios!N320*input_billed_kwh!N320,0)</f>
        <v>-51524</v>
      </c>
      <c r="O320" s="3">
        <v>0</v>
      </c>
      <c r="P320" s="2">
        <f>ROUND(input_ratios!P320*input_billed_kwh!P320,0)</f>
        <v>0</v>
      </c>
      <c r="Q320" s="2">
        <f>ROUND(input_ratios!Q320*input_billed_kwh!Q320,0)</f>
        <v>20187</v>
      </c>
      <c r="R320" s="2">
        <f>ROUND(input_ratios!R320*input_billed_kwh!R320,0)</f>
        <v>-8174</v>
      </c>
      <c r="S320" s="2">
        <f>ROUND(input_ratios!S320*input_billed_kwh!S320,0)</f>
        <v>447</v>
      </c>
      <c r="T320" s="2">
        <f>ROUND(input_ratios!T320*input_billed_kwh!T320,0)</f>
        <v>125844</v>
      </c>
      <c r="U320" s="2">
        <f>ROUND(input_ratios!U320*input_billed_kwh!U320,0)</f>
        <v>414657</v>
      </c>
      <c r="V320" s="2">
        <f>ROUND(input_ratios!V320*input_billed_kwh!V320,0)</f>
        <v>0</v>
      </c>
      <c r="W320" s="2">
        <f>ROUND(input_ratios!W320*input_billed_kwh!W320,0)</f>
        <v>0</v>
      </c>
      <c r="X320" s="2">
        <f>ROUND(input_ratios!X320*input_billed_kwh!X320,0)</f>
        <v>0</v>
      </c>
      <c r="Y320" s="2">
        <f>ROUND(input_ratios!Y320*input_billed_kwh!Y320,0)</f>
        <v>0</v>
      </c>
      <c r="Z320" s="2">
        <f>ROUND(input_ratios!Z320*input_billed_kwh!Z320,0)</f>
        <v>39335</v>
      </c>
      <c r="AA320" s="2">
        <f>ROUND(input_ratios!AA320*input_billed_kwh!AA320,0)</f>
        <v>186981</v>
      </c>
      <c r="AB320" s="2">
        <f>ROUND(input_ratios!AB320*input_billed_kwh!AB320,0)</f>
        <v>0</v>
      </c>
      <c r="AC320" s="2">
        <f>ROUND(input_ratios!AC320*input_billed_kwh!AC320,0)</f>
        <v>122975</v>
      </c>
      <c r="AD320" s="2">
        <f>ROUND(input_ratios!AD320*input_billed_kwh!AD320,0)</f>
        <v>937</v>
      </c>
      <c r="AE320" s="2">
        <f>ROUND(input_ratios!AE320*input_billed_kwh!AE320,0)</f>
        <v>0</v>
      </c>
      <c r="AF320" s="2">
        <f>ROUND(input_ratios!AF320*input_billed_kwh!AF320,0)</f>
        <v>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input_ratios</vt:lpstr>
      <vt:lpstr>input_billed_kwh</vt:lpstr>
      <vt:lpstr>calc_1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2012-08-03T19:19:13Z</dcterms:created>
  <dcterms:modified xsi:type="dcterms:W3CDTF">2012-12-07T22:30:19Z</dcterms:modified>
</cp:coreProperties>
</file>