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0" windowWidth="14430" windowHeight="12840"/>
  </bookViews>
  <sheets>
    <sheet name="Residential" sheetId="1" r:id="rId1"/>
    <sheet name="Commercial" sheetId="2" r:id="rId2"/>
  </sheets>
  <calcPr calcId="125725" calcMode="manual" calcOnSave="0" concurrentCalc="0"/>
</workbook>
</file>

<file path=xl/calcChain.xml><?xml version="1.0" encoding="utf-8"?>
<calcChain xmlns="http://schemas.openxmlformats.org/spreadsheetml/2006/main">
  <c r="E7" i="2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6"/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6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3" i="2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G18" i="1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G209"/>
  <c r="H209"/>
  <c r="G210"/>
  <c r="H210"/>
  <c r="G211"/>
  <c r="H211"/>
  <c r="G212"/>
  <c r="H212"/>
  <c r="G213"/>
  <c r="H213"/>
  <c r="G214"/>
  <c r="H214"/>
  <c r="G215"/>
  <c r="H215"/>
  <c r="G216"/>
  <c r="H216"/>
  <c r="G217"/>
  <c r="H217"/>
  <c r="G218"/>
  <c r="H218"/>
  <c r="G219"/>
  <c r="H219"/>
  <c r="G220"/>
  <c r="H220"/>
  <c r="G221"/>
  <c r="H221"/>
  <c r="G222"/>
  <c r="H222"/>
  <c r="G223"/>
  <c r="H223"/>
  <c r="G224"/>
  <c r="H224"/>
  <c r="G225"/>
  <c r="H225"/>
  <c r="G226"/>
  <c r="H226"/>
  <c r="G227"/>
  <c r="H227"/>
  <c r="G228"/>
  <c r="H228"/>
  <c r="G229"/>
  <c r="H229"/>
  <c r="G230"/>
  <c r="H230"/>
  <c r="G231"/>
  <c r="H231"/>
  <c r="G232"/>
  <c r="H232"/>
  <c r="G233"/>
  <c r="H233"/>
  <c r="G234"/>
  <c r="H234"/>
  <c r="G235"/>
  <c r="H235"/>
  <c r="G236"/>
  <c r="H236"/>
  <c r="G237"/>
  <c r="H237"/>
  <c r="G238"/>
  <c r="H238"/>
  <c r="G239"/>
  <c r="H239"/>
  <c r="G240"/>
  <c r="H240"/>
  <c r="G241"/>
  <c r="H241"/>
  <c r="G242"/>
  <c r="H242"/>
  <c r="G243"/>
  <c r="H243"/>
  <c r="G244"/>
  <c r="H244"/>
  <c r="G245"/>
  <c r="H245"/>
  <c r="G246"/>
  <c r="H246"/>
  <c r="G247"/>
  <c r="H247"/>
  <c r="G248"/>
  <c r="H248"/>
  <c r="G249"/>
  <c r="H249"/>
  <c r="G250"/>
  <c r="H250"/>
  <c r="G251"/>
  <c r="H251"/>
  <c r="G252"/>
  <c r="H252"/>
  <c r="G253"/>
  <c r="H253"/>
  <c r="G254"/>
  <c r="H254"/>
  <c r="G255"/>
  <c r="H255"/>
  <c r="G256"/>
  <c r="H256"/>
  <c r="G257"/>
  <c r="H257"/>
  <c r="G258"/>
  <c r="H258"/>
  <c r="G259"/>
  <c r="H259"/>
  <c r="G260"/>
  <c r="H260"/>
  <c r="G261"/>
  <c r="H261"/>
  <c r="G262"/>
  <c r="H262"/>
  <c r="G263"/>
  <c r="H263"/>
  <c r="G264"/>
  <c r="H264"/>
  <c r="G265"/>
  <c r="H265"/>
  <c r="G266"/>
  <c r="H266"/>
  <c r="G267"/>
  <c r="H267"/>
  <c r="G268"/>
  <c r="H268"/>
  <c r="G269"/>
  <c r="H269"/>
  <c r="G270"/>
  <c r="H270"/>
  <c r="G271"/>
  <c r="H271"/>
  <c r="G272"/>
  <c r="H272"/>
  <c r="G273"/>
  <c r="H273"/>
  <c r="G274"/>
  <c r="H274"/>
  <c r="G275"/>
  <c r="H275"/>
  <c r="G276"/>
  <c r="H276"/>
  <c r="G277"/>
  <c r="H277"/>
  <c r="G278"/>
  <c r="H278"/>
  <c r="G279"/>
  <c r="H279"/>
  <c r="G280"/>
  <c r="H280"/>
  <c r="G281"/>
  <c r="H281"/>
  <c r="G282"/>
  <c r="H282"/>
  <c r="G283"/>
  <c r="H283"/>
  <c r="G284"/>
  <c r="H284"/>
  <c r="G285"/>
  <c r="H285"/>
  <c r="G286"/>
  <c r="H286"/>
  <c r="G287"/>
  <c r="H287"/>
  <c r="G288"/>
  <c r="H288"/>
  <c r="G289"/>
  <c r="H289"/>
  <c r="G290"/>
  <c r="H290"/>
  <c r="G291"/>
  <c r="H291"/>
  <c r="G292"/>
  <c r="H292"/>
  <c r="G293"/>
  <c r="H293"/>
</calcChain>
</file>

<file path=xl/sharedStrings.xml><?xml version="1.0" encoding="utf-8"?>
<sst xmlns="http://schemas.openxmlformats.org/spreadsheetml/2006/main" count="20" uniqueCount="15">
  <si>
    <t>Year</t>
  </si>
  <si>
    <t>Month</t>
  </si>
  <si>
    <t>Res_Real_price_12MMA</t>
  </si>
  <si>
    <t>ResRealPrice12MMA_Index_Dec</t>
  </si>
  <si>
    <t>ResRealPrice12MMA_Index_Inc</t>
  </si>
  <si>
    <t>GULF POWER COMPANY</t>
  </si>
  <si>
    <t>Com_Real_price_12MMA</t>
  </si>
  <si>
    <t>Commercial Real Price</t>
  </si>
  <si>
    <t>Residential Real Price</t>
  </si>
  <si>
    <t>Residential Nominal Price</t>
  </si>
  <si>
    <t>Commercial Nominal Price</t>
  </si>
  <si>
    <t>B2013A RESIDENTIAL ELECTRICITY PRICES</t>
  </si>
  <si>
    <t>JANUARY 1991 - OCTOBER 2012 ACTUAL / NOVEMBER 2012 - DECEMBER 2014 FORECAST</t>
  </si>
  <si>
    <t>GDP Price Deflator</t>
  </si>
  <si>
    <t>B2013A TOTAL COMMERCIAL ELECTRICITY PRICES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</si>
</sst>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#,##0.00;\-#,##0.00"/>
    <numFmt numFmtId="165" formatCode="#,##0.000;\-#,##0.000"/>
    <numFmt numFmtId="166" formatCode="#,##0.000"/>
    <numFmt numFmtId="167" formatCode="0.000"/>
    <numFmt numFmtId="168" formatCode="_(* #,##0.000_);_(* \(#,##0.000\);_(* &quot;-&quot;??_);_(@_)"/>
    <numFmt numFmtId="169" formatCode="_(* #,##0.000_);_(* \(#,##0.000\);_(* &quot;-&quot;?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164" fontId="0" fillId="2" borderId="1" xfId="0" quotePrefix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5" fontId="0" fillId="3" borderId="0" xfId="0" applyNumberFormat="1" applyFill="1"/>
    <xf numFmtId="0" fontId="0" fillId="0" borderId="0" xfId="0" applyBorder="1" applyAlignment="1">
      <alignment horizontal="center" vertical="center"/>
    </xf>
    <xf numFmtId="165" fontId="0" fillId="0" borderId="0" xfId="0" applyNumberFormat="1" applyBorder="1"/>
    <xf numFmtId="0" fontId="0" fillId="0" borderId="2" xfId="0" applyBorder="1" applyAlignment="1">
      <alignment horizontal="center" vertical="center"/>
    </xf>
    <xf numFmtId="165" fontId="0" fillId="0" borderId="2" xfId="0" applyNumberFormat="1" applyBorder="1"/>
    <xf numFmtId="164" fontId="0" fillId="0" borderId="0" xfId="0" applyNumberFormat="1"/>
    <xf numFmtId="165" fontId="0" fillId="0" borderId="3" xfId="0" applyNumberFormat="1" applyBorder="1"/>
    <xf numFmtId="167" fontId="0" fillId="0" borderId="0" xfId="0" applyNumberFormat="1"/>
    <xf numFmtId="167" fontId="0" fillId="0" borderId="3" xfId="0" applyNumberFormat="1" applyBorder="1"/>
    <xf numFmtId="0" fontId="1" fillId="0" borderId="0" xfId="0" applyFont="1"/>
    <xf numFmtId="167" fontId="0" fillId="2" borderId="1" xfId="0" quotePrefix="1" applyNumberFormat="1" applyFill="1" applyBorder="1" applyAlignment="1">
      <alignment horizontal="center" vertical="center"/>
    </xf>
    <xf numFmtId="166" fontId="0" fillId="0" borderId="2" xfId="0" applyNumberFormat="1" applyBorder="1"/>
    <xf numFmtId="0" fontId="1" fillId="0" borderId="0" xfId="0" applyFont="1" applyAlignment="1">
      <alignment horizontal="left"/>
    </xf>
    <xf numFmtId="43" fontId="0" fillId="0" borderId="0" xfId="1" applyFont="1"/>
    <xf numFmtId="168" fontId="0" fillId="0" borderId="0" xfId="1" applyNumberFormat="1" applyFont="1"/>
    <xf numFmtId="168" fontId="0" fillId="0" borderId="3" xfId="1" applyNumberFormat="1" applyFont="1" applyBorder="1"/>
    <xf numFmtId="16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3"/>
  <sheetViews>
    <sheetView tabSelected="1" workbookViewId="0"/>
  </sheetViews>
  <sheetFormatPr defaultRowHeight="15"/>
  <cols>
    <col min="1" max="2" width="9.140625" style="3"/>
    <col min="3" max="3" width="24.28515625" bestFit="1" customWidth="1"/>
    <col min="4" max="4" width="17.5703125" bestFit="1" customWidth="1"/>
    <col min="5" max="5" width="20.42578125" style="11" bestFit="1" customWidth="1"/>
    <col min="6" max="6" width="22.5703125" style="11" bestFit="1" customWidth="1"/>
    <col min="7" max="7" width="30.140625" style="11" bestFit="1" customWidth="1"/>
    <col min="8" max="8" width="29.28515625" style="11" bestFit="1" customWidth="1"/>
  </cols>
  <sheetData>
    <row r="1" spans="1:11">
      <c r="A1" s="15" t="s">
        <v>5</v>
      </c>
    </row>
    <row r="2" spans="1:11">
      <c r="A2" s="18" t="s">
        <v>11</v>
      </c>
    </row>
    <row r="3" spans="1:11">
      <c r="A3" s="18" t="s">
        <v>12</v>
      </c>
    </row>
    <row r="5" spans="1:11" ht="15.75" thickBot="1">
      <c r="A5" s="1" t="s">
        <v>0</v>
      </c>
      <c r="B5" s="1" t="s">
        <v>1</v>
      </c>
      <c r="C5" s="2" t="s">
        <v>9</v>
      </c>
      <c r="D5" s="2" t="s">
        <v>13</v>
      </c>
      <c r="E5" s="2" t="s">
        <v>8</v>
      </c>
      <c r="F5" s="2" t="s">
        <v>2</v>
      </c>
      <c r="G5" s="2" t="s">
        <v>3</v>
      </c>
      <c r="H5" s="2" t="s">
        <v>4</v>
      </c>
    </row>
    <row r="6" spans="1:11">
      <c r="A6" s="3">
        <v>1991</v>
      </c>
      <c r="B6" s="3">
        <v>1</v>
      </c>
      <c r="C6" s="13">
        <v>6.6259832960333771</v>
      </c>
      <c r="D6" s="20">
        <v>0.73794539805862214</v>
      </c>
      <c r="E6" s="5">
        <f t="shared" ref="E6:E69" si="0">SUM(C6/D6)</f>
        <v>8.9789614698661087</v>
      </c>
      <c r="F6" s="6">
        <v>0</v>
      </c>
      <c r="G6" s="6">
        <v>0</v>
      </c>
      <c r="H6" s="6">
        <v>0</v>
      </c>
      <c r="J6" s="20"/>
      <c r="K6" s="22"/>
    </row>
    <row r="7" spans="1:11">
      <c r="A7" s="3">
        <v>1991</v>
      </c>
      <c r="B7" s="3">
        <v>2</v>
      </c>
      <c r="C7" s="13">
        <v>6.6917086974910864</v>
      </c>
      <c r="D7" s="20">
        <v>0.74049357779723191</v>
      </c>
      <c r="E7" s="5">
        <f t="shared" si="0"/>
        <v>9.0368220577916549</v>
      </c>
      <c r="F7" s="6">
        <v>0</v>
      </c>
      <c r="G7" s="6">
        <v>0</v>
      </c>
      <c r="H7" s="6">
        <v>0</v>
      </c>
      <c r="J7" s="20"/>
      <c r="K7" s="22"/>
    </row>
    <row r="8" spans="1:11">
      <c r="A8" s="3">
        <v>1991</v>
      </c>
      <c r="B8" s="3">
        <v>3</v>
      </c>
      <c r="C8" s="13">
        <v>6.8486410379640388</v>
      </c>
      <c r="D8" s="20">
        <v>0.74236365679050653</v>
      </c>
      <c r="E8" s="5">
        <f t="shared" si="0"/>
        <v>9.2254530179630159</v>
      </c>
      <c r="F8" s="6">
        <v>0</v>
      </c>
      <c r="G8" s="6">
        <v>0</v>
      </c>
      <c r="H8" s="6">
        <v>0</v>
      </c>
      <c r="J8" s="20"/>
      <c r="K8" s="22"/>
    </row>
    <row r="9" spans="1:11">
      <c r="A9" s="3">
        <v>1991</v>
      </c>
      <c r="B9" s="3">
        <v>4</v>
      </c>
      <c r="C9" s="13">
        <v>7.334636488774458</v>
      </c>
      <c r="D9" s="20">
        <v>0.74386823062847052</v>
      </c>
      <c r="E9" s="5">
        <f t="shared" si="0"/>
        <v>9.8601286985702536</v>
      </c>
      <c r="F9" s="6">
        <v>0</v>
      </c>
      <c r="G9" s="6">
        <v>0</v>
      </c>
      <c r="H9" s="6">
        <v>0</v>
      </c>
      <c r="J9" s="20"/>
      <c r="K9" s="22"/>
    </row>
    <row r="10" spans="1:11">
      <c r="A10" s="3">
        <v>1991</v>
      </c>
      <c r="B10" s="3">
        <v>5</v>
      </c>
      <c r="C10" s="13">
        <v>7.2085350821669225</v>
      </c>
      <c r="D10" s="20">
        <v>0.74541004335027072</v>
      </c>
      <c r="E10" s="5">
        <f t="shared" si="0"/>
        <v>9.6705633985932327</v>
      </c>
      <c r="F10" s="6">
        <v>0</v>
      </c>
      <c r="G10" s="6">
        <v>0</v>
      </c>
      <c r="H10" s="6">
        <v>0</v>
      </c>
      <c r="J10" s="20"/>
      <c r="K10" s="22"/>
    </row>
    <row r="11" spans="1:11">
      <c r="A11" s="3">
        <v>1991</v>
      </c>
      <c r="B11" s="3">
        <v>6</v>
      </c>
      <c r="C11" s="13">
        <v>6.959514588975428</v>
      </c>
      <c r="D11" s="20">
        <v>0.74731576715037218</v>
      </c>
      <c r="E11" s="5">
        <f t="shared" si="0"/>
        <v>9.3126826635989595</v>
      </c>
      <c r="F11" s="6">
        <v>0</v>
      </c>
      <c r="G11" s="6">
        <v>0</v>
      </c>
      <c r="H11" s="6">
        <v>0</v>
      </c>
      <c r="J11" s="20"/>
      <c r="K11" s="22"/>
    </row>
    <row r="12" spans="1:11">
      <c r="A12" s="3">
        <v>1991</v>
      </c>
      <c r="B12" s="3">
        <v>7</v>
      </c>
      <c r="C12" s="13">
        <v>6.8849804458585169</v>
      </c>
      <c r="D12" s="20">
        <v>0.74943205341336228</v>
      </c>
      <c r="E12" s="5">
        <f t="shared" si="0"/>
        <v>9.1869308424962526</v>
      </c>
      <c r="F12" s="6">
        <v>0</v>
      </c>
      <c r="G12" s="6">
        <v>0</v>
      </c>
      <c r="H12" s="6">
        <v>0</v>
      </c>
      <c r="J12" s="20"/>
      <c r="K12" s="22"/>
    </row>
    <row r="13" spans="1:11">
      <c r="A13" s="3">
        <v>1991</v>
      </c>
      <c r="B13" s="3">
        <v>8</v>
      </c>
      <c r="C13" s="13">
        <v>6.8492225635984409</v>
      </c>
      <c r="D13" s="20">
        <v>0.75147287217719905</v>
      </c>
      <c r="E13" s="5">
        <f t="shared" si="0"/>
        <v>9.1143976278938492</v>
      </c>
      <c r="F13" s="6">
        <v>0</v>
      </c>
      <c r="G13" s="6">
        <v>0</v>
      </c>
      <c r="H13" s="6">
        <v>0</v>
      </c>
      <c r="J13" s="20"/>
      <c r="K13" s="22"/>
    </row>
    <row r="14" spans="1:11">
      <c r="A14" s="3">
        <v>1991</v>
      </c>
      <c r="B14" s="3">
        <v>9</v>
      </c>
      <c r="C14" s="13">
        <v>6.9019057223827218</v>
      </c>
      <c r="D14" s="20">
        <v>0.7531436760978153</v>
      </c>
      <c r="E14" s="5">
        <f t="shared" si="0"/>
        <v>9.1641288925678097</v>
      </c>
      <c r="F14" s="6">
        <v>0</v>
      </c>
      <c r="G14" s="6">
        <v>0</v>
      </c>
      <c r="H14" s="6">
        <v>0</v>
      </c>
      <c r="J14" s="20"/>
      <c r="K14" s="22"/>
    </row>
    <row r="15" spans="1:11">
      <c r="A15" s="3">
        <v>1991</v>
      </c>
      <c r="B15" s="3">
        <v>10</v>
      </c>
      <c r="C15" s="13">
        <v>6.5519056018224511</v>
      </c>
      <c r="D15" s="20">
        <v>0.75451403823230534</v>
      </c>
      <c r="E15" s="5">
        <f t="shared" si="0"/>
        <v>8.683609939415339</v>
      </c>
      <c r="F15" s="6">
        <v>0</v>
      </c>
      <c r="G15" s="6">
        <v>0</v>
      </c>
      <c r="H15" s="6">
        <v>0</v>
      </c>
      <c r="J15" s="20"/>
      <c r="K15" s="22"/>
    </row>
    <row r="16" spans="1:11">
      <c r="A16" s="3">
        <v>1991</v>
      </c>
      <c r="B16" s="3">
        <v>11</v>
      </c>
      <c r="C16" s="13">
        <v>6.6877564561855927</v>
      </c>
      <c r="D16" s="20">
        <v>0.75570830690457169</v>
      </c>
      <c r="E16" s="5">
        <f t="shared" si="0"/>
        <v>8.8496532260960041</v>
      </c>
      <c r="F16" s="6">
        <v>0</v>
      </c>
      <c r="G16" s="6">
        <v>0</v>
      </c>
      <c r="H16" s="6">
        <v>0</v>
      </c>
      <c r="J16" s="20"/>
      <c r="K16" s="22"/>
    </row>
    <row r="17" spans="1:13">
      <c r="A17" s="3">
        <v>1991</v>
      </c>
      <c r="B17" s="3">
        <v>12</v>
      </c>
      <c r="C17" s="13">
        <v>6.5508804983556974</v>
      </c>
      <c r="D17" s="20">
        <v>0.7568482526547966</v>
      </c>
      <c r="E17" s="5">
        <f t="shared" si="0"/>
        <v>8.6554741658941197</v>
      </c>
      <c r="F17" s="6">
        <v>0</v>
      </c>
      <c r="G17" s="6">
        <v>0</v>
      </c>
      <c r="H17" s="6">
        <v>0</v>
      </c>
      <c r="J17" s="20"/>
      <c r="K17" s="22"/>
    </row>
    <row r="18" spans="1:13">
      <c r="A18" s="3">
        <v>1992</v>
      </c>
      <c r="B18" s="3">
        <v>1</v>
      </c>
      <c r="C18" s="13">
        <v>6.3275873977110413</v>
      </c>
      <c r="D18" s="20">
        <v>0.75807916311006396</v>
      </c>
      <c r="E18" s="5">
        <f t="shared" si="0"/>
        <v>8.346868909774205</v>
      </c>
      <c r="F18" s="4">
        <f>AVERAGE(E6:E17)</f>
        <v>9.1449005000622154</v>
      </c>
      <c r="G18" s="4">
        <f>$F18</f>
        <v>9.1449005000622154</v>
      </c>
      <c r="H18" s="4">
        <f>$F18</f>
        <v>9.1449005000622154</v>
      </c>
      <c r="J18" s="20"/>
      <c r="K18" s="22"/>
    </row>
    <row r="19" spans="1:13">
      <c r="A19" s="3">
        <v>1992</v>
      </c>
      <c r="B19" s="3">
        <v>2</v>
      </c>
      <c r="C19" s="13">
        <v>6.4308439992584923</v>
      </c>
      <c r="D19" s="20">
        <v>0.75945899892662627</v>
      </c>
      <c r="E19" s="5">
        <f t="shared" si="0"/>
        <v>8.4676644932082716</v>
      </c>
      <c r="F19" s="4">
        <f>AVERAGE(E7:E18)</f>
        <v>9.0922261200545567</v>
      </c>
      <c r="G19" s="4">
        <f>IF($F19-$F18&lt;0,G18+($F19-$F18),G18)</f>
        <v>9.0922261200545567</v>
      </c>
      <c r="H19" s="4">
        <f>IF($F19-$F18&gt;0,H18+($F19-$F18),H18)</f>
        <v>9.1449005000622154</v>
      </c>
      <c r="J19" s="20"/>
      <c r="K19" s="22"/>
    </row>
    <row r="20" spans="1:13">
      <c r="A20" s="3">
        <v>1992</v>
      </c>
      <c r="B20" s="3">
        <v>3</v>
      </c>
      <c r="C20" s="13">
        <v>6.6092322947044551</v>
      </c>
      <c r="D20" s="20">
        <v>0.76107668196361866</v>
      </c>
      <c r="E20" s="5">
        <f t="shared" si="0"/>
        <v>8.6840556954816712</v>
      </c>
      <c r="F20" s="4">
        <f t="shared" ref="F20:F83" si="1">AVERAGE(E8:E19)</f>
        <v>9.0447963230059418</v>
      </c>
      <c r="G20" s="4">
        <f t="shared" ref="G20:G83" si="2">IF($F20-$F19&lt;0,G19+($F20-$F19),G19)</f>
        <v>9.0447963230059418</v>
      </c>
      <c r="H20" s="4">
        <f t="shared" ref="H20:H83" si="3">IF($F20-$F19&gt;0,H19+($F20-$F19),H19)</f>
        <v>9.1449005000622154</v>
      </c>
      <c r="J20" s="20"/>
      <c r="K20" s="22"/>
    </row>
    <row r="21" spans="1:13">
      <c r="A21" s="3">
        <v>1992</v>
      </c>
      <c r="B21" s="3">
        <v>4</v>
      </c>
      <c r="C21" s="13">
        <v>6.7615853109063266</v>
      </c>
      <c r="D21" s="20">
        <v>0.76279193282996616</v>
      </c>
      <c r="E21" s="5">
        <f t="shared" si="0"/>
        <v>8.8642590723538106</v>
      </c>
      <c r="F21" s="4">
        <f t="shared" si="1"/>
        <v>8.9996798794658321</v>
      </c>
      <c r="G21" s="4">
        <f t="shared" si="2"/>
        <v>8.9996798794658321</v>
      </c>
      <c r="H21" s="4">
        <f t="shared" si="3"/>
        <v>9.1449005000622154</v>
      </c>
      <c r="J21" s="20"/>
      <c r="K21" s="22"/>
    </row>
    <row r="22" spans="1:13">
      <c r="A22" s="3">
        <v>1992</v>
      </c>
      <c r="B22" s="3">
        <v>5</v>
      </c>
      <c r="C22" s="13">
        <v>6.7598087557945945</v>
      </c>
      <c r="D22" s="20">
        <v>0.76433520198288951</v>
      </c>
      <c r="E22" s="5">
        <f t="shared" si="0"/>
        <v>8.8440369333478905</v>
      </c>
      <c r="F22" s="4">
        <f t="shared" si="1"/>
        <v>8.9166907439477949</v>
      </c>
      <c r="G22" s="4">
        <f t="shared" si="2"/>
        <v>8.9166907439477949</v>
      </c>
      <c r="H22" s="4">
        <f t="shared" si="3"/>
        <v>9.1449005000622154</v>
      </c>
      <c r="J22" s="20"/>
      <c r="K22" s="22"/>
    </row>
    <row r="23" spans="1:13">
      <c r="A23" s="3">
        <v>1992</v>
      </c>
      <c r="B23" s="3">
        <v>6</v>
      </c>
      <c r="C23" s="13">
        <v>6.4712235537577181</v>
      </c>
      <c r="D23" s="20">
        <v>0.76555925291652482</v>
      </c>
      <c r="E23" s="5">
        <f t="shared" si="0"/>
        <v>8.4529362411916775</v>
      </c>
      <c r="F23" s="4">
        <f t="shared" si="1"/>
        <v>8.8478135385106835</v>
      </c>
      <c r="G23" s="4">
        <f t="shared" si="2"/>
        <v>8.8478135385106835</v>
      </c>
      <c r="H23" s="4">
        <f t="shared" si="3"/>
        <v>9.1449005000622154</v>
      </c>
      <c r="J23" s="20"/>
      <c r="K23" s="22"/>
    </row>
    <row r="24" spans="1:13">
      <c r="A24" s="3">
        <v>1992</v>
      </c>
      <c r="B24" s="3">
        <v>7</v>
      </c>
      <c r="C24" s="13">
        <v>6.306478413336893</v>
      </c>
      <c r="D24" s="20">
        <v>0.76660300725770569</v>
      </c>
      <c r="E24" s="5">
        <f t="shared" si="0"/>
        <v>8.226524490030954</v>
      </c>
      <c r="F24" s="4">
        <f t="shared" si="1"/>
        <v>8.776168003310076</v>
      </c>
      <c r="G24" s="4">
        <f t="shared" si="2"/>
        <v>8.776168003310076</v>
      </c>
      <c r="H24" s="4">
        <f t="shared" si="3"/>
        <v>9.1449005000622154</v>
      </c>
      <c r="J24" s="20"/>
      <c r="K24" s="22"/>
    </row>
    <row r="25" spans="1:13">
      <c r="A25" s="3">
        <v>1992</v>
      </c>
      <c r="B25" s="3">
        <v>8</v>
      </c>
      <c r="C25" s="13">
        <v>6.3492537002150753</v>
      </c>
      <c r="D25" s="20">
        <v>0.76772418257840458</v>
      </c>
      <c r="E25" s="5">
        <f t="shared" si="0"/>
        <v>8.2702275690874849</v>
      </c>
      <c r="F25" s="4">
        <f t="shared" si="1"/>
        <v>8.6961341406046344</v>
      </c>
      <c r="G25" s="4">
        <f t="shared" si="2"/>
        <v>8.6961341406046344</v>
      </c>
      <c r="H25" s="4">
        <f t="shared" si="3"/>
        <v>9.1449005000622154</v>
      </c>
      <c r="J25" s="20"/>
      <c r="K25" s="22"/>
    </row>
    <row r="26" spans="1:13">
      <c r="A26" s="3">
        <v>1992</v>
      </c>
      <c r="B26" s="3">
        <v>9</v>
      </c>
      <c r="C26" s="13">
        <v>6.401926109837448</v>
      </c>
      <c r="D26" s="20">
        <v>0.76905390009097763</v>
      </c>
      <c r="E26" s="5">
        <f t="shared" si="0"/>
        <v>8.3244179752291902</v>
      </c>
      <c r="F26" s="4">
        <f t="shared" si="1"/>
        <v>8.6257866357041042</v>
      </c>
      <c r="G26" s="4">
        <f t="shared" si="2"/>
        <v>8.6257866357041042</v>
      </c>
      <c r="H26" s="4">
        <f t="shared" si="3"/>
        <v>9.1449005000622154</v>
      </c>
      <c r="J26" s="20"/>
      <c r="K26" s="22"/>
    </row>
    <row r="27" spans="1:13">
      <c r="A27" s="3">
        <v>1992</v>
      </c>
      <c r="B27" s="3">
        <v>10</v>
      </c>
      <c r="C27" s="13">
        <v>6.774634051567709</v>
      </c>
      <c r="D27" s="20">
        <v>0.77056555270247395</v>
      </c>
      <c r="E27" s="5">
        <f t="shared" si="0"/>
        <v>8.791768627351928</v>
      </c>
      <c r="F27" s="4">
        <f t="shared" si="1"/>
        <v>8.5558107259258858</v>
      </c>
      <c r="G27" s="4">
        <f t="shared" si="2"/>
        <v>8.5558107259258858</v>
      </c>
      <c r="H27" s="4">
        <f t="shared" si="3"/>
        <v>9.1449005000622154</v>
      </c>
      <c r="J27" s="20"/>
      <c r="K27" s="22"/>
    </row>
    <row r="28" spans="1:13">
      <c r="A28" s="3">
        <v>1992</v>
      </c>
      <c r="B28" s="3">
        <v>11</v>
      </c>
      <c r="C28" s="13">
        <v>6.9719185251358464</v>
      </c>
      <c r="D28" s="20">
        <v>0.77214570475602529</v>
      </c>
      <c r="E28" s="5">
        <f t="shared" si="0"/>
        <v>9.0292783890299066</v>
      </c>
      <c r="F28" s="4">
        <f t="shared" si="1"/>
        <v>8.5648239499205996</v>
      </c>
      <c r="G28" s="4">
        <f t="shared" si="2"/>
        <v>8.5558107259258858</v>
      </c>
      <c r="H28" s="4">
        <f t="shared" si="3"/>
        <v>9.1539137240569293</v>
      </c>
      <c r="J28" s="20"/>
      <c r="K28" s="22"/>
      <c r="L28" s="22"/>
      <c r="M28" s="22"/>
    </row>
    <row r="29" spans="1:13">
      <c r="A29" s="3">
        <v>1992</v>
      </c>
      <c r="B29" s="3">
        <v>12</v>
      </c>
      <c r="C29" s="13">
        <v>6.729718890393829</v>
      </c>
      <c r="D29" s="20">
        <v>0.77370883418442371</v>
      </c>
      <c r="E29" s="5">
        <f t="shared" si="0"/>
        <v>8.6979992899883474</v>
      </c>
      <c r="F29" s="4">
        <f>AVERAGE(E17:E28)</f>
        <v>8.579792713498426</v>
      </c>
      <c r="G29" s="4">
        <f t="shared" si="2"/>
        <v>8.5558107259258858</v>
      </c>
      <c r="H29" s="4">
        <f t="shared" si="3"/>
        <v>9.1688824876347557</v>
      </c>
      <c r="J29" s="20"/>
      <c r="K29" s="22"/>
      <c r="L29" s="22"/>
      <c r="M29" s="22"/>
    </row>
    <row r="30" spans="1:13">
      <c r="A30" s="3">
        <v>1993</v>
      </c>
      <c r="B30" s="3">
        <v>1</v>
      </c>
      <c r="C30" s="13">
        <v>6.8487302111374975</v>
      </c>
      <c r="D30" s="20">
        <v>0.77527612601662244</v>
      </c>
      <c r="E30" s="5">
        <f t="shared" si="0"/>
        <v>8.8339237870335978</v>
      </c>
      <c r="F30" s="4">
        <f t="shared" si="1"/>
        <v>8.5833364738396121</v>
      </c>
      <c r="G30" s="4">
        <f t="shared" si="2"/>
        <v>8.5558107259258858</v>
      </c>
      <c r="H30" s="4">
        <f t="shared" si="3"/>
        <v>9.1724262479759417</v>
      </c>
      <c r="J30" s="20"/>
      <c r="K30" s="22"/>
      <c r="L30" s="22"/>
      <c r="M30" s="22"/>
    </row>
    <row r="31" spans="1:13">
      <c r="A31" s="3">
        <v>1993</v>
      </c>
      <c r="B31" s="3">
        <v>2</v>
      </c>
      <c r="C31" s="13">
        <v>6.8682477415271332</v>
      </c>
      <c r="D31" s="20">
        <v>0.77676876777184334</v>
      </c>
      <c r="E31" s="5">
        <f t="shared" si="0"/>
        <v>8.8420750505052634</v>
      </c>
      <c r="F31" s="4">
        <f t="shared" si="1"/>
        <v>8.6239243802778951</v>
      </c>
      <c r="G31" s="4">
        <f t="shared" si="2"/>
        <v>8.5558107259258858</v>
      </c>
      <c r="H31" s="4">
        <f t="shared" si="3"/>
        <v>9.2130141544142248</v>
      </c>
      <c r="J31" s="20"/>
      <c r="K31" s="22"/>
      <c r="L31" s="22"/>
      <c r="M31" s="22"/>
    </row>
    <row r="32" spans="1:13">
      <c r="A32" s="3">
        <v>1993</v>
      </c>
      <c r="B32" s="3">
        <v>3</v>
      </c>
      <c r="C32" s="13">
        <v>6.8747657002862246</v>
      </c>
      <c r="D32" s="20">
        <v>0.77826504366682658</v>
      </c>
      <c r="E32" s="5">
        <f t="shared" si="0"/>
        <v>8.8334504501133626</v>
      </c>
      <c r="F32" s="4">
        <f t="shared" si="1"/>
        <v>8.6551252600526443</v>
      </c>
      <c r="G32" s="4">
        <f t="shared" si="2"/>
        <v>8.5558107259258858</v>
      </c>
      <c r="H32" s="4">
        <f t="shared" si="3"/>
        <v>9.2442150341889739</v>
      </c>
      <c r="J32" s="20"/>
      <c r="K32" s="22"/>
      <c r="L32" s="22"/>
      <c r="M32" s="22"/>
    </row>
    <row r="33" spans="1:13">
      <c r="A33" s="3">
        <v>1993</v>
      </c>
      <c r="B33" s="3">
        <v>4</v>
      </c>
      <c r="C33" s="13">
        <v>6.8907760833934617</v>
      </c>
      <c r="D33" s="20">
        <v>0.77975807060766966</v>
      </c>
      <c r="E33" s="5">
        <f t="shared" si="0"/>
        <v>8.8370692694766753</v>
      </c>
      <c r="F33" s="4">
        <f t="shared" si="1"/>
        <v>8.6675748229386169</v>
      </c>
      <c r="G33" s="4">
        <f t="shared" si="2"/>
        <v>8.5558107259258858</v>
      </c>
      <c r="H33" s="4">
        <f t="shared" si="3"/>
        <v>9.2566645970749466</v>
      </c>
      <c r="J33" s="20"/>
      <c r="K33" s="22"/>
      <c r="L33" s="22"/>
      <c r="M33" s="22"/>
    </row>
    <row r="34" spans="1:13">
      <c r="A34" s="3">
        <v>1993</v>
      </c>
      <c r="B34" s="3">
        <v>5</v>
      </c>
      <c r="C34" s="13">
        <v>6.9612765443684239</v>
      </c>
      <c r="D34" s="20">
        <v>0.78111598231168766</v>
      </c>
      <c r="E34" s="5">
        <f t="shared" si="0"/>
        <v>8.9119627584200103</v>
      </c>
      <c r="F34" s="4">
        <f t="shared" si="1"/>
        <v>8.6653090060321887</v>
      </c>
      <c r="G34" s="4">
        <f t="shared" si="2"/>
        <v>8.5535449090194575</v>
      </c>
      <c r="H34" s="4">
        <f t="shared" si="3"/>
        <v>9.2566645970749466</v>
      </c>
      <c r="J34" s="20"/>
      <c r="K34" s="22"/>
      <c r="L34" s="22"/>
      <c r="M34" s="22"/>
    </row>
    <row r="35" spans="1:13">
      <c r="A35" s="3">
        <v>1993</v>
      </c>
      <c r="B35" s="3">
        <v>6</v>
      </c>
      <c r="C35" s="13">
        <v>6.588827531116868</v>
      </c>
      <c r="D35" s="20">
        <v>0.78230416617294152</v>
      </c>
      <c r="E35" s="5">
        <f t="shared" si="0"/>
        <v>8.4223347081859927</v>
      </c>
      <c r="F35" s="4">
        <f t="shared" si="1"/>
        <v>8.6709694914548638</v>
      </c>
      <c r="G35" s="4">
        <f t="shared" si="2"/>
        <v>8.5535449090194575</v>
      </c>
      <c r="H35" s="4">
        <f t="shared" si="3"/>
        <v>9.2623250824976218</v>
      </c>
      <c r="J35" s="20"/>
      <c r="K35" s="22"/>
      <c r="L35" s="22"/>
      <c r="M35" s="22"/>
    </row>
    <row r="36" spans="1:13">
      <c r="A36" s="3">
        <v>1993</v>
      </c>
      <c r="B36" s="3">
        <v>7</v>
      </c>
      <c r="C36" s="13">
        <v>6.425657473378636</v>
      </c>
      <c r="D36" s="20">
        <v>0.78341945811925884</v>
      </c>
      <c r="E36" s="5">
        <f t="shared" si="0"/>
        <v>8.2020651986416038</v>
      </c>
      <c r="F36" s="4">
        <f t="shared" si="1"/>
        <v>8.6684193637043929</v>
      </c>
      <c r="G36" s="4">
        <f t="shared" si="2"/>
        <v>8.5509947812689866</v>
      </c>
      <c r="H36" s="4">
        <f t="shared" si="3"/>
        <v>9.2623250824976218</v>
      </c>
      <c r="J36" s="20"/>
      <c r="K36" s="22"/>
      <c r="L36" s="22"/>
      <c r="M36" s="22"/>
    </row>
    <row r="37" spans="1:13">
      <c r="A37" s="3">
        <v>1993</v>
      </c>
      <c r="B37" s="3">
        <v>8</v>
      </c>
      <c r="C37" s="13">
        <v>6.4091351493731938</v>
      </c>
      <c r="D37" s="20">
        <v>0.78462489347514364</v>
      </c>
      <c r="E37" s="5">
        <f t="shared" si="0"/>
        <v>8.1684065885123882</v>
      </c>
      <c r="F37" s="4">
        <f t="shared" si="1"/>
        <v>8.6663810894219466</v>
      </c>
      <c r="G37" s="4">
        <f t="shared" si="2"/>
        <v>8.5489565069865403</v>
      </c>
      <c r="H37" s="4">
        <f t="shared" si="3"/>
        <v>9.2623250824976218</v>
      </c>
      <c r="J37" s="20"/>
      <c r="K37" s="22"/>
      <c r="L37" s="22"/>
      <c r="M37" s="22"/>
    </row>
    <row r="38" spans="1:13">
      <c r="A38" s="3">
        <v>1993</v>
      </c>
      <c r="B38" s="3">
        <v>9</v>
      </c>
      <c r="C38" s="13">
        <v>6.4368567145520412</v>
      </c>
      <c r="D38" s="20">
        <v>0.78597827483465277</v>
      </c>
      <c r="E38" s="5">
        <f t="shared" si="0"/>
        <v>8.1896114951856287</v>
      </c>
      <c r="F38" s="4">
        <f t="shared" si="1"/>
        <v>8.6578960077073539</v>
      </c>
      <c r="G38" s="4">
        <f t="shared" si="2"/>
        <v>8.5404714252719476</v>
      </c>
      <c r="H38" s="4">
        <f t="shared" si="3"/>
        <v>9.2623250824976218</v>
      </c>
      <c r="J38" s="20"/>
      <c r="K38" s="22"/>
      <c r="L38" s="22"/>
      <c r="M38" s="22"/>
    </row>
    <row r="39" spans="1:13">
      <c r="A39" s="3">
        <v>1993</v>
      </c>
      <c r="B39" s="3">
        <v>10</v>
      </c>
      <c r="C39" s="13">
        <v>6.4220289174991061</v>
      </c>
      <c r="D39" s="20">
        <v>0.78745864916743047</v>
      </c>
      <c r="E39" s="5">
        <f t="shared" si="0"/>
        <v>8.1553855866451297</v>
      </c>
      <c r="F39" s="4">
        <f t="shared" si="1"/>
        <v>8.6466621343703913</v>
      </c>
      <c r="G39" s="4">
        <f t="shared" si="2"/>
        <v>8.529237551934985</v>
      </c>
      <c r="H39" s="4">
        <f t="shared" si="3"/>
        <v>9.2623250824976218</v>
      </c>
      <c r="J39" s="20"/>
      <c r="K39" s="22"/>
      <c r="L39" s="22"/>
      <c r="M39" s="22"/>
    </row>
    <row r="40" spans="1:13">
      <c r="A40" s="3">
        <v>1993</v>
      </c>
      <c r="B40" s="3">
        <v>11</v>
      </c>
      <c r="C40" s="13">
        <v>6.6103147626072278</v>
      </c>
      <c r="D40" s="20">
        <v>0.78898120478408729</v>
      </c>
      <c r="E40" s="5">
        <f t="shared" si="0"/>
        <v>8.3782918053367421</v>
      </c>
      <c r="F40" s="4">
        <f t="shared" si="1"/>
        <v>8.5936302143114904</v>
      </c>
      <c r="G40" s="4">
        <f t="shared" si="2"/>
        <v>8.4762056318760841</v>
      </c>
      <c r="H40" s="4">
        <f t="shared" si="3"/>
        <v>9.2623250824976218</v>
      </c>
      <c r="J40" s="20"/>
      <c r="K40" s="22"/>
      <c r="L40" s="22"/>
      <c r="M40" s="22"/>
    </row>
    <row r="41" spans="1:13">
      <c r="A41" s="3">
        <v>1993</v>
      </c>
      <c r="B41" s="3">
        <v>12</v>
      </c>
      <c r="C41" s="13">
        <v>6.4812108112341411</v>
      </c>
      <c r="D41" s="20">
        <v>0.79047060168348249</v>
      </c>
      <c r="E41" s="5">
        <f t="shared" si="0"/>
        <v>8.1991800801079311</v>
      </c>
      <c r="F41" s="4">
        <f t="shared" si="1"/>
        <v>8.5393813323370615</v>
      </c>
      <c r="G41" s="4">
        <f t="shared" si="2"/>
        <v>8.4219567499016552</v>
      </c>
      <c r="H41" s="4">
        <f t="shared" si="3"/>
        <v>9.2623250824976218</v>
      </c>
      <c r="J41" s="20"/>
      <c r="K41" s="22"/>
      <c r="L41" s="22"/>
      <c r="M41" s="22"/>
    </row>
    <row r="42" spans="1:13">
      <c r="A42" s="3">
        <v>1994</v>
      </c>
      <c r="B42" s="3">
        <v>1</v>
      </c>
      <c r="C42" s="13">
        <v>6.2549338299490849</v>
      </c>
      <c r="D42" s="20">
        <v>0.79190113627171566</v>
      </c>
      <c r="E42" s="5">
        <f t="shared" si="0"/>
        <v>7.8986296943548062</v>
      </c>
      <c r="F42" s="4">
        <f t="shared" si="1"/>
        <v>8.497813064847028</v>
      </c>
      <c r="G42" s="4">
        <f t="shared" si="2"/>
        <v>8.3803884824116217</v>
      </c>
      <c r="H42" s="4">
        <f t="shared" si="3"/>
        <v>9.2623250824976218</v>
      </c>
      <c r="J42" s="20"/>
      <c r="K42" s="22"/>
      <c r="L42" s="22"/>
      <c r="M42" s="22"/>
    </row>
    <row r="43" spans="1:13">
      <c r="A43" s="3">
        <v>1994</v>
      </c>
      <c r="B43" s="3">
        <v>2</v>
      </c>
      <c r="C43" s="13">
        <v>6.5673204441586437</v>
      </c>
      <c r="D43" s="20">
        <v>0.79314870215187383</v>
      </c>
      <c r="E43" s="5">
        <f t="shared" si="0"/>
        <v>8.2800620190652712</v>
      </c>
      <c r="F43" s="4">
        <f t="shared" si="1"/>
        <v>8.419871890457129</v>
      </c>
      <c r="G43" s="4">
        <f t="shared" si="2"/>
        <v>8.3024473080217227</v>
      </c>
      <c r="H43" s="4">
        <f t="shared" si="3"/>
        <v>9.2623250824976218</v>
      </c>
      <c r="J43" s="20"/>
      <c r="K43" s="22"/>
      <c r="L43" s="22"/>
      <c r="M43" s="22"/>
    </row>
    <row r="44" spans="1:13">
      <c r="A44" s="3">
        <v>1994</v>
      </c>
      <c r="B44" s="3">
        <v>3</v>
      </c>
      <c r="C44" s="13">
        <v>6.7878817867469774</v>
      </c>
      <c r="D44" s="20">
        <v>0.79428382011791387</v>
      </c>
      <c r="E44" s="5">
        <f t="shared" si="0"/>
        <v>8.5459147156482373</v>
      </c>
      <c r="F44" s="4">
        <f t="shared" si="1"/>
        <v>8.3730374711704627</v>
      </c>
      <c r="G44" s="4">
        <f t="shared" si="2"/>
        <v>8.2556128887350564</v>
      </c>
      <c r="H44" s="4">
        <f t="shared" si="3"/>
        <v>9.2623250824976218</v>
      </c>
      <c r="J44" s="20"/>
      <c r="K44" s="22"/>
      <c r="L44" s="22"/>
      <c r="M44" s="22"/>
    </row>
    <row r="45" spans="1:13">
      <c r="A45" s="3">
        <v>1994</v>
      </c>
      <c r="B45" s="3">
        <v>4</v>
      </c>
      <c r="C45" s="13">
        <v>6.9951127181613284</v>
      </c>
      <c r="D45" s="20">
        <v>0.79546185627828037</v>
      </c>
      <c r="E45" s="5">
        <f t="shared" si="0"/>
        <v>8.7937751671579747</v>
      </c>
      <c r="F45" s="4">
        <f t="shared" si="1"/>
        <v>8.3490761599650352</v>
      </c>
      <c r="G45" s="4">
        <f t="shared" si="2"/>
        <v>8.2316515775296288</v>
      </c>
      <c r="H45" s="4">
        <f t="shared" si="3"/>
        <v>9.2623250824976218</v>
      </c>
      <c r="J45" s="20"/>
      <c r="K45" s="22"/>
      <c r="L45" s="22"/>
      <c r="M45" s="22"/>
    </row>
    <row r="46" spans="1:13">
      <c r="A46" s="3">
        <v>1994</v>
      </c>
      <c r="B46" s="3">
        <v>5</v>
      </c>
      <c r="C46" s="13">
        <v>6.8653913673044995</v>
      </c>
      <c r="D46" s="20">
        <v>0.79680671379571</v>
      </c>
      <c r="E46" s="5">
        <f t="shared" si="0"/>
        <v>8.616131426152478</v>
      </c>
      <c r="F46" s="4">
        <f t="shared" si="1"/>
        <v>8.3454683181051443</v>
      </c>
      <c r="G46" s="4">
        <f t="shared" si="2"/>
        <v>8.228043735669738</v>
      </c>
      <c r="H46" s="4">
        <f t="shared" si="3"/>
        <v>9.2623250824976218</v>
      </c>
      <c r="J46" s="20"/>
      <c r="K46" s="22"/>
      <c r="L46" s="22"/>
      <c r="M46" s="22"/>
    </row>
    <row r="47" spans="1:13">
      <c r="A47" s="3">
        <v>1994</v>
      </c>
      <c r="B47" s="3">
        <v>6</v>
      </c>
      <c r="C47" s="13">
        <v>6.6355050398093463</v>
      </c>
      <c r="D47" s="20">
        <v>0.7984042968551317</v>
      </c>
      <c r="E47" s="5">
        <f t="shared" si="0"/>
        <v>8.3109585781867867</v>
      </c>
      <c r="F47" s="4">
        <f t="shared" si="1"/>
        <v>8.3208157070828488</v>
      </c>
      <c r="G47" s="4">
        <f t="shared" si="2"/>
        <v>8.2033911246474425</v>
      </c>
      <c r="H47" s="4">
        <f t="shared" si="3"/>
        <v>9.2623250824976218</v>
      </c>
      <c r="J47" s="20"/>
      <c r="K47" s="22"/>
      <c r="L47" s="22"/>
      <c r="M47" s="22"/>
    </row>
    <row r="48" spans="1:13">
      <c r="A48" s="3">
        <v>1994</v>
      </c>
      <c r="B48" s="3">
        <v>7</v>
      </c>
      <c r="C48" s="13">
        <v>6.5565033913852879</v>
      </c>
      <c r="D48" s="20">
        <v>0.80011252940902788</v>
      </c>
      <c r="E48" s="5">
        <f t="shared" si="0"/>
        <v>8.1944765897216918</v>
      </c>
      <c r="F48" s="4">
        <f t="shared" si="1"/>
        <v>8.3115343629162481</v>
      </c>
      <c r="G48" s="4">
        <f t="shared" si="2"/>
        <v>8.1941097804808418</v>
      </c>
      <c r="H48" s="4">
        <f t="shared" si="3"/>
        <v>9.2623250824976218</v>
      </c>
      <c r="J48" s="20"/>
      <c r="K48" s="22"/>
      <c r="L48" s="22"/>
      <c r="M48" s="22"/>
    </row>
    <row r="49" spans="1:13">
      <c r="A49" s="3">
        <v>1994</v>
      </c>
      <c r="B49" s="3">
        <v>8</v>
      </c>
      <c r="C49" s="13">
        <v>6.5740595942793218</v>
      </c>
      <c r="D49" s="20">
        <v>0.80173553128216057</v>
      </c>
      <c r="E49" s="5">
        <f t="shared" si="0"/>
        <v>8.1997857619779921</v>
      </c>
      <c r="F49" s="4">
        <f t="shared" si="1"/>
        <v>8.3109019788395884</v>
      </c>
      <c r="G49" s="4">
        <f t="shared" si="2"/>
        <v>8.193477396404182</v>
      </c>
      <c r="H49" s="4">
        <f t="shared" si="3"/>
        <v>9.2623250824976218</v>
      </c>
      <c r="J49" s="20"/>
      <c r="K49" s="22"/>
      <c r="L49" s="22"/>
      <c r="M49" s="22"/>
    </row>
    <row r="50" spans="1:13">
      <c r="A50" s="3">
        <v>1994</v>
      </c>
      <c r="B50" s="3">
        <v>9</v>
      </c>
      <c r="C50" s="13">
        <v>6.5779942812897518</v>
      </c>
      <c r="D50" s="20">
        <v>0.80308906572063765</v>
      </c>
      <c r="E50" s="5">
        <f t="shared" si="0"/>
        <v>8.1908652004707676</v>
      </c>
      <c r="F50" s="4">
        <f t="shared" si="1"/>
        <v>8.3135169099617219</v>
      </c>
      <c r="G50" s="4">
        <f t="shared" si="2"/>
        <v>8.193477396404182</v>
      </c>
      <c r="H50" s="4">
        <f t="shared" si="3"/>
        <v>9.2649400136197553</v>
      </c>
      <c r="J50" s="20"/>
      <c r="K50" s="22"/>
      <c r="L50" s="22"/>
      <c r="M50" s="22"/>
    </row>
    <row r="51" spans="1:13">
      <c r="A51" s="3">
        <v>1994</v>
      </c>
      <c r="B51" s="3">
        <v>10</v>
      </c>
      <c r="C51" s="13">
        <v>6.9664541371286655</v>
      </c>
      <c r="D51" s="20">
        <v>0.80433236762040083</v>
      </c>
      <c r="E51" s="5">
        <f t="shared" si="0"/>
        <v>8.661163491081135</v>
      </c>
      <c r="F51" s="4">
        <f t="shared" si="1"/>
        <v>8.3136213854021506</v>
      </c>
      <c r="G51" s="4">
        <f t="shared" si="2"/>
        <v>8.193477396404182</v>
      </c>
      <c r="H51" s="4">
        <f t="shared" si="3"/>
        <v>9.265044489060184</v>
      </c>
      <c r="J51" s="20"/>
      <c r="K51" s="22"/>
      <c r="L51" s="22"/>
      <c r="M51" s="22"/>
    </row>
    <row r="52" spans="1:13">
      <c r="A52" s="3">
        <v>1994</v>
      </c>
      <c r="B52" s="3">
        <v>11</v>
      </c>
      <c r="C52" s="13">
        <v>7.2251681709632933</v>
      </c>
      <c r="D52" s="20">
        <v>0.80568079921292768</v>
      </c>
      <c r="E52" s="5">
        <f t="shared" si="0"/>
        <v>8.9677800166288986</v>
      </c>
      <c r="F52" s="4">
        <f t="shared" si="1"/>
        <v>8.3557695441051525</v>
      </c>
      <c r="G52" s="4">
        <f t="shared" si="2"/>
        <v>8.193477396404182</v>
      </c>
      <c r="H52" s="4">
        <f t="shared" si="3"/>
        <v>9.3071926477631859</v>
      </c>
      <c r="J52" s="20"/>
      <c r="K52" s="22"/>
      <c r="L52" s="22"/>
      <c r="M52" s="22"/>
    </row>
    <row r="53" spans="1:13">
      <c r="A53" s="3">
        <v>1994</v>
      </c>
      <c r="B53" s="3">
        <v>12</v>
      </c>
      <c r="C53" s="13">
        <v>7.0755782158730991</v>
      </c>
      <c r="D53" s="20">
        <v>0.80726417143618878</v>
      </c>
      <c r="E53" s="5">
        <f t="shared" si="0"/>
        <v>8.7648857291474584</v>
      </c>
      <c r="F53" s="4">
        <f t="shared" si="1"/>
        <v>8.4048935617128304</v>
      </c>
      <c r="G53" s="4">
        <f t="shared" si="2"/>
        <v>8.193477396404182</v>
      </c>
      <c r="H53" s="4">
        <f t="shared" si="3"/>
        <v>9.3563166653708638</v>
      </c>
      <c r="J53" s="20"/>
      <c r="K53" s="22"/>
      <c r="L53" s="22"/>
      <c r="M53" s="22"/>
    </row>
    <row r="54" spans="1:13">
      <c r="A54" s="3">
        <v>1995</v>
      </c>
      <c r="B54" s="3">
        <v>1</v>
      </c>
      <c r="C54" s="13">
        <v>7.0117589559817226</v>
      </c>
      <c r="D54" s="20">
        <v>0.80896926178206352</v>
      </c>
      <c r="E54" s="5">
        <f t="shared" si="0"/>
        <v>8.6675221015637209</v>
      </c>
      <c r="F54" s="4">
        <f t="shared" si="1"/>
        <v>8.4520356991327912</v>
      </c>
      <c r="G54" s="4">
        <f t="shared" si="2"/>
        <v>8.193477396404182</v>
      </c>
      <c r="H54" s="4">
        <f t="shared" si="3"/>
        <v>9.4034588027908246</v>
      </c>
      <c r="J54" s="20"/>
      <c r="K54" s="22"/>
      <c r="L54" s="22"/>
      <c r="M54" s="22"/>
    </row>
    <row r="55" spans="1:13">
      <c r="A55" s="3">
        <v>1995</v>
      </c>
      <c r="B55" s="3">
        <v>2</v>
      </c>
      <c r="C55" s="13">
        <v>7.0561761504916758</v>
      </c>
      <c r="D55" s="20">
        <v>0.81046983806516182</v>
      </c>
      <c r="E55" s="5">
        <f t="shared" si="0"/>
        <v>8.7062785301633383</v>
      </c>
      <c r="F55" s="4">
        <f t="shared" si="1"/>
        <v>8.5161100664002003</v>
      </c>
      <c r="G55" s="4">
        <f t="shared" si="2"/>
        <v>8.193477396404182</v>
      </c>
      <c r="H55" s="4">
        <f t="shared" si="3"/>
        <v>9.4675331700582337</v>
      </c>
      <c r="J55" s="20"/>
      <c r="K55" s="22"/>
      <c r="L55" s="22"/>
      <c r="M55" s="22"/>
    </row>
    <row r="56" spans="1:13">
      <c r="A56" s="3">
        <v>1995</v>
      </c>
      <c r="B56" s="3">
        <v>3</v>
      </c>
      <c r="C56" s="13">
        <v>7.222352408410182</v>
      </c>
      <c r="D56" s="20">
        <v>0.81170965263439765</v>
      </c>
      <c r="E56" s="5">
        <f t="shared" si="0"/>
        <v>8.8977042283162344</v>
      </c>
      <c r="F56" s="4">
        <f t="shared" si="1"/>
        <v>8.5516281089917054</v>
      </c>
      <c r="G56" s="4">
        <f t="shared" si="2"/>
        <v>8.193477396404182</v>
      </c>
      <c r="H56" s="4">
        <f t="shared" si="3"/>
        <v>9.5030512126497388</v>
      </c>
      <c r="J56" s="20"/>
      <c r="K56" s="22"/>
      <c r="L56" s="22"/>
      <c r="M56" s="22"/>
    </row>
    <row r="57" spans="1:13">
      <c r="A57" s="3">
        <v>1995</v>
      </c>
      <c r="B57" s="3">
        <v>4</v>
      </c>
      <c r="C57" s="13">
        <v>7.3042417215253215</v>
      </c>
      <c r="D57" s="20">
        <v>0.81281968344002964</v>
      </c>
      <c r="E57" s="5">
        <f t="shared" si="0"/>
        <v>8.9863002463377644</v>
      </c>
      <c r="F57" s="4">
        <f t="shared" si="1"/>
        <v>8.5809439017140381</v>
      </c>
      <c r="G57" s="4">
        <f t="shared" si="2"/>
        <v>8.193477396404182</v>
      </c>
      <c r="H57" s="4">
        <f t="shared" si="3"/>
        <v>9.5323670053720715</v>
      </c>
      <c r="J57" s="20"/>
      <c r="K57" s="22"/>
      <c r="L57" s="22"/>
      <c r="M57" s="22"/>
    </row>
    <row r="58" spans="1:13">
      <c r="A58" s="3">
        <v>1995</v>
      </c>
      <c r="B58" s="3">
        <v>5</v>
      </c>
      <c r="C58" s="13">
        <v>7.2022591937639584</v>
      </c>
      <c r="D58" s="20">
        <v>0.81392884596461246</v>
      </c>
      <c r="E58" s="5">
        <f t="shared" si="0"/>
        <v>8.8487577623917932</v>
      </c>
      <c r="F58" s="4">
        <f t="shared" si="1"/>
        <v>8.5969876583123543</v>
      </c>
      <c r="G58" s="4">
        <f t="shared" si="2"/>
        <v>8.193477396404182</v>
      </c>
      <c r="H58" s="4">
        <f t="shared" si="3"/>
        <v>9.5484107619703877</v>
      </c>
      <c r="J58" s="20"/>
      <c r="K58" s="22"/>
      <c r="L58" s="22"/>
      <c r="M58" s="22"/>
    </row>
    <row r="59" spans="1:13">
      <c r="A59" s="3">
        <v>1995</v>
      </c>
      <c r="B59" s="3">
        <v>6</v>
      </c>
      <c r="C59" s="13">
        <v>6.859871390039757</v>
      </c>
      <c r="D59" s="20">
        <v>0.81516293867242839</v>
      </c>
      <c r="E59" s="5">
        <f t="shared" si="0"/>
        <v>8.4153376761849845</v>
      </c>
      <c r="F59" s="4">
        <f t="shared" si="1"/>
        <v>8.6163731863322983</v>
      </c>
      <c r="G59" s="4">
        <f t="shared" si="2"/>
        <v>8.193477396404182</v>
      </c>
      <c r="H59" s="4">
        <f t="shared" si="3"/>
        <v>9.5677962899903317</v>
      </c>
      <c r="J59" s="20"/>
      <c r="K59" s="22"/>
      <c r="L59" s="22"/>
      <c r="M59" s="22"/>
    </row>
    <row r="60" spans="1:13">
      <c r="A60" s="3">
        <v>1995</v>
      </c>
      <c r="B60" s="3">
        <v>7</v>
      </c>
      <c r="C60" s="13">
        <v>6.8012868261174226</v>
      </c>
      <c r="D60" s="20">
        <v>0.81648791280004285</v>
      </c>
      <c r="E60" s="5">
        <f t="shared" si="0"/>
        <v>8.329929591723241</v>
      </c>
      <c r="F60" s="4">
        <f t="shared" si="1"/>
        <v>8.6250714444988166</v>
      </c>
      <c r="G60" s="4">
        <f t="shared" si="2"/>
        <v>8.193477396404182</v>
      </c>
      <c r="H60" s="4">
        <f t="shared" si="3"/>
        <v>9.57649454815685</v>
      </c>
      <c r="J60" s="20"/>
      <c r="K60" s="22"/>
      <c r="L60" s="22"/>
      <c r="M60" s="22"/>
    </row>
    <row r="61" spans="1:13">
      <c r="A61" s="3">
        <v>1995</v>
      </c>
      <c r="B61" s="3">
        <v>8</v>
      </c>
      <c r="C61" s="13">
        <v>6.7896928670182461</v>
      </c>
      <c r="D61" s="20">
        <v>0.81783657366169549</v>
      </c>
      <c r="E61" s="5">
        <f t="shared" si="0"/>
        <v>8.3020166689523176</v>
      </c>
      <c r="F61" s="4">
        <f t="shared" si="1"/>
        <v>8.6363591946656104</v>
      </c>
      <c r="G61" s="4">
        <f t="shared" si="2"/>
        <v>8.193477396404182</v>
      </c>
      <c r="H61" s="4">
        <f t="shared" si="3"/>
        <v>9.5877822983236438</v>
      </c>
      <c r="J61" s="20"/>
      <c r="K61" s="22"/>
      <c r="L61" s="22"/>
      <c r="M61" s="22"/>
    </row>
    <row r="62" spans="1:13">
      <c r="A62" s="3">
        <v>1995</v>
      </c>
      <c r="B62" s="3">
        <v>9</v>
      </c>
      <c r="C62" s="13">
        <v>6.7941999518113274</v>
      </c>
      <c r="D62" s="20">
        <v>0.81911799321634082</v>
      </c>
      <c r="E62" s="5">
        <f t="shared" si="0"/>
        <v>8.2945314448939005</v>
      </c>
      <c r="F62" s="4">
        <f t="shared" si="1"/>
        <v>8.6448784369134728</v>
      </c>
      <c r="G62" s="4">
        <f t="shared" si="2"/>
        <v>8.193477396404182</v>
      </c>
      <c r="H62" s="4">
        <f t="shared" si="3"/>
        <v>9.5963015405715062</v>
      </c>
      <c r="J62" s="20"/>
      <c r="K62" s="22"/>
      <c r="L62" s="22"/>
      <c r="M62" s="22"/>
    </row>
    <row r="63" spans="1:13">
      <c r="A63" s="3">
        <v>1995</v>
      </c>
      <c r="B63" s="3">
        <v>10</v>
      </c>
      <c r="C63" s="13">
        <v>7.0242924167233642</v>
      </c>
      <c r="D63" s="20">
        <v>0.82042966891020053</v>
      </c>
      <c r="E63" s="5">
        <f t="shared" si="0"/>
        <v>8.5617240366915635</v>
      </c>
      <c r="F63" s="4">
        <f t="shared" si="1"/>
        <v>8.6535172906153992</v>
      </c>
      <c r="G63" s="4">
        <f t="shared" si="2"/>
        <v>8.193477396404182</v>
      </c>
      <c r="H63" s="4">
        <f t="shared" si="3"/>
        <v>9.6049403942734326</v>
      </c>
      <c r="J63" s="20"/>
      <c r="K63" s="22"/>
      <c r="L63" s="22"/>
      <c r="M63" s="22"/>
    </row>
    <row r="64" spans="1:13">
      <c r="A64" s="3">
        <v>1995</v>
      </c>
      <c r="B64" s="3">
        <v>11</v>
      </c>
      <c r="C64" s="13">
        <v>7.2962139746050649</v>
      </c>
      <c r="D64" s="20">
        <v>0.82188414769433438</v>
      </c>
      <c r="E64" s="5">
        <f t="shared" si="0"/>
        <v>8.8774238985791811</v>
      </c>
      <c r="F64" s="4">
        <f t="shared" si="1"/>
        <v>8.6452306694162679</v>
      </c>
      <c r="G64" s="4">
        <f t="shared" si="2"/>
        <v>8.1851907752050508</v>
      </c>
      <c r="H64" s="4">
        <f t="shared" si="3"/>
        <v>9.6049403942734326</v>
      </c>
      <c r="J64" s="20"/>
      <c r="K64" s="22"/>
      <c r="L64" s="22"/>
      <c r="M64" s="22"/>
    </row>
    <row r="65" spans="1:13">
      <c r="A65" s="3">
        <v>1995</v>
      </c>
      <c r="B65" s="3">
        <v>12</v>
      </c>
      <c r="C65" s="13">
        <v>7.1338340083555458</v>
      </c>
      <c r="D65" s="20">
        <v>0.8235340500767192</v>
      </c>
      <c r="E65" s="5">
        <f t="shared" si="0"/>
        <v>8.6624639353903685</v>
      </c>
      <c r="F65" s="4">
        <f t="shared" si="1"/>
        <v>8.6377009929121247</v>
      </c>
      <c r="G65" s="4">
        <f t="shared" si="2"/>
        <v>8.1776610987009075</v>
      </c>
      <c r="H65" s="4">
        <f t="shared" si="3"/>
        <v>9.6049403942734326</v>
      </c>
      <c r="J65" s="20"/>
      <c r="K65" s="22"/>
      <c r="L65" s="22"/>
      <c r="M65" s="22"/>
    </row>
    <row r="66" spans="1:13">
      <c r="A66" s="3">
        <v>1996</v>
      </c>
      <c r="B66" s="3">
        <v>1</v>
      </c>
      <c r="C66" s="13">
        <v>6.8827752157017779</v>
      </c>
      <c r="D66" s="20">
        <v>0.82526547118781068</v>
      </c>
      <c r="E66" s="5">
        <f t="shared" si="0"/>
        <v>8.3400741409856263</v>
      </c>
      <c r="F66" s="4">
        <f t="shared" si="1"/>
        <v>8.6291658434323661</v>
      </c>
      <c r="G66" s="4">
        <f t="shared" si="2"/>
        <v>8.169125949221149</v>
      </c>
      <c r="H66" s="4">
        <f t="shared" si="3"/>
        <v>9.6049403942734326</v>
      </c>
      <c r="J66" s="20"/>
      <c r="K66" s="22"/>
      <c r="L66" s="22"/>
      <c r="M66" s="22"/>
    </row>
    <row r="67" spans="1:13">
      <c r="A67" s="3">
        <v>1996</v>
      </c>
      <c r="B67" s="3">
        <v>2</v>
      </c>
      <c r="C67" s="13">
        <v>6.9835599932423387</v>
      </c>
      <c r="D67" s="20">
        <v>0.8267972631222601</v>
      </c>
      <c r="E67" s="5">
        <f t="shared" si="0"/>
        <v>8.4465204527529583</v>
      </c>
      <c r="F67" s="4">
        <f t="shared" si="1"/>
        <v>8.6018785133841913</v>
      </c>
      <c r="G67" s="4">
        <f t="shared" si="2"/>
        <v>8.1418386191729741</v>
      </c>
      <c r="H67" s="4">
        <f t="shared" si="3"/>
        <v>9.6049403942734326</v>
      </c>
      <c r="J67" s="20"/>
      <c r="K67" s="22"/>
      <c r="L67" s="22"/>
      <c r="M67" s="22"/>
    </row>
    <row r="68" spans="1:13">
      <c r="A68" s="3">
        <v>1996</v>
      </c>
      <c r="B68" s="3">
        <v>3</v>
      </c>
      <c r="C68" s="13">
        <v>7.1399277684109048</v>
      </c>
      <c r="D68" s="20">
        <v>0.82804348698486718</v>
      </c>
      <c r="E68" s="5">
        <f t="shared" si="0"/>
        <v>8.6226483036649864</v>
      </c>
      <c r="F68" s="4">
        <f t="shared" si="1"/>
        <v>8.5802320069333273</v>
      </c>
      <c r="G68" s="4">
        <f t="shared" si="2"/>
        <v>8.1201921127221102</v>
      </c>
      <c r="H68" s="4">
        <f t="shared" si="3"/>
        <v>9.6049403942734326</v>
      </c>
      <c r="J68" s="20"/>
      <c r="K68" s="22"/>
      <c r="L68" s="22"/>
      <c r="M68" s="22"/>
    </row>
    <row r="69" spans="1:13">
      <c r="A69" s="3">
        <v>1996</v>
      </c>
      <c r="B69" s="3">
        <v>4</v>
      </c>
      <c r="C69" s="13">
        <v>7.2170705774864565</v>
      </c>
      <c r="D69" s="20">
        <v>0.82905464410285146</v>
      </c>
      <c r="E69" s="5">
        <f t="shared" si="0"/>
        <v>8.7051808090361718</v>
      </c>
      <c r="F69" s="4">
        <f t="shared" si="1"/>
        <v>8.5573106798790572</v>
      </c>
      <c r="G69" s="4">
        <f t="shared" si="2"/>
        <v>8.0972707856678401</v>
      </c>
      <c r="H69" s="4">
        <f t="shared" si="3"/>
        <v>9.6049403942734326</v>
      </c>
      <c r="J69" s="20"/>
      <c r="K69" s="22"/>
      <c r="L69" s="22"/>
      <c r="M69" s="22"/>
    </row>
    <row r="70" spans="1:13">
      <c r="A70" s="3">
        <v>1996</v>
      </c>
      <c r="B70" s="3">
        <v>5</v>
      </c>
      <c r="C70" s="13">
        <v>7.2171676960648936</v>
      </c>
      <c r="D70" s="20">
        <v>0.82989442505302935</v>
      </c>
      <c r="E70" s="5">
        <f t="shared" ref="E70:E133" si="4">SUM(C70/D70)</f>
        <v>8.6964889487041983</v>
      </c>
      <c r="F70" s="4">
        <f t="shared" si="1"/>
        <v>8.5338840601039241</v>
      </c>
      <c r="G70" s="4">
        <f t="shared" si="2"/>
        <v>8.0738441658927069</v>
      </c>
      <c r="H70" s="4">
        <f t="shared" si="3"/>
        <v>9.6049403942734326</v>
      </c>
      <c r="J70" s="20"/>
      <c r="K70" s="22"/>
      <c r="L70" s="22"/>
      <c r="M70" s="22"/>
    </row>
    <row r="71" spans="1:13">
      <c r="A71" s="3">
        <v>1996</v>
      </c>
      <c r="B71" s="3">
        <v>6</v>
      </c>
      <c r="C71" s="13">
        <v>6.8847865565110853</v>
      </c>
      <c r="D71" s="20">
        <v>0.83066010186076167</v>
      </c>
      <c r="E71" s="5">
        <f t="shared" si="4"/>
        <v>8.2883318231951613</v>
      </c>
      <c r="F71" s="4">
        <f t="shared" si="1"/>
        <v>8.5211949922966266</v>
      </c>
      <c r="G71" s="4">
        <f t="shared" si="2"/>
        <v>8.0611550980854094</v>
      </c>
      <c r="H71" s="4">
        <f t="shared" si="3"/>
        <v>9.6049403942734326</v>
      </c>
      <c r="J71" s="20"/>
      <c r="K71" s="22"/>
      <c r="L71" s="22"/>
      <c r="M71" s="22"/>
    </row>
    <row r="72" spans="1:13">
      <c r="A72" s="3">
        <v>1996</v>
      </c>
      <c r="B72" s="3">
        <v>7</v>
      </c>
      <c r="C72" s="13">
        <v>6.797234328611923</v>
      </c>
      <c r="D72" s="20">
        <v>0.83146216132227446</v>
      </c>
      <c r="E72" s="5">
        <f t="shared" si="4"/>
        <v>8.1750374759114468</v>
      </c>
      <c r="F72" s="4">
        <f t="shared" si="1"/>
        <v>8.5106111712141423</v>
      </c>
      <c r="G72" s="4">
        <f t="shared" si="2"/>
        <v>8.0505712770029252</v>
      </c>
      <c r="H72" s="4">
        <f t="shared" si="3"/>
        <v>9.6049403942734326</v>
      </c>
      <c r="J72" s="20"/>
      <c r="K72" s="22"/>
      <c r="L72" s="22"/>
      <c r="M72" s="22"/>
    </row>
    <row r="73" spans="1:13">
      <c r="A73" s="3">
        <v>1996</v>
      </c>
      <c r="B73" s="3">
        <v>8</v>
      </c>
      <c r="C73" s="13">
        <v>6.8113173066373642</v>
      </c>
      <c r="D73" s="20">
        <v>0.83243315133446405</v>
      </c>
      <c r="E73" s="5">
        <f t="shared" si="4"/>
        <v>8.182419568127747</v>
      </c>
      <c r="F73" s="4">
        <f t="shared" si="1"/>
        <v>8.4977034948964896</v>
      </c>
      <c r="G73" s="4">
        <f t="shared" si="2"/>
        <v>8.0376636006852724</v>
      </c>
      <c r="H73" s="4">
        <f t="shared" si="3"/>
        <v>9.6049403942734326</v>
      </c>
      <c r="J73" s="20"/>
      <c r="K73" s="22"/>
      <c r="L73" s="22"/>
      <c r="M73" s="22"/>
    </row>
    <row r="74" spans="1:13">
      <c r="A74" s="3">
        <v>1996</v>
      </c>
      <c r="B74" s="3">
        <v>9</v>
      </c>
      <c r="C74" s="13">
        <v>6.8264252280817566</v>
      </c>
      <c r="D74" s="20">
        <v>0.83364151025222</v>
      </c>
      <c r="E74" s="5">
        <f t="shared" si="4"/>
        <v>8.1886819983525143</v>
      </c>
      <c r="F74" s="4">
        <f t="shared" si="1"/>
        <v>8.4877370698277765</v>
      </c>
      <c r="G74" s="4">
        <f t="shared" si="2"/>
        <v>8.0276971756165594</v>
      </c>
      <c r="H74" s="4">
        <f t="shared" si="3"/>
        <v>9.6049403942734326</v>
      </c>
      <c r="J74" s="20"/>
      <c r="K74" s="22"/>
      <c r="L74" s="22"/>
      <c r="M74" s="22"/>
    </row>
    <row r="75" spans="1:13">
      <c r="A75" s="3">
        <v>1996</v>
      </c>
      <c r="B75" s="3">
        <v>10</v>
      </c>
      <c r="C75" s="13">
        <v>7.1732868729702668</v>
      </c>
      <c r="D75" s="20">
        <v>0.83515515629878079</v>
      </c>
      <c r="E75" s="5">
        <f t="shared" si="4"/>
        <v>8.5891667181469078</v>
      </c>
      <c r="F75" s="4">
        <f t="shared" si="1"/>
        <v>8.4789162826159927</v>
      </c>
      <c r="G75" s="4">
        <f t="shared" si="2"/>
        <v>8.0188763884047756</v>
      </c>
      <c r="H75" s="4">
        <f t="shared" si="3"/>
        <v>9.6049403942734326</v>
      </c>
      <c r="J75" s="20"/>
      <c r="K75" s="22"/>
      <c r="L75" s="22"/>
      <c r="M75" s="22"/>
    </row>
    <row r="76" spans="1:13">
      <c r="A76" s="3">
        <v>1996</v>
      </c>
      <c r="B76" s="3">
        <v>11</v>
      </c>
      <c r="C76" s="13">
        <v>7.3922646026532464</v>
      </c>
      <c r="D76" s="20">
        <v>0.83700547425821425</v>
      </c>
      <c r="E76" s="5">
        <f t="shared" si="4"/>
        <v>8.8317995879352509</v>
      </c>
      <c r="F76" s="4">
        <f t="shared" si="1"/>
        <v>8.4812031727372741</v>
      </c>
      <c r="G76" s="4">
        <f t="shared" si="2"/>
        <v>8.0188763884047756</v>
      </c>
      <c r="H76" s="4">
        <f t="shared" si="3"/>
        <v>9.607227284394714</v>
      </c>
      <c r="J76" s="20"/>
      <c r="K76" s="22"/>
      <c r="L76" s="22"/>
      <c r="M76" s="22"/>
    </row>
    <row r="77" spans="1:13">
      <c r="A77" s="3">
        <v>1996</v>
      </c>
      <c r="B77" s="3">
        <v>12</v>
      </c>
      <c r="C77" s="13">
        <v>7.2479245663818634</v>
      </c>
      <c r="D77" s="20">
        <v>0.83913629304737813</v>
      </c>
      <c r="E77" s="5">
        <f t="shared" si="4"/>
        <v>8.6373627579145129</v>
      </c>
      <c r="F77" s="4">
        <f t="shared" si="1"/>
        <v>8.4774011468502781</v>
      </c>
      <c r="G77" s="4">
        <f t="shared" si="2"/>
        <v>8.0150743625177796</v>
      </c>
      <c r="H77" s="4">
        <f t="shared" si="3"/>
        <v>9.607227284394714</v>
      </c>
      <c r="J77" s="20"/>
      <c r="K77" s="22"/>
      <c r="L77" s="22"/>
      <c r="M77" s="22"/>
    </row>
    <row r="78" spans="1:13">
      <c r="A78" s="3">
        <v>1997</v>
      </c>
      <c r="B78" s="3">
        <v>1</v>
      </c>
      <c r="C78" s="13">
        <v>6.9981758312123858</v>
      </c>
      <c r="D78" s="20">
        <v>0.84123283928200121</v>
      </c>
      <c r="E78" s="5">
        <f t="shared" si="4"/>
        <v>8.3189522619984544</v>
      </c>
      <c r="F78" s="4">
        <f t="shared" si="1"/>
        <v>8.4753093820606242</v>
      </c>
      <c r="G78" s="4">
        <f t="shared" si="2"/>
        <v>8.0129825977281257</v>
      </c>
      <c r="H78" s="4">
        <f t="shared" si="3"/>
        <v>9.607227284394714</v>
      </c>
      <c r="J78" s="20"/>
      <c r="K78" s="22"/>
      <c r="L78" s="22"/>
      <c r="M78" s="22"/>
    </row>
    <row r="79" spans="1:13">
      <c r="A79" s="3">
        <v>1997</v>
      </c>
      <c r="B79" s="3">
        <v>2</v>
      </c>
      <c r="C79" s="13">
        <v>7.0897994581925445</v>
      </c>
      <c r="D79" s="20">
        <v>0.8427561061416885</v>
      </c>
      <c r="E79" s="5">
        <f t="shared" si="4"/>
        <v>8.4126349326035861</v>
      </c>
      <c r="F79" s="4">
        <f t="shared" si="1"/>
        <v>8.4735492254783598</v>
      </c>
      <c r="G79" s="4">
        <f t="shared" si="2"/>
        <v>8.0112224411458612</v>
      </c>
      <c r="H79" s="4">
        <f t="shared" si="3"/>
        <v>9.607227284394714</v>
      </c>
      <c r="J79" s="20"/>
      <c r="K79" s="22"/>
      <c r="L79" s="22"/>
      <c r="M79" s="22"/>
    </row>
    <row r="80" spans="1:13">
      <c r="A80" s="3">
        <v>1997</v>
      </c>
      <c r="B80" s="3">
        <v>3</v>
      </c>
      <c r="C80" s="13">
        <v>7.288325074245507</v>
      </c>
      <c r="D80" s="20">
        <v>0.84356485535300552</v>
      </c>
      <c r="E80" s="5">
        <f t="shared" si="4"/>
        <v>8.6399107644136866</v>
      </c>
      <c r="F80" s="4">
        <f t="shared" si="1"/>
        <v>8.4707254321325784</v>
      </c>
      <c r="G80" s="4">
        <f t="shared" si="2"/>
        <v>8.0083986478000799</v>
      </c>
      <c r="H80" s="4">
        <f t="shared" si="3"/>
        <v>9.607227284394714</v>
      </c>
      <c r="J80" s="20"/>
      <c r="K80" s="22"/>
      <c r="L80" s="22"/>
      <c r="M80" s="22"/>
    </row>
    <row r="81" spans="1:13">
      <c r="A81" s="3">
        <v>1997</v>
      </c>
      <c r="B81" s="3">
        <v>4</v>
      </c>
      <c r="C81" s="13">
        <v>7.1749317553796859</v>
      </c>
      <c r="D81" s="20">
        <v>0.84395427479346596</v>
      </c>
      <c r="E81" s="5">
        <f t="shared" si="4"/>
        <v>8.5015645630037824</v>
      </c>
      <c r="F81" s="4">
        <f t="shared" si="1"/>
        <v>8.4721639705283032</v>
      </c>
      <c r="G81" s="4">
        <f t="shared" si="2"/>
        <v>8.0083986478000799</v>
      </c>
      <c r="H81" s="4">
        <f t="shared" si="3"/>
        <v>9.6086658227904387</v>
      </c>
      <c r="J81" s="20"/>
      <c r="K81" s="22"/>
      <c r="L81" s="22"/>
      <c r="M81" s="22"/>
    </row>
    <row r="82" spans="1:13">
      <c r="A82" s="3">
        <v>1997</v>
      </c>
      <c r="B82" s="3">
        <v>5</v>
      </c>
      <c r="C82" s="13">
        <v>7.177448433387644</v>
      </c>
      <c r="D82" s="20">
        <v>0.84435231562403412</v>
      </c>
      <c r="E82" s="5">
        <f t="shared" si="4"/>
        <v>8.5005373948468641</v>
      </c>
      <c r="F82" s="4">
        <f t="shared" si="1"/>
        <v>8.4551959500256029</v>
      </c>
      <c r="G82" s="4">
        <f t="shared" si="2"/>
        <v>7.9914306272973796</v>
      </c>
      <c r="H82" s="4">
        <f t="shared" si="3"/>
        <v>9.6086658227904387</v>
      </c>
      <c r="J82" s="20"/>
      <c r="K82" s="22"/>
      <c r="L82" s="22"/>
      <c r="M82" s="22"/>
    </row>
    <row r="83" spans="1:13">
      <c r="A83" s="3">
        <v>1997</v>
      </c>
      <c r="B83" s="3">
        <v>6</v>
      </c>
      <c r="C83" s="13">
        <v>6.8640162291657401</v>
      </c>
      <c r="D83" s="20">
        <v>0.84510728980476657</v>
      </c>
      <c r="E83" s="5">
        <f t="shared" si="4"/>
        <v>8.1220648691261896</v>
      </c>
      <c r="F83" s="4">
        <f t="shared" si="1"/>
        <v>8.4388666538708268</v>
      </c>
      <c r="G83" s="4">
        <f t="shared" si="2"/>
        <v>7.9751013311426036</v>
      </c>
      <c r="H83" s="4">
        <f t="shared" si="3"/>
        <v>9.6086658227904387</v>
      </c>
      <c r="J83" s="20"/>
      <c r="K83" s="22"/>
      <c r="L83" s="22"/>
      <c r="M83" s="22"/>
    </row>
    <row r="84" spans="1:13">
      <c r="A84" s="3">
        <v>1997</v>
      </c>
      <c r="B84" s="3">
        <v>7</v>
      </c>
      <c r="C84" s="13">
        <v>6.6931013989411108</v>
      </c>
      <c r="D84" s="20">
        <v>0.84618550778516832</v>
      </c>
      <c r="E84" s="5">
        <f t="shared" si="4"/>
        <v>7.9097329573273338</v>
      </c>
      <c r="F84" s="4">
        <f t="shared" ref="F84:F147" si="5">AVERAGE(E72:E83)</f>
        <v>8.425011074365079</v>
      </c>
      <c r="G84" s="4">
        <f t="shared" ref="G84:G147" si="6">IF($F84-$F83&lt;0,G83+($F84-$F83),G83)</f>
        <v>7.9612457516368558</v>
      </c>
      <c r="H84" s="4">
        <f t="shared" ref="H84:H147" si="7">IF($F84-$F83&gt;0,H83+($F84-$F83),H83)</f>
        <v>9.6086658227904387</v>
      </c>
      <c r="J84" s="20"/>
      <c r="K84" s="22"/>
      <c r="L84" s="22"/>
      <c r="M84" s="22"/>
    </row>
    <row r="85" spans="1:13">
      <c r="A85" s="3">
        <v>1997</v>
      </c>
      <c r="B85" s="3">
        <v>8</v>
      </c>
      <c r="C85" s="13">
        <v>6.6780444208541745</v>
      </c>
      <c r="D85" s="20">
        <v>0.84744031256725705</v>
      </c>
      <c r="E85" s="5">
        <f t="shared" si="4"/>
        <v>7.8802534194101979</v>
      </c>
      <c r="F85" s="4">
        <f t="shared" si="5"/>
        <v>8.4029023644830687</v>
      </c>
      <c r="G85" s="4">
        <f t="shared" si="6"/>
        <v>7.9391370417548455</v>
      </c>
      <c r="H85" s="4">
        <f t="shared" si="7"/>
        <v>9.6086658227904387</v>
      </c>
      <c r="J85" s="20"/>
      <c r="K85" s="22"/>
      <c r="L85" s="22"/>
      <c r="M85" s="22"/>
    </row>
    <row r="86" spans="1:13">
      <c r="A86" s="3">
        <v>1997</v>
      </c>
      <c r="B86" s="3">
        <v>9</v>
      </c>
      <c r="C86" s="13">
        <v>6.6691373774631746</v>
      </c>
      <c r="D86" s="20">
        <v>0.84867455309877793</v>
      </c>
      <c r="E86" s="5">
        <f t="shared" si="4"/>
        <v>7.8582978046320049</v>
      </c>
      <c r="F86" s="4">
        <f t="shared" si="5"/>
        <v>8.3777218520899392</v>
      </c>
      <c r="G86" s="4">
        <f t="shared" si="6"/>
        <v>7.913956529361716</v>
      </c>
      <c r="H86" s="4">
        <f t="shared" si="7"/>
        <v>9.6086658227904387</v>
      </c>
      <c r="J86" s="20"/>
      <c r="K86" s="22"/>
      <c r="L86" s="22"/>
      <c r="M86" s="22"/>
    </row>
    <row r="87" spans="1:13">
      <c r="A87" s="3">
        <v>1997</v>
      </c>
      <c r="B87" s="3">
        <v>10</v>
      </c>
      <c r="C87" s="13">
        <v>6.7742470362705882</v>
      </c>
      <c r="D87" s="20">
        <v>0.84978209702358132</v>
      </c>
      <c r="E87" s="5">
        <f t="shared" si="4"/>
        <v>7.9717460040613259</v>
      </c>
      <c r="F87" s="4">
        <f t="shared" si="5"/>
        <v>8.3501898359465638</v>
      </c>
      <c r="G87" s="4">
        <f t="shared" si="6"/>
        <v>7.8864245132183406</v>
      </c>
      <c r="H87" s="4">
        <f t="shared" si="7"/>
        <v>9.6086658227904387</v>
      </c>
      <c r="J87" s="20"/>
      <c r="K87" s="22"/>
      <c r="L87" s="22"/>
      <c r="M87" s="22"/>
    </row>
    <row r="88" spans="1:13">
      <c r="A88" s="3">
        <v>1997</v>
      </c>
      <c r="B88" s="3">
        <v>11</v>
      </c>
      <c r="C88" s="13">
        <v>7.0444611976494338</v>
      </c>
      <c r="D88" s="20">
        <v>0.8506510892709096</v>
      </c>
      <c r="E88" s="5">
        <f t="shared" si="4"/>
        <v>8.2812580698476737</v>
      </c>
      <c r="F88" s="4">
        <f t="shared" si="5"/>
        <v>8.2987381097727653</v>
      </c>
      <c r="G88" s="4">
        <f t="shared" si="6"/>
        <v>7.834972787044542</v>
      </c>
      <c r="H88" s="4">
        <f t="shared" si="7"/>
        <v>9.6086658227904387</v>
      </c>
      <c r="J88" s="20"/>
      <c r="K88" s="22"/>
      <c r="L88" s="22"/>
      <c r="M88" s="22"/>
    </row>
    <row r="89" spans="1:13">
      <c r="A89" s="3">
        <v>1997</v>
      </c>
      <c r="B89" s="3">
        <v>12</v>
      </c>
      <c r="C89" s="13">
        <v>6.8738685445124359</v>
      </c>
      <c r="D89" s="20">
        <v>0.85122008370055313</v>
      </c>
      <c r="E89" s="5">
        <f t="shared" si="4"/>
        <v>8.0753129256881628</v>
      </c>
      <c r="F89" s="4">
        <f t="shared" si="5"/>
        <v>8.2528596499321338</v>
      </c>
      <c r="G89" s="4">
        <f t="shared" si="6"/>
        <v>7.7890943272039106</v>
      </c>
      <c r="H89" s="4">
        <f t="shared" si="7"/>
        <v>9.6086658227904387</v>
      </c>
      <c r="J89" s="20"/>
      <c r="K89" s="22"/>
      <c r="L89" s="22"/>
      <c r="M89" s="22"/>
    </row>
    <row r="90" spans="1:13">
      <c r="A90" s="3">
        <v>1998</v>
      </c>
      <c r="B90" s="3">
        <v>1</v>
      </c>
      <c r="C90" s="13">
        <v>6.7951989753246442</v>
      </c>
      <c r="D90" s="20">
        <v>0.85160486513568512</v>
      </c>
      <c r="E90" s="5">
        <f t="shared" si="4"/>
        <v>7.9792862318159417</v>
      </c>
      <c r="F90" s="4">
        <f t="shared" si="5"/>
        <v>8.2060221639132731</v>
      </c>
      <c r="G90" s="4">
        <f t="shared" si="6"/>
        <v>7.7422568411850499</v>
      </c>
      <c r="H90" s="4">
        <f t="shared" si="7"/>
        <v>9.6086658227904387</v>
      </c>
      <c r="J90" s="20"/>
      <c r="K90" s="22"/>
    </row>
    <row r="91" spans="1:13">
      <c r="A91" s="3">
        <v>1998</v>
      </c>
      <c r="B91" s="3">
        <v>2</v>
      </c>
      <c r="C91" s="13">
        <v>6.8953964445170088</v>
      </c>
      <c r="D91" s="20">
        <v>0.85194305733644538</v>
      </c>
      <c r="E91" s="5">
        <f t="shared" si="4"/>
        <v>8.0937292523693998</v>
      </c>
      <c r="F91" s="4">
        <f t="shared" si="5"/>
        <v>8.1777166613980636</v>
      </c>
      <c r="G91" s="4">
        <f t="shared" si="6"/>
        <v>7.7139513386698404</v>
      </c>
      <c r="H91" s="4">
        <f t="shared" si="7"/>
        <v>9.6086658227904387</v>
      </c>
      <c r="J91" s="20"/>
      <c r="K91" s="22"/>
    </row>
    <row r="92" spans="1:13">
      <c r="A92" s="3">
        <v>1998</v>
      </c>
      <c r="B92" s="3">
        <v>3</v>
      </c>
      <c r="C92" s="13">
        <v>6.958978431390249</v>
      </c>
      <c r="D92" s="20">
        <v>0.85238844573287476</v>
      </c>
      <c r="E92" s="5">
        <f t="shared" si="4"/>
        <v>8.1640928689583436</v>
      </c>
      <c r="F92" s="4">
        <f t="shared" si="5"/>
        <v>8.151141188045214</v>
      </c>
      <c r="G92" s="4">
        <f t="shared" si="6"/>
        <v>7.6873758653169908</v>
      </c>
      <c r="H92" s="4">
        <f t="shared" si="7"/>
        <v>9.6086658227904387</v>
      </c>
      <c r="J92" s="20"/>
      <c r="K92" s="22"/>
    </row>
    <row r="93" spans="1:13">
      <c r="A93" s="3">
        <v>1998</v>
      </c>
      <c r="B93" s="3">
        <v>4</v>
      </c>
      <c r="C93" s="13">
        <v>6.5530371797824793</v>
      </c>
      <c r="D93" s="20">
        <v>0.85303622588887806</v>
      </c>
      <c r="E93" s="5">
        <f t="shared" si="4"/>
        <v>7.6820151136654307</v>
      </c>
      <c r="F93" s="4">
        <f t="shared" si="5"/>
        <v>8.1114896967572694</v>
      </c>
      <c r="G93" s="4">
        <f t="shared" si="6"/>
        <v>7.6477243740290461</v>
      </c>
      <c r="H93" s="4">
        <f t="shared" si="7"/>
        <v>9.6086658227904387</v>
      </c>
      <c r="J93" s="20"/>
      <c r="K93" s="22"/>
    </row>
    <row r="94" spans="1:13">
      <c r="A94" s="3">
        <v>1998</v>
      </c>
      <c r="B94" s="3">
        <v>5</v>
      </c>
      <c r="C94" s="13">
        <v>6.449735288602815</v>
      </c>
      <c r="D94" s="20">
        <v>0.85393707844999522</v>
      </c>
      <c r="E94" s="5">
        <f t="shared" si="4"/>
        <v>7.5529397321754752</v>
      </c>
      <c r="F94" s="4">
        <f t="shared" si="5"/>
        <v>8.0431939093124054</v>
      </c>
      <c r="G94" s="4">
        <f t="shared" si="6"/>
        <v>7.5794285865841822</v>
      </c>
      <c r="H94" s="4">
        <f t="shared" si="7"/>
        <v>9.6086658227904387</v>
      </c>
      <c r="J94" s="20"/>
      <c r="K94" s="22"/>
    </row>
    <row r="95" spans="1:13">
      <c r="A95" s="3">
        <v>1998</v>
      </c>
      <c r="B95" s="3">
        <v>6</v>
      </c>
      <c r="C95" s="13">
        <v>6.088333838693039</v>
      </c>
      <c r="D95" s="20">
        <v>0.85508947267631685</v>
      </c>
      <c r="E95" s="5">
        <f t="shared" si="4"/>
        <v>7.1201131966194833</v>
      </c>
      <c r="F95" s="4">
        <f t="shared" si="5"/>
        <v>7.9642274374231237</v>
      </c>
      <c r="G95" s="4">
        <f t="shared" si="6"/>
        <v>7.5004621146949004</v>
      </c>
      <c r="H95" s="4">
        <f t="shared" si="7"/>
        <v>9.6086658227904387</v>
      </c>
      <c r="J95" s="20"/>
      <c r="K95" s="22"/>
    </row>
    <row r="96" spans="1:13">
      <c r="A96" s="3">
        <v>1998</v>
      </c>
      <c r="B96" s="3">
        <v>7</v>
      </c>
      <c r="C96" s="13">
        <v>6.039833572917491</v>
      </c>
      <c r="D96" s="20">
        <v>0.85631777672037002</v>
      </c>
      <c r="E96" s="5">
        <f t="shared" si="4"/>
        <v>7.0532619281239031</v>
      </c>
      <c r="F96" s="4">
        <f t="shared" si="5"/>
        <v>7.8807314647142306</v>
      </c>
      <c r="G96" s="4">
        <f t="shared" si="6"/>
        <v>7.4169661419860073</v>
      </c>
      <c r="H96" s="4">
        <f t="shared" si="7"/>
        <v>9.6086658227904387</v>
      </c>
      <c r="J96" s="20"/>
      <c r="K96" s="22"/>
    </row>
    <row r="97" spans="1:11">
      <c r="A97" s="3">
        <v>1998</v>
      </c>
      <c r="B97" s="3">
        <v>8</v>
      </c>
      <c r="C97" s="13">
        <v>6.0945946694848496</v>
      </c>
      <c r="D97" s="20">
        <v>0.85740175150815512</v>
      </c>
      <c r="E97" s="5">
        <f t="shared" si="4"/>
        <v>7.1082134585852677</v>
      </c>
      <c r="F97" s="4">
        <f t="shared" si="5"/>
        <v>7.8093588789472781</v>
      </c>
      <c r="G97" s="4">
        <f t="shared" si="6"/>
        <v>7.3455935562190549</v>
      </c>
      <c r="H97" s="4">
        <f t="shared" si="7"/>
        <v>9.6086658227904387</v>
      </c>
      <c r="J97" s="20"/>
      <c r="K97" s="22"/>
    </row>
    <row r="98" spans="1:11">
      <c r="A98" s="3">
        <v>1998</v>
      </c>
      <c r="B98" s="3">
        <v>9</v>
      </c>
      <c r="C98" s="13">
        <v>5.7271405073404997</v>
      </c>
      <c r="D98" s="20">
        <v>0.85817903997500733</v>
      </c>
      <c r="E98" s="5">
        <f t="shared" si="4"/>
        <v>6.6735963482716736</v>
      </c>
      <c r="F98" s="4">
        <f t="shared" si="5"/>
        <v>7.7450222155452009</v>
      </c>
      <c r="G98" s="4">
        <f t="shared" si="6"/>
        <v>7.2812568928169776</v>
      </c>
      <c r="H98" s="4">
        <f t="shared" si="7"/>
        <v>9.6086658227904387</v>
      </c>
      <c r="J98" s="20"/>
      <c r="K98" s="22"/>
    </row>
    <row r="99" spans="1:11">
      <c r="A99" s="3">
        <v>1998</v>
      </c>
      <c r="B99" s="3">
        <v>10</v>
      </c>
      <c r="C99" s="13">
        <v>6.8840767198270187</v>
      </c>
      <c r="D99" s="20">
        <v>0.85886357825369597</v>
      </c>
      <c r="E99" s="5">
        <f t="shared" si="4"/>
        <v>8.0153319969909838</v>
      </c>
      <c r="F99" s="4">
        <f t="shared" si="5"/>
        <v>7.6462970941818398</v>
      </c>
      <c r="G99" s="4">
        <f t="shared" si="6"/>
        <v>7.1825317714536165</v>
      </c>
      <c r="H99" s="4">
        <f t="shared" si="7"/>
        <v>9.6086658227904387</v>
      </c>
      <c r="J99" s="20"/>
      <c r="K99" s="22"/>
    </row>
    <row r="100" spans="1:11">
      <c r="A100" s="3">
        <v>1998</v>
      </c>
      <c r="B100" s="3">
        <v>11</v>
      </c>
      <c r="C100" s="13">
        <v>6.2769310344566165</v>
      </c>
      <c r="D100" s="20">
        <v>0.85975107486918578</v>
      </c>
      <c r="E100" s="5">
        <f t="shared" si="4"/>
        <v>7.3008702378321235</v>
      </c>
      <c r="F100" s="4">
        <f t="shared" si="5"/>
        <v>7.6499292602593121</v>
      </c>
      <c r="G100" s="4">
        <f t="shared" si="6"/>
        <v>7.1825317714536165</v>
      </c>
      <c r="H100" s="4">
        <f t="shared" si="7"/>
        <v>9.6122979888679119</v>
      </c>
      <c r="J100" s="20"/>
      <c r="K100" s="22"/>
    </row>
    <row r="101" spans="1:11">
      <c r="A101" s="3">
        <v>1998</v>
      </c>
      <c r="B101" s="3">
        <v>12</v>
      </c>
      <c r="C101" s="13">
        <v>6.4822619013482328</v>
      </c>
      <c r="D101" s="20">
        <v>0.86102115720510486</v>
      </c>
      <c r="E101" s="5">
        <f t="shared" si="4"/>
        <v>7.5285744689361742</v>
      </c>
      <c r="F101" s="4">
        <f t="shared" si="5"/>
        <v>7.5682302742580161</v>
      </c>
      <c r="G101" s="4">
        <f t="shared" si="6"/>
        <v>7.1008327854523206</v>
      </c>
      <c r="H101" s="4">
        <f t="shared" si="7"/>
        <v>9.6122979888679119</v>
      </c>
      <c r="J101" s="20"/>
      <c r="K101" s="22"/>
    </row>
    <row r="102" spans="1:11">
      <c r="A102" s="3">
        <v>1999</v>
      </c>
      <c r="B102" s="3">
        <v>1</v>
      </c>
      <c r="C102" s="13">
        <v>6.3094628840497604</v>
      </c>
      <c r="D102" s="20">
        <v>0.86250608586015243</v>
      </c>
      <c r="E102" s="5">
        <f t="shared" si="4"/>
        <v>7.3152676688159426</v>
      </c>
      <c r="F102" s="4">
        <f t="shared" si="5"/>
        <v>7.5226687361953495</v>
      </c>
      <c r="G102" s="4">
        <f t="shared" si="6"/>
        <v>7.0552712473896539</v>
      </c>
      <c r="H102" s="4">
        <f t="shared" si="7"/>
        <v>9.6122979888679119</v>
      </c>
      <c r="J102" s="20"/>
      <c r="K102" s="22"/>
    </row>
    <row r="103" spans="1:11">
      <c r="A103" s="3">
        <v>1999</v>
      </c>
      <c r="B103" s="3">
        <v>2</v>
      </c>
      <c r="C103" s="13">
        <v>6.5637477661794525</v>
      </c>
      <c r="D103" s="20">
        <v>0.86381152796226413</v>
      </c>
      <c r="E103" s="5">
        <f t="shared" si="4"/>
        <v>7.5985878327687608</v>
      </c>
      <c r="F103" s="4">
        <f t="shared" si="5"/>
        <v>7.467333855945351</v>
      </c>
      <c r="G103" s="4">
        <f t="shared" si="6"/>
        <v>6.9999363671396555</v>
      </c>
      <c r="H103" s="4">
        <f t="shared" si="7"/>
        <v>9.6122979888679119</v>
      </c>
      <c r="J103" s="20"/>
      <c r="K103" s="22"/>
    </row>
    <row r="104" spans="1:11">
      <c r="A104" s="3">
        <v>1999</v>
      </c>
      <c r="B104" s="3">
        <v>3</v>
      </c>
      <c r="C104" s="13">
        <v>6.5665421265345634</v>
      </c>
      <c r="D104" s="20">
        <v>0.86482227526124444</v>
      </c>
      <c r="E104" s="5">
        <f t="shared" si="4"/>
        <v>7.5929382421965839</v>
      </c>
      <c r="F104" s="4">
        <f t="shared" si="5"/>
        <v>7.4260720709786305</v>
      </c>
      <c r="G104" s="4">
        <f t="shared" si="6"/>
        <v>6.958674582172935</v>
      </c>
      <c r="H104" s="4">
        <f t="shared" si="7"/>
        <v>9.6122979888679119</v>
      </c>
      <c r="J104" s="20"/>
      <c r="K104" s="22"/>
    </row>
    <row r="105" spans="1:11">
      <c r="A105" s="3">
        <v>1999</v>
      </c>
      <c r="B105" s="3">
        <v>4</v>
      </c>
      <c r="C105" s="13">
        <v>6.5514571887242381</v>
      </c>
      <c r="D105" s="20">
        <v>0.86570517908657596</v>
      </c>
      <c r="E105" s="5">
        <f t="shared" si="4"/>
        <v>7.5677694288912774</v>
      </c>
      <c r="F105" s="4">
        <f t="shared" si="5"/>
        <v>7.3784758520818166</v>
      </c>
      <c r="G105" s="4">
        <f t="shared" si="6"/>
        <v>6.911078363276121</v>
      </c>
      <c r="H105" s="4">
        <f t="shared" si="7"/>
        <v>9.6122979888679119</v>
      </c>
      <c r="J105" s="20"/>
      <c r="K105" s="22"/>
    </row>
    <row r="106" spans="1:11">
      <c r="A106" s="3">
        <v>1999</v>
      </c>
      <c r="B106" s="3">
        <v>5</v>
      </c>
      <c r="C106" s="13">
        <v>6.4735145201384752</v>
      </c>
      <c r="D106" s="20">
        <v>0.86667386586267137</v>
      </c>
      <c r="E106" s="5">
        <f t="shared" si="4"/>
        <v>7.4693777845658893</v>
      </c>
      <c r="F106" s="4">
        <f t="shared" si="5"/>
        <v>7.3689553783506376</v>
      </c>
      <c r="G106" s="4">
        <f t="shared" si="6"/>
        <v>6.9015578895449421</v>
      </c>
      <c r="H106" s="4">
        <f t="shared" si="7"/>
        <v>9.6122979888679119</v>
      </c>
      <c r="J106" s="20"/>
      <c r="K106" s="22"/>
    </row>
    <row r="107" spans="1:11">
      <c r="A107" s="3">
        <v>1999</v>
      </c>
      <c r="B107" s="3">
        <v>6</v>
      </c>
      <c r="C107" s="13">
        <v>6.2399673682713095</v>
      </c>
      <c r="D107" s="20">
        <v>0.86787358542531734</v>
      </c>
      <c r="E107" s="5">
        <f t="shared" si="4"/>
        <v>7.1899496344427849</v>
      </c>
      <c r="F107" s="4">
        <f t="shared" si="5"/>
        <v>7.3619918827165058</v>
      </c>
      <c r="G107" s="4">
        <f t="shared" si="6"/>
        <v>6.8945943939108103</v>
      </c>
      <c r="H107" s="4">
        <f t="shared" si="7"/>
        <v>9.6122979888679119</v>
      </c>
      <c r="J107" s="20"/>
      <c r="K107" s="22"/>
    </row>
    <row r="108" spans="1:11">
      <c r="A108" s="3">
        <v>1999</v>
      </c>
      <c r="B108" s="3">
        <v>7</v>
      </c>
      <c r="C108" s="13">
        <v>6.1559027016305556</v>
      </c>
      <c r="D108" s="20">
        <v>0.86911660283082914</v>
      </c>
      <c r="E108" s="5">
        <f t="shared" si="4"/>
        <v>7.0829422445503356</v>
      </c>
      <c r="F108" s="4">
        <f t="shared" si="5"/>
        <v>7.3678115858684476</v>
      </c>
      <c r="G108" s="4">
        <f t="shared" si="6"/>
        <v>6.8945943939108103</v>
      </c>
      <c r="H108" s="4">
        <f t="shared" si="7"/>
        <v>9.6181176920198546</v>
      </c>
      <c r="J108" s="20"/>
      <c r="K108" s="22"/>
    </row>
    <row r="109" spans="1:11">
      <c r="A109" s="3">
        <v>1999</v>
      </c>
      <c r="B109" s="3">
        <v>8</v>
      </c>
      <c r="C109" s="13">
        <v>6.1294516959431142</v>
      </c>
      <c r="D109" s="20">
        <v>0.87011801519461218</v>
      </c>
      <c r="E109" s="5">
        <f t="shared" si="4"/>
        <v>7.0443912077515023</v>
      </c>
      <c r="F109" s="4">
        <f t="shared" si="5"/>
        <v>7.3702849455706501</v>
      </c>
      <c r="G109" s="4">
        <f t="shared" si="6"/>
        <v>6.8945943939108103</v>
      </c>
      <c r="H109" s="4">
        <f t="shared" si="7"/>
        <v>9.620591051722057</v>
      </c>
      <c r="J109" s="20"/>
      <c r="K109" s="22"/>
    </row>
    <row r="110" spans="1:11">
      <c r="A110" s="3">
        <v>1999</v>
      </c>
      <c r="B110" s="3">
        <v>9</v>
      </c>
      <c r="C110" s="13">
        <v>6.1707237404482056</v>
      </c>
      <c r="D110" s="20">
        <v>0.87072959502538039</v>
      </c>
      <c r="E110" s="5">
        <f t="shared" si="4"/>
        <v>7.0868427761070176</v>
      </c>
      <c r="F110" s="4">
        <f t="shared" si="5"/>
        <v>7.364966424667835</v>
      </c>
      <c r="G110" s="4">
        <f t="shared" si="6"/>
        <v>6.8892758730079953</v>
      </c>
      <c r="H110" s="4">
        <f t="shared" si="7"/>
        <v>9.620591051722057</v>
      </c>
      <c r="J110" s="20"/>
      <c r="K110" s="22"/>
    </row>
    <row r="111" spans="1:11">
      <c r="A111" s="3">
        <v>1999</v>
      </c>
      <c r="B111" s="3">
        <v>10</v>
      </c>
      <c r="C111" s="13">
        <v>6.3715089201923565</v>
      </c>
      <c r="D111" s="20">
        <v>0.87139861428929921</v>
      </c>
      <c r="E111" s="5">
        <f t="shared" si="4"/>
        <v>7.3118189720658116</v>
      </c>
      <c r="F111" s="4">
        <f t="shared" si="5"/>
        <v>7.3994036269874472</v>
      </c>
      <c r="G111" s="4">
        <f t="shared" si="6"/>
        <v>6.8892758730079953</v>
      </c>
      <c r="H111" s="4">
        <f t="shared" si="7"/>
        <v>9.6550282540416692</v>
      </c>
      <c r="J111" s="20"/>
      <c r="K111" s="22"/>
    </row>
    <row r="112" spans="1:11">
      <c r="A112" s="3">
        <v>1999</v>
      </c>
      <c r="B112" s="3">
        <v>11</v>
      </c>
      <c r="C112" s="13">
        <v>6.5102334940621009</v>
      </c>
      <c r="D112" s="20">
        <v>0.87271851202348871</v>
      </c>
      <c r="E112" s="5">
        <f t="shared" si="4"/>
        <v>7.4597174282088359</v>
      </c>
      <c r="F112" s="4">
        <f t="shared" si="5"/>
        <v>7.3407775415770162</v>
      </c>
      <c r="G112" s="4">
        <f t="shared" si="6"/>
        <v>6.8306497875975642</v>
      </c>
      <c r="H112" s="4">
        <f t="shared" si="7"/>
        <v>9.6550282540416692</v>
      </c>
      <c r="J112" s="20"/>
      <c r="K112" s="22"/>
    </row>
    <row r="113" spans="1:11">
      <c r="A113" s="3">
        <v>1999</v>
      </c>
      <c r="B113" s="3">
        <v>12</v>
      </c>
      <c r="C113" s="13">
        <v>6.3723454888794038</v>
      </c>
      <c r="D113" s="20">
        <v>0.87502218955466826</v>
      </c>
      <c r="E113" s="5">
        <f t="shared" si="4"/>
        <v>7.2824958783302742</v>
      </c>
      <c r="F113" s="4">
        <f t="shared" si="5"/>
        <v>7.3540148074417431</v>
      </c>
      <c r="G113" s="4">
        <f t="shared" si="6"/>
        <v>6.8306497875975642</v>
      </c>
      <c r="H113" s="4">
        <f t="shared" si="7"/>
        <v>9.6682655199063952</v>
      </c>
      <c r="J113" s="20"/>
      <c r="K113" s="22"/>
    </row>
    <row r="114" spans="1:11">
      <c r="A114" s="3">
        <v>2000</v>
      </c>
      <c r="B114" s="3">
        <v>1</v>
      </c>
      <c r="C114" s="13">
        <v>6.6196741399947161</v>
      </c>
      <c r="D114" s="20">
        <v>0.87784099811027128</v>
      </c>
      <c r="E114" s="5">
        <f t="shared" si="4"/>
        <v>7.5408578025461237</v>
      </c>
      <c r="F114" s="4">
        <f t="shared" si="5"/>
        <v>7.3335082582245841</v>
      </c>
      <c r="G114" s="4">
        <f t="shared" si="6"/>
        <v>6.8101432383804053</v>
      </c>
      <c r="H114" s="4">
        <f t="shared" si="7"/>
        <v>9.6682655199063952</v>
      </c>
      <c r="J114" s="20"/>
      <c r="K114" s="22"/>
    </row>
    <row r="115" spans="1:11">
      <c r="A115" s="3">
        <v>2000</v>
      </c>
      <c r="B115" s="3">
        <v>2</v>
      </c>
      <c r="C115" s="13">
        <v>6.6192065676597673</v>
      </c>
      <c r="D115" s="20">
        <v>0.88027169405900196</v>
      </c>
      <c r="E115" s="5">
        <f t="shared" si="4"/>
        <v>7.5195040489579821</v>
      </c>
      <c r="F115" s="4">
        <f t="shared" si="5"/>
        <v>7.3523074360354341</v>
      </c>
      <c r="G115" s="4">
        <f t="shared" si="6"/>
        <v>6.8101432383804053</v>
      </c>
      <c r="H115" s="4">
        <f t="shared" si="7"/>
        <v>9.6870646977172452</v>
      </c>
      <c r="J115" s="20"/>
      <c r="K115" s="22"/>
    </row>
    <row r="116" spans="1:11">
      <c r="A116" s="3">
        <v>2000</v>
      </c>
      <c r="B116" s="3">
        <v>3</v>
      </c>
      <c r="C116" s="13">
        <v>6.9217062555721061</v>
      </c>
      <c r="D116" s="20">
        <v>0.88190483647488771</v>
      </c>
      <c r="E116" s="5">
        <f t="shared" si="4"/>
        <v>7.8485863432150502</v>
      </c>
      <c r="F116" s="4">
        <f t="shared" si="5"/>
        <v>7.3457171207178691</v>
      </c>
      <c r="G116" s="4">
        <f t="shared" si="6"/>
        <v>6.8035529230628402</v>
      </c>
      <c r="H116" s="4">
        <f t="shared" si="7"/>
        <v>9.6870646977172452</v>
      </c>
      <c r="J116" s="20"/>
      <c r="K116" s="22"/>
    </row>
    <row r="117" spans="1:11">
      <c r="A117" s="3">
        <v>2000</v>
      </c>
      <c r="B117" s="3">
        <v>4</v>
      </c>
      <c r="C117" s="13">
        <v>6.9283826826464141</v>
      </c>
      <c r="D117" s="20">
        <v>0.8830689992010593</v>
      </c>
      <c r="E117" s="5">
        <f t="shared" si="4"/>
        <v>7.845799919275553</v>
      </c>
      <c r="F117" s="4">
        <f t="shared" si="5"/>
        <v>7.3670211291360737</v>
      </c>
      <c r="G117" s="4">
        <f t="shared" si="6"/>
        <v>6.8035529230628402</v>
      </c>
      <c r="H117" s="4">
        <f t="shared" si="7"/>
        <v>9.7083687061354489</v>
      </c>
      <c r="J117" s="20"/>
      <c r="K117" s="22"/>
    </row>
    <row r="118" spans="1:11">
      <c r="A118" s="3">
        <v>2000</v>
      </c>
      <c r="B118" s="3">
        <v>5</v>
      </c>
      <c r="C118" s="13">
        <v>6.745901312592836</v>
      </c>
      <c r="D118" s="20">
        <v>0.88430648083167696</v>
      </c>
      <c r="E118" s="5">
        <f t="shared" si="4"/>
        <v>7.6284653101811681</v>
      </c>
      <c r="F118" s="4">
        <f t="shared" si="5"/>
        <v>7.3901903366680957</v>
      </c>
      <c r="G118" s="4">
        <f t="shared" si="6"/>
        <v>6.8035529230628402</v>
      </c>
      <c r="H118" s="4">
        <f t="shared" si="7"/>
        <v>9.73153791366747</v>
      </c>
      <c r="J118" s="20"/>
      <c r="K118" s="22"/>
    </row>
    <row r="119" spans="1:11">
      <c r="A119" s="3">
        <v>2000</v>
      </c>
      <c r="B119" s="3">
        <v>6</v>
      </c>
      <c r="C119" s="13">
        <v>6.4744417582020333</v>
      </c>
      <c r="D119" s="20">
        <v>0.88600961135327827</v>
      </c>
      <c r="E119" s="5">
        <f t="shared" si="4"/>
        <v>7.3074170700169541</v>
      </c>
      <c r="F119" s="4">
        <f t="shared" si="5"/>
        <v>7.403447630469369</v>
      </c>
      <c r="G119" s="4">
        <f t="shared" si="6"/>
        <v>6.8035529230628402</v>
      </c>
      <c r="H119" s="4">
        <f t="shared" si="7"/>
        <v>9.7447952074687443</v>
      </c>
      <c r="J119" s="20"/>
      <c r="K119" s="22"/>
    </row>
    <row r="120" spans="1:11">
      <c r="A120" s="3">
        <v>2000</v>
      </c>
      <c r="B120" s="3">
        <v>7</v>
      </c>
      <c r="C120" s="13">
        <v>6.4094779211727406</v>
      </c>
      <c r="D120" s="20">
        <v>0.88799914348510001</v>
      </c>
      <c r="E120" s="5">
        <f t="shared" si="4"/>
        <v>7.2178875038298811</v>
      </c>
      <c r="F120" s="4">
        <f t="shared" si="5"/>
        <v>7.4132365834338829</v>
      </c>
      <c r="G120" s="4">
        <f t="shared" si="6"/>
        <v>6.8035529230628402</v>
      </c>
      <c r="H120" s="4">
        <f t="shared" si="7"/>
        <v>9.7545841604332573</v>
      </c>
      <c r="J120" s="20"/>
      <c r="K120" s="22"/>
    </row>
    <row r="121" spans="1:11">
      <c r="A121" s="3">
        <v>2000</v>
      </c>
      <c r="B121" s="3">
        <v>8</v>
      </c>
      <c r="C121" s="13">
        <v>6.4118436255706932</v>
      </c>
      <c r="D121" s="20">
        <v>0.88992961757726252</v>
      </c>
      <c r="E121" s="5">
        <f t="shared" si="4"/>
        <v>7.204888452893889</v>
      </c>
      <c r="F121" s="4">
        <f t="shared" si="5"/>
        <v>7.4244820217071803</v>
      </c>
      <c r="G121" s="4">
        <f t="shared" si="6"/>
        <v>6.8035529230628402</v>
      </c>
      <c r="H121" s="4">
        <f t="shared" si="7"/>
        <v>9.7658295987065546</v>
      </c>
      <c r="J121" s="20"/>
      <c r="K121" s="22"/>
    </row>
    <row r="122" spans="1:11">
      <c r="A122" s="3">
        <v>2000</v>
      </c>
      <c r="B122" s="3">
        <v>9</v>
      </c>
      <c r="C122" s="13">
        <v>6.4323534602465458</v>
      </c>
      <c r="D122" s="20">
        <v>0.89149616604298354</v>
      </c>
      <c r="E122" s="5">
        <f t="shared" si="4"/>
        <v>7.2152340136215569</v>
      </c>
      <c r="F122" s="4">
        <f t="shared" si="5"/>
        <v>7.4378567921357117</v>
      </c>
      <c r="G122" s="4">
        <f t="shared" si="6"/>
        <v>6.8035529230628402</v>
      </c>
      <c r="H122" s="4">
        <f t="shared" si="7"/>
        <v>9.7792043691350869</v>
      </c>
      <c r="J122" s="20"/>
      <c r="K122" s="22"/>
    </row>
    <row r="123" spans="1:11">
      <c r="A123" s="3">
        <v>2000</v>
      </c>
      <c r="B123" s="3">
        <v>10</v>
      </c>
      <c r="C123" s="13">
        <v>6.6940172239752851</v>
      </c>
      <c r="D123" s="20">
        <v>0.89288267446381431</v>
      </c>
      <c r="E123" s="5">
        <f t="shared" si="4"/>
        <v>7.4970849087144789</v>
      </c>
      <c r="F123" s="4">
        <f t="shared" si="5"/>
        <v>7.4485560619285893</v>
      </c>
      <c r="G123" s="4">
        <f t="shared" si="6"/>
        <v>6.8035529230628402</v>
      </c>
      <c r="H123" s="4">
        <f t="shared" si="7"/>
        <v>9.7899036389279637</v>
      </c>
      <c r="J123" s="20"/>
      <c r="K123" s="22"/>
    </row>
    <row r="124" spans="1:11">
      <c r="A124" s="3">
        <v>2000</v>
      </c>
      <c r="B124" s="3">
        <v>11</v>
      </c>
      <c r="C124" s="13">
        <v>6.8111263325725036</v>
      </c>
      <c r="D124" s="20">
        <v>0.89436661406792695</v>
      </c>
      <c r="E124" s="5">
        <f t="shared" si="4"/>
        <v>7.6155865228386084</v>
      </c>
      <c r="F124" s="4">
        <f t="shared" si="5"/>
        <v>7.4639948899826463</v>
      </c>
      <c r="G124" s="4">
        <f t="shared" si="6"/>
        <v>6.8035529230628402</v>
      </c>
      <c r="H124" s="4">
        <f t="shared" si="7"/>
        <v>9.8053424669820206</v>
      </c>
      <c r="J124" s="20"/>
      <c r="K124" s="22"/>
    </row>
    <row r="125" spans="1:11">
      <c r="A125" s="3">
        <v>2000</v>
      </c>
      <c r="B125" s="3">
        <v>12</v>
      </c>
      <c r="C125" s="13">
        <v>6.6030925160193323</v>
      </c>
      <c r="D125" s="20">
        <v>0.89615733477437198</v>
      </c>
      <c r="E125" s="5">
        <f t="shared" si="4"/>
        <v>7.3682290595566133</v>
      </c>
      <c r="F125" s="4">
        <f t="shared" si="5"/>
        <v>7.4769839812017933</v>
      </c>
      <c r="G125" s="4">
        <f t="shared" si="6"/>
        <v>6.8035529230628402</v>
      </c>
      <c r="H125" s="4">
        <f t="shared" si="7"/>
        <v>9.8183315582011677</v>
      </c>
      <c r="J125" s="20"/>
      <c r="K125" s="22"/>
    </row>
    <row r="126" spans="1:11">
      <c r="A126" s="3">
        <v>2001</v>
      </c>
      <c r="B126" s="3">
        <v>1</v>
      </c>
      <c r="C126" s="13">
        <v>6.3256828932583051</v>
      </c>
      <c r="D126" s="20">
        <v>0.89828057692235996</v>
      </c>
      <c r="E126" s="5">
        <f t="shared" si="4"/>
        <v>7.0419900594210949</v>
      </c>
      <c r="F126" s="4">
        <f t="shared" si="5"/>
        <v>7.4841284129706551</v>
      </c>
      <c r="G126" s="4">
        <f t="shared" si="6"/>
        <v>6.8035529230628402</v>
      </c>
      <c r="H126" s="4">
        <f t="shared" si="7"/>
        <v>9.8254759899700304</v>
      </c>
      <c r="J126" s="20"/>
      <c r="K126" s="22"/>
    </row>
    <row r="127" spans="1:11">
      <c r="A127" s="3">
        <v>2001</v>
      </c>
      <c r="B127" s="3">
        <v>2</v>
      </c>
      <c r="C127" s="13">
        <v>6.5536359620002109</v>
      </c>
      <c r="D127" s="20">
        <v>0.90050870212726297</v>
      </c>
      <c r="E127" s="5">
        <f t="shared" si="4"/>
        <v>7.2777041982144315</v>
      </c>
      <c r="F127" s="4">
        <f t="shared" si="5"/>
        <v>7.4425561010435688</v>
      </c>
      <c r="G127" s="4">
        <f t="shared" si="6"/>
        <v>6.7619806111357539</v>
      </c>
      <c r="H127" s="4">
        <f t="shared" si="7"/>
        <v>9.8254759899700304</v>
      </c>
      <c r="J127" s="20"/>
      <c r="K127" s="22"/>
    </row>
    <row r="128" spans="1:11">
      <c r="A128" s="3">
        <v>2001</v>
      </c>
      <c r="B128" s="3">
        <v>3</v>
      </c>
      <c r="C128" s="13">
        <v>6.7554523201853884</v>
      </c>
      <c r="D128" s="20">
        <v>0.90282771692400987</v>
      </c>
      <c r="E128" s="5">
        <f t="shared" si="4"/>
        <v>7.4825486563501107</v>
      </c>
      <c r="F128" s="4">
        <f t="shared" si="5"/>
        <v>7.4224061134816068</v>
      </c>
      <c r="G128" s="4">
        <f t="shared" si="6"/>
        <v>6.7418306235737919</v>
      </c>
      <c r="H128" s="4">
        <f t="shared" si="7"/>
        <v>9.8254759899700304</v>
      </c>
      <c r="J128" s="20"/>
      <c r="K128" s="22"/>
    </row>
    <row r="129" spans="1:11">
      <c r="A129" s="3">
        <v>2001</v>
      </c>
      <c r="B129" s="3">
        <v>4</v>
      </c>
      <c r="C129" s="13">
        <v>6.7022562642973558</v>
      </c>
      <c r="D129" s="20">
        <v>0.90507262954115875</v>
      </c>
      <c r="E129" s="5">
        <f t="shared" si="4"/>
        <v>7.4052137315158602</v>
      </c>
      <c r="F129" s="4">
        <f t="shared" si="5"/>
        <v>7.391902972909528</v>
      </c>
      <c r="G129" s="4">
        <f t="shared" si="6"/>
        <v>6.7113274830017131</v>
      </c>
      <c r="H129" s="4">
        <f t="shared" si="7"/>
        <v>9.8254759899700304</v>
      </c>
      <c r="J129" s="20"/>
      <c r="K129" s="22"/>
    </row>
    <row r="130" spans="1:11">
      <c r="A130" s="3">
        <v>2001</v>
      </c>
      <c r="B130" s="3">
        <v>5</v>
      </c>
      <c r="C130" s="13">
        <v>6.6575095879874242</v>
      </c>
      <c r="D130" s="20">
        <v>0.9068645471622867</v>
      </c>
      <c r="E130" s="5">
        <f t="shared" si="4"/>
        <v>7.3412392278645759</v>
      </c>
      <c r="F130" s="4">
        <f t="shared" si="5"/>
        <v>7.355187457262887</v>
      </c>
      <c r="G130" s="4">
        <f t="shared" si="6"/>
        <v>6.6746119673550721</v>
      </c>
      <c r="H130" s="4">
        <f t="shared" si="7"/>
        <v>9.8254759899700304</v>
      </c>
      <c r="J130" s="20"/>
      <c r="K130" s="22"/>
    </row>
    <row r="131" spans="1:11">
      <c r="A131" s="3">
        <v>2001</v>
      </c>
      <c r="B131" s="3">
        <v>6</v>
      </c>
      <c r="C131" s="13">
        <v>6.4073099732641277</v>
      </c>
      <c r="D131" s="20">
        <v>0.9080360161736607</v>
      </c>
      <c r="E131" s="5">
        <f t="shared" si="4"/>
        <v>7.0562288930604904</v>
      </c>
      <c r="F131" s="4">
        <f t="shared" si="5"/>
        <v>7.3312519504031712</v>
      </c>
      <c r="G131" s="4">
        <f t="shared" si="6"/>
        <v>6.6506764604953563</v>
      </c>
      <c r="H131" s="4">
        <f t="shared" si="7"/>
        <v>9.8254759899700304</v>
      </c>
      <c r="J131" s="20"/>
      <c r="K131" s="22"/>
    </row>
    <row r="132" spans="1:11">
      <c r="A132" s="3">
        <v>2001</v>
      </c>
      <c r="B132" s="3">
        <v>7</v>
      </c>
      <c r="C132" s="13">
        <v>6.3317593965561549</v>
      </c>
      <c r="D132" s="20">
        <v>0.90879040321034765</v>
      </c>
      <c r="E132" s="5">
        <f t="shared" si="4"/>
        <v>6.9672384019339306</v>
      </c>
      <c r="F132" s="4">
        <f t="shared" si="5"/>
        <v>7.3103196023234664</v>
      </c>
      <c r="G132" s="4">
        <f t="shared" si="6"/>
        <v>6.6297441124156515</v>
      </c>
      <c r="H132" s="4">
        <f t="shared" si="7"/>
        <v>9.8254759899700304</v>
      </c>
      <c r="J132" s="20"/>
      <c r="K132" s="22"/>
    </row>
    <row r="133" spans="1:11">
      <c r="A133" s="3">
        <v>2001</v>
      </c>
      <c r="B133" s="3">
        <v>8</v>
      </c>
      <c r="C133" s="13">
        <v>6.3509465174408612</v>
      </c>
      <c r="D133" s="20">
        <v>0.90947666770808633</v>
      </c>
      <c r="E133" s="5">
        <f t="shared" si="4"/>
        <v>6.9830780084171629</v>
      </c>
      <c r="F133" s="4">
        <f t="shared" si="5"/>
        <v>7.2894321771654695</v>
      </c>
      <c r="G133" s="4">
        <f t="shared" si="6"/>
        <v>6.6088566872576546</v>
      </c>
      <c r="H133" s="4">
        <f t="shared" si="7"/>
        <v>9.8254759899700304</v>
      </c>
      <c r="J133" s="20"/>
      <c r="K133" s="22"/>
    </row>
    <row r="134" spans="1:11">
      <c r="A134" s="3">
        <v>2001</v>
      </c>
      <c r="B134" s="3">
        <v>9</v>
      </c>
      <c r="C134" s="13">
        <v>6.377204812617661</v>
      </c>
      <c r="D134" s="20">
        <v>0.91031880006007848</v>
      </c>
      <c r="E134" s="5">
        <f t="shared" ref="E134:E197" si="8">SUM(C134/D134)</f>
        <v>7.005463154443019</v>
      </c>
      <c r="F134" s="4">
        <f t="shared" si="5"/>
        <v>7.2709479734590756</v>
      </c>
      <c r="G134" s="4">
        <f t="shared" si="6"/>
        <v>6.5903724835512607</v>
      </c>
      <c r="H134" s="4">
        <f t="shared" si="7"/>
        <v>9.8254759899700304</v>
      </c>
      <c r="J134" s="20"/>
      <c r="K134" s="22"/>
    </row>
    <row r="135" spans="1:11">
      <c r="A135" s="3">
        <v>2001</v>
      </c>
      <c r="B135" s="3">
        <v>10</v>
      </c>
      <c r="C135" s="13">
        <v>6.6281912120970938</v>
      </c>
      <c r="D135" s="20">
        <v>0.91130605143044263</v>
      </c>
      <c r="E135" s="5">
        <f t="shared" si="8"/>
        <v>7.2732878287081197</v>
      </c>
      <c r="F135" s="4">
        <f t="shared" si="5"/>
        <v>7.2534670685275309</v>
      </c>
      <c r="G135" s="4">
        <f t="shared" si="6"/>
        <v>6.572891578619716</v>
      </c>
      <c r="H135" s="4">
        <f t="shared" si="7"/>
        <v>9.8254759899700304</v>
      </c>
      <c r="J135" s="20"/>
      <c r="K135" s="22"/>
    </row>
    <row r="136" spans="1:11">
      <c r="A136" s="3">
        <v>2001</v>
      </c>
      <c r="B136" s="3">
        <v>11</v>
      </c>
      <c r="C136" s="13">
        <v>6.7444801618694514</v>
      </c>
      <c r="D136" s="20">
        <v>0.91232998355726391</v>
      </c>
      <c r="E136" s="5">
        <f t="shared" si="8"/>
        <v>7.3925885188734703</v>
      </c>
      <c r="F136" s="4">
        <f t="shared" si="5"/>
        <v>7.2348173118603354</v>
      </c>
      <c r="G136" s="4">
        <f t="shared" si="6"/>
        <v>6.5542418219525205</v>
      </c>
      <c r="H136" s="4">
        <f t="shared" si="7"/>
        <v>9.8254759899700304</v>
      </c>
      <c r="J136" s="20"/>
      <c r="K136" s="22"/>
    </row>
    <row r="137" spans="1:11">
      <c r="A137" s="3">
        <v>2001</v>
      </c>
      <c r="B137" s="3">
        <v>12</v>
      </c>
      <c r="C137" s="13">
        <v>6.7154905772868849</v>
      </c>
      <c r="D137" s="20">
        <v>0.91332435409087809</v>
      </c>
      <c r="E137" s="5">
        <f t="shared" si="8"/>
        <v>7.3527991969199986</v>
      </c>
      <c r="F137" s="4">
        <f t="shared" si="5"/>
        <v>7.2162341448632397</v>
      </c>
      <c r="G137" s="4">
        <f t="shared" si="6"/>
        <v>6.5356586549554248</v>
      </c>
      <c r="H137" s="4">
        <f t="shared" si="7"/>
        <v>9.8254759899700304</v>
      </c>
      <c r="J137" s="20"/>
      <c r="K137" s="22"/>
    </row>
    <row r="138" spans="1:11">
      <c r="A138" s="3">
        <v>2002</v>
      </c>
      <c r="B138" s="3">
        <v>1</v>
      </c>
      <c r="C138" s="13">
        <v>6.6471678928777829</v>
      </c>
      <c r="D138" s="20">
        <v>0.91436793220319568</v>
      </c>
      <c r="E138" s="5">
        <f t="shared" si="8"/>
        <v>7.2696861501488153</v>
      </c>
      <c r="F138" s="4">
        <f t="shared" si="5"/>
        <v>7.2149483229768556</v>
      </c>
      <c r="G138" s="4">
        <f t="shared" si="6"/>
        <v>6.5343728330690407</v>
      </c>
      <c r="H138" s="4">
        <f t="shared" si="7"/>
        <v>9.8254759899700304</v>
      </c>
      <c r="J138" s="20"/>
      <c r="K138" s="22"/>
    </row>
    <row r="139" spans="1:11">
      <c r="A139" s="3">
        <v>2002</v>
      </c>
      <c r="B139" s="3">
        <v>2</v>
      </c>
      <c r="C139" s="13">
        <v>6.8332155940165062</v>
      </c>
      <c r="D139" s="20">
        <v>0.91548755054761255</v>
      </c>
      <c r="E139" s="5">
        <f t="shared" si="8"/>
        <v>7.4640180414568347</v>
      </c>
      <c r="F139" s="4">
        <f t="shared" si="5"/>
        <v>7.2339229972041652</v>
      </c>
      <c r="G139" s="4">
        <f t="shared" si="6"/>
        <v>6.5343728330690407</v>
      </c>
      <c r="H139" s="4">
        <f t="shared" si="7"/>
        <v>9.8444506641973391</v>
      </c>
      <c r="J139" s="20"/>
      <c r="K139" s="22"/>
    </row>
    <row r="140" spans="1:11">
      <c r="A140" s="3">
        <v>2002</v>
      </c>
      <c r="B140" s="3">
        <v>3</v>
      </c>
      <c r="C140" s="13">
        <v>6.8223900215070712</v>
      </c>
      <c r="D140" s="20">
        <v>0.9167884826143422</v>
      </c>
      <c r="E140" s="5">
        <f t="shared" si="8"/>
        <v>7.4416183785949563</v>
      </c>
      <c r="F140" s="4">
        <f t="shared" si="5"/>
        <v>7.2494491508076999</v>
      </c>
      <c r="G140" s="4">
        <f t="shared" si="6"/>
        <v>6.5343728330690407</v>
      </c>
      <c r="H140" s="4">
        <f t="shared" si="7"/>
        <v>9.8599768178008738</v>
      </c>
      <c r="J140" s="20"/>
      <c r="K140" s="22"/>
    </row>
    <row r="141" spans="1:11">
      <c r="A141" s="3">
        <v>2002</v>
      </c>
      <c r="B141" s="3">
        <v>4</v>
      </c>
      <c r="C141" s="13">
        <v>6.9669220997241945</v>
      </c>
      <c r="D141" s="20">
        <v>0.91824160556122658</v>
      </c>
      <c r="E141" s="5">
        <f t="shared" si="8"/>
        <v>7.5872428972177017</v>
      </c>
      <c r="F141" s="4">
        <f t="shared" si="5"/>
        <v>7.2460382943281028</v>
      </c>
      <c r="G141" s="4">
        <f t="shared" si="6"/>
        <v>6.5309619765894436</v>
      </c>
      <c r="H141" s="4">
        <f t="shared" si="7"/>
        <v>9.8599768178008738</v>
      </c>
      <c r="J141" s="20"/>
      <c r="K141" s="22"/>
    </row>
    <row r="142" spans="1:11">
      <c r="A142" s="3">
        <v>2002</v>
      </c>
      <c r="B142" s="3">
        <v>5</v>
      </c>
      <c r="C142" s="13">
        <v>6.7418176535882193</v>
      </c>
      <c r="D142" s="20">
        <v>0.91968229229111342</v>
      </c>
      <c r="E142" s="5">
        <f t="shared" si="8"/>
        <v>7.3305941737695051</v>
      </c>
      <c r="F142" s="4">
        <f t="shared" si="5"/>
        <v>7.2612073914699238</v>
      </c>
      <c r="G142" s="4">
        <f t="shared" si="6"/>
        <v>6.5309619765894436</v>
      </c>
      <c r="H142" s="4">
        <f t="shared" si="7"/>
        <v>9.8751459149426957</v>
      </c>
      <c r="J142" s="20"/>
      <c r="K142" s="22"/>
    </row>
    <row r="143" spans="1:11">
      <c r="A143" s="3">
        <v>2002</v>
      </c>
      <c r="B143" s="3">
        <v>6</v>
      </c>
      <c r="C143" s="13">
        <v>7.3004688030997258</v>
      </c>
      <c r="D143" s="20">
        <v>0.92102491465955982</v>
      </c>
      <c r="E143" s="5">
        <f t="shared" si="8"/>
        <v>7.9264618002198253</v>
      </c>
      <c r="F143" s="4">
        <f t="shared" si="5"/>
        <v>7.2603203036286672</v>
      </c>
      <c r="G143" s="4">
        <f t="shared" si="6"/>
        <v>6.530074888748187</v>
      </c>
      <c r="H143" s="4">
        <f t="shared" si="7"/>
        <v>9.8751459149426957</v>
      </c>
      <c r="J143" s="20"/>
      <c r="K143" s="22"/>
    </row>
    <row r="144" spans="1:11">
      <c r="A144" s="3">
        <v>2002</v>
      </c>
      <c r="B144" s="3">
        <v>7</v>
      </c>
      <c r="C144" s="13">
        <v>7.2811834197465686</v>
      </c>
      <c r="D144" s="20">
        <v>0.92230359204473999</v>
      </c>
      <c r="E144" s="5">
        <f t="shared" si="8"/>
        <v>7.8945625741348797</v>
      </c>
      <c r="F144" s="4">
        <f t="shared" si="5"/>
        <v>7.3328397125586102</v>
      </c>
      <c r="G144" s="4">
        <f t="shared" si="6"/>
        <v>6.530074888748187</v>
      </c>
      <c r="H144" s="4">
        <f t="shared" si="7"/>
        <v>9.9476653238726378</v>
      </c>
      <c r="J144" s="20"/>
      <c r="K144" s="22"/>
    </row>
    <row r="145" spans="1:11">
      <c r="A145" s="3">
        <v>2002</v>
      </c>
      <c r="B145" s="3">
        <v>8</v>
      </c>
      <c r="C145" s="13">
        <v>7.3009865053611271</v>
      </c>
      <c r="D145" s="20">
        <v>0.92361565923138012</v>
      </c>
      <c r="E145" s="5">
        <f t="shared" si="8"/>
        <v>7.9047885691293986</v>
      </c>
      <c r="F145" s="4">
        <f t="shared" si="5"/>
        <v>7.4101167269086909</v>
      </c>
      <c r="G145" s="4">
        <f t="shared" si="6"/>
        <v>6.530074888748187</v>
      </c>
      <c r="H145" s="4">
        <f t="shared" si="7"/>
        <v>10.024942338222719</v>
      </c>
      <c r="J145" s="20"/>
      <c r="K145" s="22"/>
    </row>
    <row r="146" spans="1:11">
      <c r="A146" s="3">
        <v>2002</v>
      </c>
      <c r="B146" s="3">
        <v>9</v>
      </c>
      <c r="C146" s="13">
        <v>7.2941141377971146</v>
      </c>
      <c r="D146" s="20">
        <v>0.92501540852834774</v>
      </c>
      <c r="E146" s="5">
        <f t="shared" si="8"/>
        <v>7.8853974437049406</v>
      </c>
      <c r="F146" s="4">
        <f t="shared" si="5"/>
        <v>7.4869259403013766</v>
      </c>
      <c r="G146" s="4">
        <f t="shared" si="6"/>
        <v>6.530074888748187</v>
      </c>
      <c r="H146" s="4">
        <f t="shared" si="7"/>
        <v>10.101751551615404</v>
      </c>
      <c r="J146" s="20"/>
      <c r="K146" s="22"/>
    </row>
    <row r="147" spans="1:11">
      <c r="A147" s="3">
        <v>2002</v>
      </c>
      <c r="B147" s="3">
        <v>10</v>
      </c>
      <c r="C147" s="13">
        <v>7.4349023735772475</v>
      </c>
      <c r="D147" s="20">
        <v>0.92668244279680712</v>
      </c>
      <c r="E147" s="5">
        <f t="shared" si="8"/>
        <v>8.0231393519640601</v>
      </c>
      <c r="F147" s="4">
        <f t="shared" si="5"/>
        <v>7.5602537977398709</v>
      </c>
      <c r="G147" s="4">
        <f t="shared" si="6"/>
        <v>6.530074888748187</v>
      </c>
      <c r="H147" s="4">
        <f t="shared" si="7"/>
        <v>10.175079409053899</v>
      </c>
      <c r="J147" s="20"/>
      <c r="K147" s="22"/>
    </row>
    <row r="148" spans="1:11">
      <c r="A148" s="3">
        <v>2002</v>
      </c>
      <c r="B148" s="3">
        <v>11</v>
      </c>
      <c r="C148" s="13">
        <v>7.7791249581037256</v>
      </c>
      <c r="D148" s="20">
        <v>0.92878672501444814</v>
      </c>
      <c r="E148" s="5">
        <f t="shared" si="8"/>
        <v>8.3755772435084204</v>
      </c>
      <c r="F148" s="4">
        <f t="shared" ref="F148:F211" si="9">AVERAGE(E136:E147)</f>
        <v>7.6227414246778658</v>
      </c>
      <c r="G148" s="4">
        <f t="shared" ref="G148:G211" si="10">IF($F148-$F147&lt;0,G147+($F148-$F147),G147)</f>
        <v>6.530074888748187</v>
      </c>
      <c r="H148" s="4">
        <f t="shared" ref="H148:H211" si="11">IF($F148-$F147&gt;0,H147+($F148-$F147),H147)</f>
        <v>10.237567035991894</v>
      </c>
      <c r="J148" s="20"/>
      <c r="K148" s="22"/>
    </row>
    <row r="149" spans="1:11">
      <c r="A149" s="3">
        <v>2002</v>
      </c>
      <c r="B149" s="3">
        <v>12</v>
      </c>
      <c r="C149" s="13">
        <v>7.5457492606643415</v>
      </c>
      <c r="D149" s="20">
        <v>0.93134580451634619</v>
      </c>
      <c r="E149" s="5">
        <f t="shared" si="8"/>
        <v>8.1019844874728317</v>
      </c>
      <c r="F149" s="4">
        <f t="shared" si="9"/>
        <v>7.7046571517307783</v>
      </c>
      <c r="G149" s="4">
        <f t="shared" si="10"/>
        <v>6.530074888748187</v>
      </c>
      <c r="H149" s="4">
        <f t="shared" si="11"/>
        <v>10.319482763044807</v>
      </c>
      <c r="J149" s="20"/>
      <c r="K149" s="22"/>
    </row>
    <row r="150" spans="1:11">
      <c r="A150" s="3">
        <v>2003</v>
      </c>
      <c r="B150" s="3">
        <v>1</v>
      </c>
      <c r="C150" s="13">
        <v>7.618195321747752</v>
      </c>
      <c r="D150" s="20">
        <v>0.93392051840020773</v>
      </c>
      <c r="E150" s="5">
        <f t="shared" si="8"/>
        <v>8.1572202041321571</v>
      </c>
      <c r="F150" s="4">
        <f t="shared" si="9"/>
        <v>7.7670892592768475</v>
      </c>
      <c r="G150" s="4">
        <f t="shared" si="10"/>
        <v>6.530074888748187</v>
      </c>
      <c r="H150" s="4">
        <f t="shared" si="11"/>
        <v>10.381914870590876</v>
      </c>
      <c r="J150" s="20"/>
      <c r="K150" s="22"/>
    </row>
    <row r="151" spans="1:11">
      <c r="A151" s="3">
        <v>2003</v>
      </c>
      <c r="B151" s="3">
        <v>2</v>
      </c>
      <c r="C151" s="13">
        <v>7.7206713604174224</v>
      </c>
      <c r="D151" s="20">
        <v>0.93575556240709756</v>
      </c>
      <c r="E151" s="5">
        <f t="shared" si="8"/>
        <v>8.2507352032801151</v>
      </c>
      <c r="F151" s="4">
        <f t="shared" si="9"/>
        <v>7.8410504304421265</v>
      </c>
      <c r="G151" s="4">
        <f t="shared" si="10"/>
        <v>6.530074888748187</v>
      </c>
      <c r="H151" s="4">
        <f t="shared" si="11"/>
        <v>10.455876041756156</v>
      </c>
      <c r="J151" s="20"/>
      <c r="K151" s="22"/>
    </row>
    <row r="152" spans="1:11">
      <c r="A152" s="3">
        <v>2003</v>
      </c>
      <c r="B152" s="3">
        <v>3</v>
      </c>
      <c r="C152" s="13">
        <v>8.0428155570013562</v>
      </c>
      <c r="D152" s="20">
        <v>0.93664540396102014</v>
      </c>
      <c r="E152" s="5">
        <f t="shared" si="8"/>
        <v>8.5868307504512877</v>
      </c>
      <c r="F152" s="4">
        <f t="shared" si="9"/>
        <v>7.9066101939274001</v>
      </c>
      <c r="G152" s="4">
        <f t="shared" si="10"/>
        <v>6.530074888748187</v>
      </c>
      <c r="H152" s="4">
        <f t="shared" si="11"/>
        <v>10.521435805241429</v>
      </c>
      <c r="J152" s="20"/>
      <c r="K152" s="22"/>
    </row>
    <row r="153" spans="1:11">
      <c r="A153" s="3">
        <v>2003</v>
      </c>
      <c r="B153" s="3">
        <v>4</v>
      </c>
      <c r="C153" s="13">
        <v>8.0514192809223335</v>
      </c>
      <c r="D153" s="20">
        <v>0.93710120693842569</v>
      </c>
      <c r="E153" s="5">
        <f t="shared" si="8"/>
        <v>8.5918353549312734</v>
      </c>
      <c r="F153" s="4">
        <f t="shared" si="9"/>
        <v>8.0020445582487607</v>
      </c>
      <c r="G153" s="4">
        <f t="shared" si="10"/>
        <v>6.530074888748187</v>
      </c>
      <c r="H153" s="4">
        <f t="shared" si="11"/>
        <v>10.616870169562791</v>
      </c>
      <c r="J153" s="20"/>
      <c r="K153" s="22"/>
    </row>
    <row r="154" spans="1:11">
      <c r="A154" s="3">
        <v>2003</v>
      </c>
      <c r="B154" s="3">
        <v>5</v>
      </c>
      <c r="C154" s="13">
        <v>7.7887241528735247</v>
      </c>
      <c r="D154" s="20">
        <v>0.93787478154945758</v>
      </c>
      <c r="E154" s="5">
        <f t="shared" si="8"/>
        <v>8.3046525038297947</v>
      </c>
      <c r="F154" s="4">
        <f t="shared" si="9"/>
        <v>8.0857605963915589</v>
      </c>
      <c r="G154" s="4">
        <f t="shared" si="10"/>
        <v>6.530074888748187</v>
      </c>
      <c r="H154" s="4">
        <f t="shared" si="11"/>
        <v>10.700586207705589</v>
      </c>
      <c r="J154" s="20"/>
      <c r="K154" s="22"/>
    </row>
    <row r="155" spans="1:11">
      <c r="A155" s="3">
        <v>2003</v>
      </c>
      <c r="B155" s="3">
        <v>6</v>
      </c>
      <c r="C155" s="13">
        <v>7.6049702489871249</v>
      </c>
      <c r="D155" s="20">
        <v>0.93948325949410605</v>
      </c>
      <c r="E155" s="5">
        <f t="shared" si="8"/>
        <v>8.0948438113546128</v>
      </c>
      <c r="F155" s="4">
        <f t="shared" si="9"/>
        <v>8.1669321238965829</v>
      </c>
      <c r="G155" s="4">
        <f t="shared" si="10"/>
        <v>6.530074888748187</v>
      </c>
      <c r="H155" s="4">
        <f t="shared" si="11"/>
        <v>10.781757735210613</v>
      </c>
      <c r="J155" s="20"/>
      <c r="K155" s="22"/>
    </row>
    <row r="156" spans="1:11">
      <c r="A156" s="3">
        <v>2003</v>
      </c>
      <c r="B156" s="3">
        <v>7</v>
      </c>
      <c r="C156" s="13">
        <v>7.5396610930458161</v>
      </c>
      <c r="D156" s="20">
        <v>0.94158591703541816</v>
      </c>
      <c r="E156" s="5">
        <f t="shared" si="8"/>
        <v>8.0074063945055887</v>
      </c>
      <c r="F156" s="4">
        <f t="shared" si="9"/>
        <v>8.1809639581578146</v>
      </c>
      <c r="G156" s="4">
        <f t="shared" si="10"/>
        <v>6.530074888748187</v>
      </c>
      <c r="H156" s="4">
        <f t="shared" si="11"/>
        <v>10.795789569471845</v>
      </c>
      <c r="J156" s="20"/>
      <c r="K156" s="22"/>
    </row>
    <row r="157" spans="1:11">
      <c r="A157" s="3">
        <v>2003</v>
      </c>
      <c r="B157" s="3">
        <v>8</v>
      </c>
      <c r="C157" s="13">
        <v>7.5650724269905485</v>
      </c>
      <c r="D157" s="20">
        <v>0.9435755995564884</v>
      </c>
      <c r="E157" s="5">
        <f t="shared" si="8"/>
        <v>8.0174523700553308</v>
      </c>
      <c r="F157" s="4">
        <f t="shared" si="9"/>
        <v>8.1903676098553735</v>
      </c>
      <c r="G157" s="4">
        <f t="shared" si="10"/>
        <v>6.530074888748187</v>
      </c>
      <c r="H157" s="4">
        <f t="shared" si="11"/>
        <v>10.805193221169404</v>
      </c>
      <c r="J157" s="20"/>
      <c r="K157" s="22"/>
    </row>
    <row r="158" spans="1:11">
      <c r="A158" s="3">
        <v>2003</v>
      </c>
      <c r="B158" s="3">
        <v>9</v>
      </c>
      <c r="C158" s="13">
        <v>7.5472737755395034</v>
      </c>
      <c r="D158" s="20">
        <v>0.94500103777150313</v>
      </c>
      <c r="E158" s="5">
        <f t="shared" si="8"/>
        <v>7.9865243252403699</v>
      </c>
      <c r="F158" s="4">
        <f t="shared" si="9"/>
        <v>8.1997562599325349</v>
      </c>
      <c r="G158" s="4">
        <f t="shared" si="10"/>
        <v>6.530074888748187</v>
      </c>
      <c r="H158" s="4">
        <f t="shared" si="11"/>
        <v>10.814581871246565</v>
      </c>
      <c r="J158" s="20"/>
      <c r="K158" s="22"/>
    </row>
    <row r="159" spans="1:11">
      <c r="A159" s="3">
        <v>2003</v>
      </c>
      <c r="B159" s="3">
        <v>10</v>
      </c>
      <c r="C159" s="13">
        <v>7.8452491882829198</v>
      </c>
      <c r="D159" s="20">
        <v>0.9462504580280473</v>
      </c>
      <c r="E159" s="5">
        <f t="shared" si="8"/>
        <v>8.2908802016668428</v>
      </c>
      <c r="F159" s="4">
        <f t="shared" si="9"/>
        <v>8.2081835000604872</v>
      </c>
      <c r="G159" s="4">
        <f t="shared" si="10"/>
        <v>6.530074888748187</v>
      </c>
      <c r="H159" s="4">
        <f t="shared" si="11"/>
        <v>10.823009111374517</v>
      </c>
      <c r="J159" s="20"/>
      <c r="K159" s="22"/>
    </row>
    <row r="160" spans="1:11">
      <c r="A160" s="3">
        <v>2003</v>
      </c>
      <c r="B160" s="3">
        <v>11</v>
      </c>
      <c r="C160" s="13">
        <v>8.070577179981349</v>
      </c>
      <c r="D160" s="20">
        <v>0.94791031642009815</v>
      </c>
      <c r="E160" s="5">
        <f t="shared" si="8"/>
        <v>8.5140725237181645</v>
      </c>
      <c r="F160" s="4">
        <f t="shared" si="9"/>
        <v>8.2304952375357185</v>
      </c>
      <c r="G160" s="4">
        <f t="shared" si="10"/>
        <v>6.530074888748187</v>
      </c>
      <c r="H160" s="4">
        <f t="shared" si="11"/>
        <v>10.845320848849749</v>
      </c>
      <c r="J160" s="20"/>
      <c r="K160" s="22"/>
    </row>
    <row r="161" spans="1:11">
      <c r="A161" s="3">
        <v>2003</v>
      </c>
      <c r="B161" s="3">
        <v>12</v>
      </c>
      <c r="C161" s="13">
        <v>7.8055406651361503</v>
      </c>
      <c r="D161" s="20">
        <v>0.95037054964130929</v>
      </c>
      <c r="E161" s="5">
        <f t="shared" si="8"/>
        <v>8.2131550352461282</v>
      </c>
      <c r="F161" s="4">
        <f t="shared" si="9"/>
        <v>8.2420365108865319</v>
      </c>
      <c r="G161" s="4">
        <f t="shared" si="10"/>
        <v>6.530074888748187</v>
      </c>
      <c r="H161" s="4">
        <f t="shared" si="11"/>
        <v>10.856862122200562</v>
      </c>
      <c r="J161" s="20"/>
      <c r="K161" s="22"/>
    </row>
    <row r="162" spans="1:11">
      <c r="A162" s="3">
        <v>2004</v>
      </c>
      <c r="B162" s="3">
        <v>1</v>
      </c>
      <c r="C162" s="13">
        <v>7.9055738541272209</v>
      </c>
      <c r="D162" s="20">
        <v>0.95343507074059985</v>
      </c>
      <c r="E162" s="5">
        <f t="shared" si="8"/>
        <v>8.2916751195090903</v>
      </c>
      <c r="F162" s="4">
        <f t="shared" si="9"/>
        <v>8.2513007232009716</v>
      </c>
      <c r="G162" s="4">
        <f t="shared" si="10"/>
        <v>6.530074888748187</v>
      </c>
      <c r="H162" s="4">
        <f t="shared" si="11"/>
        <v>10.866126334515002</v>
      </c>
      <c r="J162" s="20"/>
      <c r="K162" s="22"/>
    </row>
    <row r="163" spans="1:11">
      <c r="A163" s="3">
        <v>2004</v>
      </c>
      <c r="B163" s="3">
        <v>2</v>
      </c>
      <c r="C163" s="13">
        <v>7.9839987824155925</v>
      </c>
      <c r="D163" s="20">
        <v>0.95650725990212682</v>
      </c>
      <c r="E163" s="5">
        <f t="shared" si="8"/>
        <v>8.3470341701667206</v>
      </c>
      <c r="F163" s="4">
        <f t="shared" si="9"/>
        <v>8.2625052994823829</v>
      </c>
      <c r="G163" s="4">
        <f t="shared" si="10"/>
        <v>6.530074888748187</v>
      </c>
      <c r="H163" s="4">
        <f t="shared" si="11"/>
        <v>10.877330910796413</v>
      </c>
      <c r="J163" s="20"/>
      <c r="K163" s="22"/>
    </row>
    <row r="164" spans="1:11">
      <c r="A164" s="3">
        <v>2004</v>
      </c>
      <c r="B164" s="3">
        <v>3</v>
      </c>
      <c r="C164" s="13">
        <v>8.2001614489696095</v>
      </c>
      <c r="D164" s="20">
        <v>0.95935258760687803</v>
      </c>
      <c r="E164" s="5">
        <f t="shared" si="8"/>
        <v>8.5475992402595757</v>
      </c>
      <c r="F164" s="4">
        <f t="shared" si="9"/>
        <v>8.2705302133896001</v>
      </c>
      <c r="G164" s="4">
        <f t="shared" si="10"/>
        <v>6.530074888748187</v>
      </c>
      <c r="H164" s="4">
        <f t="shared" si="11"/>
        <v>10.88535582470363</v>
      </c>
      <c r="J164" s="20"/>
      <c r="K164" s="22"/>
    </row>
    <row r="165" spans="1:11">
      <c r="A165" s="3">
        <v>2004</v>
      </c>
      <c r="B165" s="3">
        <v>4</v>
      </c>
      <c r="C165" s="13">
        <v>8.3282693943627741</v>
      </c>
      <c r="D165" s="20">
        <v>0.9620087531196575</v>
      </c>
      <c r="E165" s="5">
        <f t="shared" si="8"/>
        <v>8.6571659221970503</v>
      </c>
      <c r="F165" s="4">
        <f t="shared" si="9"/>
        <v>8.2672609208736247</v>
      </c>
      <c r="G165" s="4">
        <f t="shared" si="10"/>
        <v>6.5268055962322116</v>
      </c>
      <c r="H165" s="4">
        <f t="shared" si="11"/>
        <v>10.88535582470363</v>
      </c>
      <c r="J165" s="20"/>
      <c r="K165" s="22"/>
    </row>
    <row r="166" spans="1:11">
      <c r="A166" s="3">
        <v>2004</v>
      </c>
      <c r="B166" s="3">
        <v>5</v>
      </c>
      <c r="C166" s="13">
        <v>8.21076661371775</v>
      </c>
      <c r="D166" s="20">
        <v>0.96452296000184301</v>
      </c>
      <c r="E166" s="5">
        <f t="shared" si="8"/>
        <v>8.5127746608562447</v>
      </c>
      <c r="F166" s="4">
        <f t="shared" si="9"/>
        <v>8.2727051348124387</v>
      </c>
      <c r="G166" s="4">
        <f t="shared" si="10"/>
        <v>6.5268055962322116</v>
      </c>
      <c r="H166" s="4">
        <f t="shared" si="11"/>
        <v>10.890800038642444</v>
      </c>
      <c r="J166" s="20"/>
      <c r="K166" s="22"/>
    </row>
    <row r="167" spans="1:11">
      <c r="A167" s="3">
        <v>2004</v>
      </c>
      <c r="B167" s="3">
        <v>6</v>
      </c>
      <c r="C167" s="13">
        <v>7.8559816200000503</v>
      </c>
      <c r="D167" s="20">
        <v>0.96696742897604904</v>
      </c>
      <c r="E167" s="5">
        <f t="shared" si="8"/>
        <v>8.1243497811699683</v>
      </c>
      <c r="F167" s="4">
        <f t="shared" si="9"/>
        <v>8.2900486478979758</v>
      </c>
      <c r="G167" s="4">
        <f t="shared" si="10"/>
        <v>6.5268055962322116</v>
      </c>
      <c r="H167" s="4">
        <f t="shared" si="11"/>
        <v>10.908143551727981</v>
      </c>
      <c r="J167" s="20"/>
      <c r="K167" s="22"/>
    </row>
    <row r="168" spans="1:11">
      <c r="A168" s="3">
        <v>2004</v>
      </c>
      <c r="B168" s="3">
        <v>7</v>
      </c>
      <c r="C168" s="13">
        <v>7.777219635789991</v>
      </c>
      <c r="D168" s="20">
        <v>0.9693198405825082</v>
      </c>
      <c r="E168" s="5">
        <f t="shared" si="8"/>
        <v>8.0233781567045064</v>
      </c>
      <c r="F168" s="4">
        <f t="shared" si="9"/>
        <v>8.2925074787159243</v>
      </c>
      <c r="G168" s="4">
        <f t="shared" si="10"/>
        <v>6.5268055962322116</v>
      </c>
      <c r="H168" s="4">
        <f t="shared" si="11"/>
        <v>10.91060238254593</v>
      </c>
      <c r="J168" s="20"/>
      <c r="K168" s="22"/>
    </row>
    <row r="169" spans="1:11">
      <c r="A169" s="3">
        <v>2004</v>
      </c>
      <c r="B169" s="3">
        <v>8</v>
      </c>
      <c r="C169" s="13">
        <v>7.7793792944867501</v>
      </c>
      <c r="D169" s="20">
        <v>0.97156500876670893</v>
      </c>
      <c r="E169" s="5">
        <f t="shared" si="8"/>
        <v>8.0070599746709554</v>
      </c>
      <c r="F169" s="4">
        <f t="shared" si="9"/>
        <v>8.2938384588991649</v>
      </c>
      <c r="G169" s="4">
        <f t="shared" si="10"/>
        <v>6.5268055962322116</v>
      </c>
      <c r="H169" s="4">
        <f t="shared" si="11"/>
        <v>10.911933362729171</v>
      </c>
      <c r="J169" s="20"/>
      <c r="K169" s="22"/>
    </row>
    <row r="170" spans="1:11">
      <c r="A170" s="3">
        <v>2004</v>
      </c>
      <c r="B170" s="3">
        <v>9</v>
      </c>
      <c r="C170" s="13">
        <v>7.832149279557993</v>
      </c>
      <c r="D170" s="20">
        <v>0.97365505264202756</v>
      </c>
      <c r="E170" s="5">
        <f t="shared" si="8"/>
        <v>8.0440698770117187</v>
      </c>
      <c r="F170" s="4">
        <f t="shared" si="9"/>
        <v>8.2929724259504685</v>
      </c>
      <c r="G170" s="4">
        <f t="shared" si="10"/>
        <v>6.5259395632835151</v>
      </c>
      <c r="H170" s="4">
        <f t="shared" si="11"/>
        <v>10.911933362729171</v>
      </c>
      <c r="J170" s="20"/>
      <c r="K170" s="22"/>
    </row>
    <row r="171" spans="1:11">
      <c r="A171" s="3">
        <v>2004</v>
      </c>
      <c r="B171" s="3">
        <v>10</v>
      </c>
      <c r="C171" s="13">
        <v>8.0869533281729051</v>
      </c>
      <c r="D171" s="20">
        <v>0.97587685446345029</v>
      </c>
      <c r="E171" s="5">
        <f t="shared" si="8"/>
        <v>8.2868584198763653</v>
      </c>
      <c r="F171" s="4">
        <f t="shared" si="9"/>
        <v>8.2977678885980826</v>
      </c>
      <c r="G171" s="4">
        <f t="shared" si="10"/>
        <v>6.5259395632835151</v>
      </c>
      <c r="H171" s="4">
        <f t="shared" si="11"/>
        <v>10.916728825376785</v>
      </c>
      <c r="J171" s="20"/>
      <c r="K171" s="22"/>
    </row>
    <row r="172" spans="1:11">
      <c r="A172" s="3">
        <v>2004</v>
      </c>
      <c r="B172" s="3">
        <v>11</v>
      </c>
      <c r="C172" s="13">
        <v>8.1387796057640163</v>
      </c>
      <c r="D172" s="20">
        <v>0.97854450819889705</v>
      </c>
      <c r="E172" s="5">
        <f t="shared" si="8"/>
        <v>8.3172298628952532</v>
      </c>
      <c r="F172" s="4">
        <f t="shared" si="9"/>
        <v>8.297432740115541</v>
      </c>
      <c r="G172" s="4">
        <f t="shared" si="10"/>
        <v>6.5256044148009735</v>
      </c>
      <c r="H172" s="4">
        <f t="shared" si="11"/>
        <v>10.916728825376785</v>
      </c>
      <c r="J172" s="20"/>
      <c r="K172" s="22"/>
    </row>
    <row r="173" spans="1:11">
      <c r="A173" s="3">
        <v>2004</v>
      </c>
      <c r="B173" s="3">
        <v>12</v>
      </c>
      <c r="C173" s="13">
        <v>8.1333077381154322</v>
      </c>
      <c r="D173" s="20">
        <v>0.98179234745041011</v>
      </c>
      <c r="E173" s="5">
        <f t="shared" si="8"/>
        <v>8.2841425269168152</v>
      </c>
      <c r="F173" s="4">
        <f t="shared" si="9"/>
        <v>8.2810291850469664</v>
      </c>
      <c r="G173" s="4">
        <f t="shared" si="10"/>
        <v>6.5092008597323989</v>
      </c>
      <c r="H173" s="4">
        <f t="shared" si="11"/>
        <v>10.916728825376785</v>
      </c>
      <c r="J173" s="20"/>
      <c r="K173" s="22"/>
    </row>
    <row r="174" spans="1:11">
      <c r="A174" s="3">
        <v>2005</v>
      </c>
      <c r="B174" s="3">
        <v>1</v>
      </c>
      <c r="C174" s="13">
        <v>8.4553518772918501</v>
      </c>
      <c r="D174" s="20">
        <v>0.9852270315539452</v>
      </c>
      <c r="E174" s="5">
        <f t="shared" si="8"/>
        <v>8.5821354941466446</v>
      </c>
      <c r="F174" s="4">
        <f t="shared" si="9"/>
        <v>8.286944809352855</v>
      </c>
      <c r="G174" s="4">
        <f t="shared" si="10"/>
        <v>6.5092008597323989</v>
      </c>
      <c r="H174" s="4">
        <f t="shared" si="11"/>
        <v>10.922644449682673</v>
      </c>
      <c r="J174" s="20"/>
      <c r="K174" s="22"/>
    </row>
    <row r="175" spans="1:11">
      <c r="A175" s="3">
        <v>2005</v>
      </c>
      <c r="B175" s="3">
        <v>2</v>
      </c>
      <c r="C175" s="13">
        <v>8.5963079047929032</v>
      </c>
      <c r="D175" s="20">
        <v>0.98803275655955081</v>
      </c>
      <c r="E175" s="5">
        <f t="shared" si="8"/>
        <v>8.7004280452464791</v>
      </c>
      <c r="F175" s="4">
        <f t="shared" si="9"/>
        <v>8.31114984057265</v>
      </c>
      <c r="G175" s="4">
        <f t="shared" si="10"/>
        <v>6.5092008597323989</v>
      </c>
      <c r="H175" s="4">
        <f t="shared" si="11"/>
        <v>10.946849480902468</v>
      </c>
      <c r="J175" s="20"/>
      <c r="K175" s="22"/>
    </row>
    <row r="176" spans="1:11">
      <c r="A176" s="3">
        <v>2005</v>
      </c>
      <c r="B176" s="3">
        <v>3</v>
      </c>
      <c r="C176" s="13">
        <v>8.7510749924995146</v>
      </c>
      <c r="D176" s="20">
        <v>0.99004663604882448</v>
      </c>
      <c r="E176" s="5">
        <f t="shared" si="8"/>
        <v>8.8390533070484096</v>
      </c>
      <c r="F176" s="4">
        <f t="shared" si="9"/>
        <v>8.3405993301626307</v>
      </c>
      <c r="G176" s="4">
        <f t="shared" si="10"/>
        <v>6.5092008597323989</v>
      </c>
      <c r="H176" s="4">
        <f t="shared" si="11"/>
        <v>10.976298970492449</v>
      </c>
      <c r="J176" s="20"/>
      <c r="K176" s="22"/>
    </row>
    <row r="177" spans="1:11">
      <c r="A177" s="3">
        <v>2005</v>
      </c>
      <c r="B177" s="3">
        <v>4</v>
      </c>
      <c r="C177" s="13">
        <v>9.1223589377234191</v>
      </c>
      <c r="D177" s="20">
        <v>0.99181581395864482</v>
      </c>
      <c r="E177" s="5">
        <f t="shared" si="8"/>
        <v>9.1976340862253974</v>
      </c>
      <c r="F177" s="4">
        <f t="shared" si="9"/>
        <v>8.364887169061701</v>
      </c>
      <c r="G177" s="4">
        <f t="shared" si="10"/>
        <v>6.5092008597323989</v>
      </c>
      <c r="H177" s="4">
        <f t="shared" si="11"/>
        <v>11.000586809391519</v>
      </c>
      <c r="J177" s="20"/>
      <c r="K177" s="22"/>
    </row>
    <row r="178" spans="1:11">
      <c r="A178" s="3">
        <v>2005</v>
      </c>
      <c r="B178" s="3">
        <v>5</v>
      </c>
      <c r="C178" s="13">
        <v>9.1245466165943512</v>
      </c>
      <c r="D178" s="20">
        <v>0.99405102916782906</v>
      </c>
      <c r="E178" s="5">
        <f t="shared" si="8"/>
        <v>9.1791531308337113</v>
      </c>
      <c r="F178" s="4">
        <f t="shared" si="9"/>
        <v>8.4099261827307306</v>
      </c>
      <c r="G178" s="4">
        <f t="shared" si="10"/>
        <v>6.5092008597323989</v>
      </c>
      <c r="H178" s="4">
        <f t="shared" si="11"/>
        <v>11.045625823060549</v>
      </c>
      <c r="J178" s="20"/>
      <c r="K178" s="22"/>
    </row>
    <row r="179" spans="1:11">
      <c r="A179" s="3">
        <v>2005</v>
      </c>
      <c r="B179" s="3">
        <v>6</v>
      </c>
      <c r="C179" s="13">
        <v>8.6356991280165332</v>
      </c>
      <c r="D179" s="20">
        <v>0.99725368184844654</v>
      </c>
      <c r="E179" s="5">
        <f t="shared" si="8"/>
        <v>8.6594808173683013</v>
      </c>
      <c r="F179" s="4">
        <f t="shared" si="9"/>
        <v>8.4654577218955183</v>
      </c>
      <c r="G179" s="4">
        <f t="shared" si="10"/>
        <v>6.5092008597323989</v>
      </c>
      <c r="H179" s="4">
        <f t="shared" si="11"/>
        <v>11.101157362225337</v>
      </c>
      <c r="J179" s="20"/>
      <c r="K179" s="22"/>
    </row>
    <row r="180" spans="1:11">
      <c r="A180" s="3">
        <v>2005</v>
      </c>
      <c r="B180" s="3">
        <v>7</v>
      </c>
      <c r="C180" s="13">
        <v>8.5312474086258785</v>
      </c>
      <c r="D180" s="20">
        <v>1.0010518171806491</v>
      </c>
      <c r="E180" s="5">
        <f t="shared" si="8"/>
        <v>8.5222835243965562</v>
      </c>
      <c r="F180" s="4">
        <f t="shared" si="9"/>
        <v>8.5100519749120469</v>
      </c>
      <c r="G180" s="4">
        <f t="shared" si="10"/>
        <v>6.5092008597323989</v>
      </c>
      <c r="H180" s="4">
        <f t="shared" si="11"/>
        <v>11.145751615241865</v>
      </c>
      <c r="J180" s="20"/>
      <c r="K180" s="22"/>
    </row>
    <row r="181" spans="1:11">
      <c r="A181" s="3">
        <v>2005</v>
      </c>
      <c r="B181" s="3">
        <v>8</v>
      </c>
      <c r="C181" s="13">
        <v>8.5115852625486603</v>
      </c>
      <c r="D181" s="20">
        <v>1.0048271274710856</v>
      </c>
      <c r="E181" s="5">
        <f t="shared" si="8"/>
        <v>8.470696132548019</v>
      </c>
      <c r="F181" s="4">
        <f t="shared" si="9"/>
        <v>8.5516274222197186</v>
      </c>
      <c r="G181" s="4">
        <f t="shared" si="10"/>
        <v>6.5092008597323989</v>
      </c>
      <c r="H181" s="4">
        <f t="shared" si="11"/>
        <v>11.187327062549537</v>
      </c>
      <c r="J181" s="20"/>
      <c r="K181" s="22"/>
    </row>
    <row r="182" spans="1:11">
      <c r="A182" s="3">
        <v>2005</v>
      </c>
      <c r="B182" s="3">
        <v>9</v>
      </c>
      <c r="C182" s="13">
        <v>8.5004436886081294</v>
      </c>
      <c r="D182" s="20">
        <v>1.00797042944779</v>
      </c>
      <c r="E182" s="5">
        <f t="shared" si="8"/>
        <v>8.4332272458280766</v>
      </c>
      <c r="F182" s="4">
        <f t="shared" si="9"/>
        <v>8.5902637687094732</v>
      </c>
      <c r="G182" s="4">
        <f t="shared" si="10"/>
        <v>6.5092008597323989</v>
      </c>
      <c r="H182" s="4">
        <f t="shared" si="11"/>
        <v>11.225963409039291</v>
      </c>
      <c r="J182" s="20"/>
      <c r="K182" s="22"/>
    </row>
    <row r="183" spans="1:11">
      <c r="A183" s="3">
        <v>2005</v>
      </c>
      <c r="B183" s="3">
        <v>10</v>
      </c>
      <c r="C183" s="13">
        <v>8.6729257160404103</v>
      </c>
      <c r="D183" s="20">
        <v>1.0106173928250228</v>
      </c>
      <c r="E183" s="5">
        <f t="shared" si="8"/>
        <v>8.5818092758097144</v>
      </c>
      <c r="F183" s="4">
        <f t="shared" si="9"/>
        <v>8.6226935494441701</v>
      </c>
      <c r="G183" s="4">
        <f t="shared" si="10"/>
        <v>6.5092008597323989</v>
      </c>
      <c r="H183" s="4">
        <f t="shared" si="11"/>
        <v>11.258393189773988</v>
      </c>
      <c r="J183" s="20"/>
      <c r="K183" s="22"/>
    </row>
    <row r="184" spans="1:11">
      <c r="A184" s="3">
        <v>2005</v>
      </c>
      <c r="B184" s="3">
        <v>11</v>
      </c>
      <c r="C184" s="13">
        <v>9.0955249869752883</v>
      </c>
      <c r="D184" s="20">
        <v>1.0130266257605205</v>
      </c>
      <c r="E184" s="5">
        <f t="shared" si="8"/>
        <v>8.9785645862436301</v>
      </c>
      <c r="F184" s="4">
        <f t="shared" si="9"/>
        <v>8.6472727874386148</v>
      </c>
      <c r="G184" s="4">
        <f t="shared" si="10"/>
        <v>6.5092008597323989</v>
      </c>
      <c r="H184" s="4">
        <f t="shared" si="11"/>
        <v>11.282972427768433</v>
      </c>
      <c r="J184" s="20"/>
      <c r="K184" s="22"/>
    </row>
    <row r="185" spans="1:11">
      <c r="A185" s="3">
        <v>2005</v>
      </c>
      <c r="B185" s="3">
        <v>12</v>
      </c>
      <c r="C185" s="13">
        <v>8.912791800134503</v>
      </c>
      <c r="D185" s="20">
        <v>1.015416253111175</v>
      </c>
      <c r="E185" s="5">
        <f t="shared" si="8"/>
        <v>8.7774760083130818</v>
      </c>
      <c r="F185" s="4">
        <f t="shared" si="9"/>
        <v>8.7023840143843127</v>
      </c>
      <c r="G185" s="4">
        <f t="shared" si="10"/>
        <v>6.5092008597323989</v>
      </c>
      <c r="H185" s="4">
        <f t="shared" si="11"/>
        <v>11.338083654714131</v>
      </c>
      <c r="J185" s="20"/>
      <c r="K185" s="22"/>
    </row>
    <row r="186" spans="1:11">
      <c r="A186" s="3">
        <v>2006</v>
      </c>
      <c r="B186" s="3">
        <v>1</v>
      </c>
      <c r="C186" s="13">
        <v>9.256103288040002</v>
      </c>
      <c r="D186" s="20">
        <v>1.0179353920232144</v>
      </c>
      <c r="E186" s="5">
        <f t="shared" si="8"/>
        <v>9.0930164729245533</v>
      </c>
      <c r="F186" s="4">
        <f t="shared" si="9"/>
        <v>8.7434951378340031</v>
      </c>
      <c r="G186" s="4">
        <f t="shared" si="10"/>
        <v>6.5092008597323989</v>
      </c>
      <c r="H186" s="4">
        <f t="shared" si="11"/>
        <v>11.379194778163821</v>
      </c>
      <c r="J186" s="20"/>
      <c r="K186" s="22"/>
    </row>
    <row r="187" spans="1:11">
      <c r="A187" s="3">
        <v>2006</v>
      </c>
      <c r="B187" s="3">
        <v>2</v>
      </c>
      <c r="C187" s="13">
        <v>9.4259055391639848</v>
      </c>
      <c r="D187" s="20">
        <v>1.0204820691947161</v>
      </c>
      <c r="E187" s="5">
        <f t="shared" si="8"/>
        <v>9.2367184330854197</v>
      </c>
      <c r="F187" s="4">
        <f t="shared" si="9"/>
        <v>8.7860685527321607</v>
      </c>
      <c r="G187" s="4">
        <f t="shared" si="10"/>
        <v>6.5092008597323989</v>
      </c>
      <c r="H187" s="4">
        <f t="shared" si="11"/>
        <v>11.421768193061979</v>
      </c>
      <c r="J187" s="20"/>
      <c r="K187" s="22"/>
    </row>
    <row r="188" spans="1:11">
      <c r="A188" s="3">
        <v>2006</v>
      </c>
      <c r="B188" s="3">
        <v>3</v>
      </c>
      <c r="C188" s="13">
        <v>9.565010009171381</v>
      </c>
      <c r="D188" s="20">
        <v>1.023225973694315</v>
      </c>
      <c r="E188" s="5">
        <f t="shared" si="8"/>
        <v>9.3478960220656919</v>
      </c>
      <c r="F188" s="4">
        <f t="shared" si="9"/>
        <v>8.8307594183854068</v>
      </c>
      <c r="G188" s="4">
        <f t="shared" si="10"/>
        <v>6.5092008597323989</v>
      </c>
      <c r="H188" s="4">
        <f t="shared" si="11"/>
        <v>11.466459058715225</v>
      </c>
      <c r="J188" s="20"/>
      <c r="K188" s="22"/>
    </row>
    <row r="189" spans="1:11">
      <c r="A189" s="3">
        <v>2006</v>
      </c>
      <c r="B189" s="3">
        <v>4</v>
      </c>
      <c r="C189" s="13">
        <v>9.56000952802707</v>
      </c>
      <c r="D189" s="20">
        <v>1.0262577726347373</v>
      </c>
      <c r="E189" s="5">
        <f t="shared" si="8"/>
        <v>9.3154076713917782</v>
      </c>
      <c r="F189" s="4">
        <f t="shared" si="9"/>
        <v>8.8731629779701802</v>
      </c>
      <c r="G189" s="4">
        <f t="shared" si="10"/>
        <v>6.5092008597323989</v>
      </c>
      <c r="H189" s="4">
        <f t="shared" si="11"/>
        <v>11.508862618299998</v>
      </c>
      <c r="J189" s="20"/>
      <c r="K189" s="22"/>
    </row>
    <row r="190" spans="1:11">
      <c r="A190" s="3">
        <v>2006</v>
      </c>
      <c r="B190" s="3">
        <v>5</v>
      </c>
      <c r="C190" s="13">
        <v>9.3461839390985766</v>
      </c>
      <c r="D190" s="20">
        <v>1.029464034361224</v>
      </c>
      <c r="E190" s="5">
        <f t="shared" si="8"/>
        <v>9.0786891305997148</v>
      </c>
      <c r="F190" s="4">
        <f t="shared" si="9"/>
        <v>8.882977443400712</v>
      </c>
      <c r="G190" s="4">
        <f t="shared" si="10"/>
        <v>6.5092008597323989</v>
      </c>
      <c r="H190" s="4">
        <f t="shared" si="11"/>
        <v>11.51867708373053</v>
      </c>
      <c r="J190" s="20"/>
      <c r="K190" s="22"/>
    </row>
    <row r="191" spans="1:11">
      <c r="A191" s="3">
        <v>2006</v>
      </c>
      <c r="B191" s="3">
        <v>6</v>
      </c>
      <c r="C191" s="13">
        <v>9.0782886991648137</v>
      </c>
      <c r="D191" s="20">
        <v>1.0327186659574508</v>
      </c>
      <c r="E191" s="5">
        <f t="shared" si="8"/>
        <v>8.7906697132739247</v>
      </c>
      <c r="F191" s="4">
        <f t="shared" si="9"/>
        <v>8.8746054433812116</v>
      </c>
      <c r="G191" s="4">
        <f t="shared" si="10"/>
        <v>6.5008288597128985</v>
      </c>
      <c r="H191" s="4">
        <f t="shared" si="11"/>
        <v>11.51867708373053</v>
      </c>
      <c r="J191" s="20"/>
      <c r="K191" s="22"/>
    </row>
    <row r="192" spans="1:11">
      <c r="A192" s="3">
        <v>2006</v>
      </c>
      <c r="B192" s="3">
        <v>7</v>
      </c>
      <c r="C192" s="13">
        <v>8.9232399805994955</v>
      </c>
      <c r="D192" s="20">
        <v>1.0355985124264995</v>
      </c>
      <c r="E192" s="5">
        <f t="shared" si="8"/>
        <v>8.6165052127117772</v>
      </c>
      <c r="F192" s="4">
        <f t="shared" si="9"/>
        <v>8.8855378513733481</v>
      </c>
      <c r="G192" s="4">
        <f t="shared" si="10"/>
        <v>6.5008288597128985</v>
      </c>
      <c r="H192" s="4">
        <f t="shared" si="11"/>
        <v>11.529609491722667</v>
      </c>
      <c r="J192" s="20"/>
      <c r="K192" s="22"/>
    </row>
    <row r="193" spans="1:11">
      <c r="A193" s="3">
        <v>2006</v>
      </c>
      <c r="B193" s="3">
        <v>8</v>
      </c>
      <c r="C193" s="13">
        <v>8.9424115473693675</v>
      </c>
      <c r="D193" s="20">
        <v>1.0376156025596204</v>
      </c>
      <c r="E193" s="5">
        <f t="shared" si="8"/>
        <v>8.6182315737253425</v>
      </c>
      <c r="F193" s="4">
        <f t="shared" si="9"/>
        <v>8.8933896587329482</v>
      </c>
      <c r="G193" s="4">
        <f t="shared" si="10"/>
        <v>6.5008288597128985</v>
      </c>
      <c r="H193" s="4">
        <f t="shared" si="11"/>
        <v>11.537461299082267</v>
      </c>
      <c r="J193" s="20"/>
      <c r="K193" s="22"/>
    </row>
    <row r="194" spans="1:11">
      <c r="A194" s="3">
        <v>2006</v>
      </c>
      <c r="B194" s="3">
        <v>9</v>
      </c>
      <c r="C194" s="13">
        <v>9.000083855290816</v>
      </c>
      <c r="D194" s="20">
        <v>1.0385480511983236</v>
      </c>
      <c r="E194" s="5">
        <f t="shared" si="8"/>
        <v>8.6660254620921133</v>
      </c>
      <c r="F194" s="4">
        <f t="shared" si="9"/>
        <v>8.9056842788310586</v>
      </c>
      <c r="G194" s="4">
        <f t="shared" si="10"/>
        <v>6.5008288597128985</v>
      </c>
      <c r="H194" s="4">
        <f t="shared" si="11"/>
        <v>11.549755919180377</v>
      </c>
      <c r="J194" s="20"/>
      <c r="K194" s="22"/>
    </row>
    <row r="195" spans="1:11">
      <c r="A195" s="3">
        <v>2006</v>
      </c>
      <c r="B195" s="3">
        <v>10</v>
      </c>
      <c r="C195" s="13">
        <v>9.2983133665573323</v>
      </c>
      <c r="D195" s="20">
        <v>1.0393436177315249</v>
      </c>
      <c r="E195" s="5">
        <f t="shared" si="8"/>
        <v>8.9463322888842711</v>
      </c>
      <c r="F195" s="4">
        <f t="shared" si="9"/>
        <v>8.9250841301863932</v>
      </c>
      <c r="G195" s="4">
        <f t="shared" si="10"/>
        <v>6.5008288597128985</v>
      </c>
      <c r="H195" s="4">
        <f t="shared" si="11"/>
        <v>11.569155770535712</v>
      </c>
      <c r="J195" s="20"/>
      <c r="K195" s="22"/>
    </row>
    <row r="196" spans="1:11">
      <c r="A196" s="3">
        <v>2006</v>
      </c>
      <c r="B196" s="3">
        <v>11</v>
      </c>
      <c r="C196" s="13">
        <v>9.5938771091702542</v>
      </c>
      <c r="D196" s="20">
        <v>1.0412372014770905</v>
      </c>
      <c r="E196" s="5">
        <f t="shared" si="8"/>
        <v>9.2139208007171263</v>
      </c>
      <c r="F196" s="4">
        <f t="shared" si="9"/>
        <v>8.955461047942606</v>
      </c>
      <c r="G196" s="4">
        <f t="shared" si="10"/>
        <v>6.5008288597128985</v>
      </c>
      <c r="H196" s="4">
        <f t="shared" si="11"/>
        <v>11.599532688291925</v>
      </c>
      <c r="J196" s="20"/>
      <c r="K196" s="22"/>
    </row>
    <row r="197" spans="1:11">
      <c r="A197" s="3">
        <v>2006</v>
      </c>
      <c r="B197" s="3">
        <v>12</v>
      </c>
      <c r="C197" s="13">
        <v>9.3810162724423876</v>
      </c>
      <c r="D197" s="20">
        <v>1.0449790018027827</v>
      </c>
      <c r="E197" s="5">
        <f t="shared" si="8"/>
        <v>8.9772294527051688</v>
      </c>
      <c r="F197" s="4">
        <f t="shared" si="9"/>
        <v>8.9750740658153987</v>
      </c>
      <c r="G197" s="4">
        <f t="shared" si="10"/>
        <v>6.5008288597128985</v>
      </c>
      <c r="H197" s="4">
        <f t="shared" si="11"/>
        <v>11.619145706164717</v>
      </c>
      <c r="J197" s="20"/>
      <c r="K197" s="22"/>
    </row>
    <row r="198" spans="1:11">
      <c r="A198" s="3">
        <v>2007</v>
      </c>
      <c r="B198" s="3">
        <v>1</v>
      </c>
      <c r="C198" s="13">
        <v>10.288230089004834</v>
      </c>
      <c r="D198" s="20">
        <v>1.0498310031237141</v>
      </c>
      <c r="E198" s="5">
        <f t="shared" ref="E198:E261" si="12">SUM(C198/D198)</f>
        <v>9.7998916572217567</v>
      </c>
      <c r="F198" s="4">
        <f t="shared" si="9"/>
        <v>8.9917201861814071</v>
      </c>
      <c r="G198" s="4">
        <f t="shared" si="10"/>
        <v>6.5008288597128985</v>
      </c>
      <c r="H198" s="4">
        <f t="shared" si="11"/>
        <v>11.635791826530726</v>
      </c>
      <c r="J198" s="20"/>
      <c r="K198" s="22"/>
    </row>
    <row r="199" spans="1:11">
      <c r="A199" s="3">
        <v>2007</v>
      </c>
      <c r="B199" s="3">
        <v>2</v>
      </c>
      <c r="C199" s="13">
        <v>10.198234964048389</v>
      </c>
      <c r="D199" s="20">
        <v>1.0542010382163738</v>
      </c>
      <c r="E199" s="5">
        <f t="shared" si="12"/>
        <v>9.6738995640746186</v>
      </c>
      <c r="F199" s="4">
        <f t="shared" si="9"/>
        <v>9.0506264515395074</v>
      </c>
      <c r="G199" s="4">
        <f t="shared" si="10"/>
        <v>6.5008288597128985</v>
      </c>
      <c r="H199" s="4">
        <f t="shared" si="11"/>
        <v>11.694698091888826</v>
      </c>
      <c r="J199" s="20"/>
      <c r="K199" s="22"/>
    </row>
    <row r="200" spans="1:11">
      <c r="A200" s="3">
        <v>2007</v>
      </c>
      <c r="B200" s="3">
        <v>3</v>
      </c>
      <c r="C200" s="13">
        <v>10.46516578365479</v>
      </c>
      <c r="D200" s="20">
        <v>1.0574066891064566</v>
      </c>
      <c r="E200" s="5">
        <f t="shared" si="12"/>
        <v>9.8970111419459599</v>
      </c>
      <c r="F200" s="4">
        <f t="shared" si="9"/>
        <v>9.0870582124552737</v>
      </c>
      <c r="G200" s="4">
        <f t="shared" si="10"/>
        <v>6.5008288597128985</v>
      </c>
      <c r="H200" s="4">
        <f t="shared" si="11"/>
        <v>11.731129852804592</v>
      </c>
      <c r="J200" s="20"/>
      <c r="K200" s="22"/>
    </row>
    <row r="201" spans="1:11">
      <c r="A201" s="3">
        <v>2007</v>
      </c>
      <c r="B201" s="3">
        <v>4</v>
      </c>
      <c r="C201" s="13">
        <v>10.565485394612454</v>
      </c>
      <c r="D201" s="20">
        <v>1.0596106655796369</v>
      </c>
      <c r="E201" s="5">
        <f t="shared" si="12"/>
        <v>9.9711014033940817</v>
      </c>
      <c r="F201" s="4">
        <f t="shared" si="9"/>
        <v>9.1328178057786289</v>
      </c>
      <c r="G201" s="4">
        <f t="shared" si="10"/>
        <v>6.5008288597128985</v>
      </c>
      <c r="H201" s="4">
        <f t="shared" si="11"/>
        <v>11.776889446127948</v>
      </c>
      <c r="J201" s="20"/>
      <c r="K201" s="22"/>
    </row>
    <row r="202" spans="1:11">
      <c r="A202" s="3">
        <v>2007</v>
      </c>
      <c r="B202" s="3">
        <v>5</v>
      </c>
      <c r="C202" s="13">
        <v>10.434595097083115</v>
      </c>
      <c r="D202" s="20">
        <v>1.0610900327310928</v>
      </c>
      <c r="E202" s="5">
        <f t="shared" si="12"/>
        <v>9.8338451735579593</v>
      </c>
      <c r="F202" s="4">
        <f t="shared" si="9"/>
        <v>9.1874589501121555</v>
      </c>
      <c r="G202" s="4">
        <f t="shared" si="10"/>
        <v>6.5008288597128985</v>
      </c>
      <c r="H202" s="4">
        <f t="shared" si="11"/>
        <v>11.831530590461474</v>
      </c>
      <c r="J202" s="20"/>
      <c r="K202" s="22"/>
    </row>
    <row r="203" spans="1:11">
      <c r="A203" s="3">
        <v>2007</v>
      </c>
      <c r="B203" s="3">
        <v>6</v>
      </c>
      <c r="C203" s="13">
        <v>10.13315720770365</v>
      </c>
      <c r="D203" s="20">
        <v>1.0622356209655601</v>
      </c>
      <c r="E203" s="5">
        <f t="shared" si="12"/>
        <v>9.5394628156912358</v>
      </c>
      <c r="F203" s="4">
        <f t="shared" si="9"/>
        <v>9.2503886203586756</v>
      </c>
      <c r="G203" s="4">
        <f t="shared" si="10"/>
        <v>6.5008288597128985</v>
      </c>
      <c r="H203" s="4">
        <f t="shared" si="11"/>
        <v>11.894460260707994</v>
      </c>
      <c r="J203" s="20"/>
      <c r="K203" s="22"/>
    </row>
    <row r="204" spans="1:11">
      <c r="A204" s="3">
        <v>2007</v>
      </c>
      <c r="B204" s="3">
        <v>7</v>
      </c>
      <c r="C204" s="13">
        <v>9.9423080942821773</v>
      </c>
      <c r="D204" s="20">
        <v>1.063288196010455</v>
      </c>
      <c r="E204" s="5">
        <f t="shared" si="12"/>
        <v>9.350529923671246</v>
      </c>
      <c r="F204" s="4">
        <f t="shared" si="9"/>
        <v>9.3127880455601186</v>
      </c>
      <c r="G204" s="4">
        <f t="shared" si="10"/>
        <v>6.5008288597128985</v>
      </c>
      <c r="H204" s="4">
        <f t="shared" si="11"/>
        <v>11.956859685909437</v>
      </c>
      <c r="J204" s="20"/>
      <c r="K204" s="22"/>
    </row>
    <row r="205" spans="1:11">
      <c r="A205" s="3">
        <v>2007</v>
      </c>
      <c r="B205" s="3">
        <v>8</v>
      </c>
      <c r="C205" s="13">
        <v>9.9192615657361163</v>
      </c>
      <c r="D205" s="20">
        <v>1.0644652325275445</v>
      </c>
      <c r="E205" s="5">
        <f t="shared" si="12"/>
        <v>9.3185397349081018</v>
      </c>
      <c r="F205" s="4">
        <f t="shared" si="9"/>
        <v>9.3739567714734076</v>
      </c>
      <c r="G205" s="4">
        <f t="shared" si="10"/>
        <v>6.5008288597128985</v>
      </c>
      <c r="H205" s="4">
        <f t="shared" si="11"/>
        <v>12.018028411822726</v>
      </c>
      <c r="J205" s="20"/>
      <c r="K205" s="22"/>
    </row>
    <row r="206" spans="1:11">
      <c r="A206" s="3">
        <v>2007</v>
      </c>
      <c r="B206" s="3">
        <v>9</v>
      </c>
      <c r="C206" s="13">
        <v>9.9504027668162038</v>
      </c>
      <c r="D206" s="20">
        <v>1.0658802136816083</v>
      </c>
      <c r="E206" s="5">
        <f t="shared" si="12"/>
        <v>9.3353855706233357</v>
      </c>
      <c r="F206" s="4">
        <f t="shared" si="9"/>
        <v>9.4323157849053043</v>
      </c>
      <c r="G206" s="4">
        <f t="shared" si="10"/>
        <v>6.5008288597128985</v>
      </c>
      <c r="H206" s="4">
        <f t="shared" si="11"/>
        <v>12.076387425254623</v>
      </c>
      <c r="J206" s="20"/>
      <c r="K206" s="22"/>
    </row>
    <row r="207" spans="1:11">
      <c r="A207" s="3">
        <v>2007</v>
      </c>
      <c r="B207" s="3">
        <v>10</v>
      </c>
      <c r="C207" s="13">
        <v>10.190200483031724</v>
      </c>
      <c r="D207" s="20">
        <v>1.0675715909228329</v>
      </c>
      <c r="E207" s="5">
        <f t="shared" si="12"/>
        <v>9.5452151121997222</v>
      </c>
      <c r="F207" s="4">
        <f t="shared" si="9"/>
        <v>9.4880957939495705</v>
      </c>
      <c r="G207" s="4">
        <f t="shared" si="10"/>
        <v>6.5008288597128985</v>
      </c>
      <c r="H207" s="4">
        <f t="shared" si="11"/>
        <v>12.132167434298889</v>
      </c>
      <c r="J207" s="20"/>
      <c r="K207" s="22"/>
    </row>
    <row r="208" spans="1:11">
      <c r="A208" s="3">
        <v>2007</v>
      </c>
      <c r="B208" s="3">
        <v>11</v>
      </c>
      <c r="C208" s="13">
        <v>10.628316870240416</v>
      </c>
      <c r="D208" s="20">
        <v>1.069512677832817</v>
      </c>
      <c r="E208" s="5">
        <f t="shared" si="12"/>
        <v>9.9375323832316482</v>
      </c>
      <c r="F208" s="4">
        <f t="shared" si="9"/>
        <v>9.5380026958925246</v>
      </c>
      <c r="G208" s="4">
        <f t="shared" si="10"/>
        <v>6.5008288597128985</v>
      </c>
      <c r="H208" s="4">
        <f t="shared" si="11"/>
        <v>12.182074336241843</v>
      </c>
      <c r="J208" s="20"/>
      <c r="K208" s="22"/>
    </row>
    <row r="209" spans="1:11">
      <c r="A209" s="3">
        <v>2007</v>
      </c>
      <c r="B209" s="3">
        <v>12</v>
      </c>
      <c r="C209" s="13">
        <v>10.538240806374439</v>
      </c>
      <c r="D209" s="20">
        <v>1.0716535649905281</v>
      </c>
      <c r="E209" s="5">
        <f t="shared" si="12"/>
        <v>9.8336264168239698</v>
      </c>
      <c r="F209" s="4">
        <f t="shared" si="9"/>
        <v>9.5983036611020704</v>
      </c>
      <c r="G209" s="4">
        <f t="shared" si="10"/>
        <v>6.5008288597128985</v>
      </c>
      <c r="H209" s="4">
        <f t="shared" si="11"/>
        <v>12.242375301451389</v>
      </c>
      <c r="J209" s="20"/>
      <c r="K209" s="22"/>
    </row>
    <row r="210" spans="1:11">
      <c r="A210" s="3">
        <v>2008</v>
      </c>
      <c r="B210" s="3">
        <v>1</v>
      </c>
      <c r="C210" s="13">
        <v>10.252770420166705</v>
      </c>
      <c r="D210" s="20">
        <v>1.073891540775376</v>
      </c>
      <c r="E210" s="5">
        <f t="shared" si="12"/>
        <v>9.5473053198314179</v>
      </c>
      <c r="F210" s="4">
        <f t="shared" si="9"/>
        <v>9.6696700747786348</v>
      </c>
      <c r="G210" s="4">
        <f t="shared" si="10"/>
        <v>6.5008288597128985</v>
      </c>
      <c r="H210" s="4">
        <f t="shared" si="11"/>
        <v>12.313741715127954</v>
      </c>
      <c r="J210" s="20"/>
      <c r="K210" s="22"/>
    </row>
    <row r="211" spans="1:11">
      <c r="A211" s="3">
        <v>2008</v>
      </c>
      <c r="B211" s="3">
        <v>2</v>
      </c>
      <c r="C211" s="13">
        <v>10.415036818934002</v>
      </c>
      <c r="D211" s="20">
        <v>1.075958208593315</v>
      </c>
      <c r="E211" s="5">
        <f t="shared" si="12"/>
        <v>9.6797782067673435</v>
      </c>
      <c r="F211" s="4">
        <f t="shared" si="9"/>
        <v>9.6486212133294433</v>
      </c>
      <c r="G211" s="4">
        <f t="shared" si="10"/>
        <v>6.479779998263707</v>
      </c>
      <c r="H211" s="4">
        <f t="shared" si="11"/>
        <v>12.313741715127954</v>
      </c>
      <c r="J211" s="20"/>
      <c r="K211" s="22"/>
    </row>
    <row r="212" spans="1:11">
      <c r="A212" s="3">
        <v>2008</v>
      </c>
      <c r="B212" s="3">
        <v>3</v>
      </c>
      <c r="C212" s="13">
        <v>10.613550497848651</v>
      </c>
      <c r="D212" s="20">
        <v>1.0778834611994605</v>
      </c>
      <c r="E212" s="5">
        <f t="shared" si="12"/>
        <v>9.8466586415918957</v>
      </c>
      <c r="F212" s="4">
        <f t="shared" ref="F212:F275" si="13">AVERAGE(E200:E211)</f>
        <v>9.6491111002205034</v>
      </c>
      <c r="G212" s="4">
        <f t="shared" ref="G212:G275" si="14">IF($F212-$F211&lt;0,G211+($F212-$F211),G211)</f>
        <v>6.479779998263707</v>
      </c>
      <c r="H212" s="4">
        <f t="shared" ref="H212:H275" si="15">IF($F212-$F211&gt;0,H211+($F212-$F211),H211)</f>
        <v>12.314231602019014</v>
      </c>
      <c r="J212" s="20"/>
      <c r="K212" s="22"/>
    </row>
    <row r="213" spans="1:11">
      <c r="A213" s="3">
        <v>2008</v>
      </c>
      <c r="B213" s="3">
        <v>4</v>
      </c>
      <c r="C213" s="13">
        <v>10.671634759020501</v>
      </c>
      <c r="D213" s="20">
        <v>1.0800163946499426</v>
      </c>
      <c r="E213" s="5">
        <f t="shared" si="12"/>
        <v>9.8809932996243219</v>
      </c>
      <c r="F213" s="4">
        <f t="shared" si="13"/>
        <v>9.6449150585243313</v>
      </c>
      <c r="G213" s="4">
        <f t="shared" si="14"/>
        <v>6.4755839565675348</v>
      </c>
      <c r="H213" s="4">
        <f t="shared" si="15"/>
        <v>12.314231602019014</v>
      </c>
      <c r="J213" s="20"/>
      <c r="K213" s="22"/>
    </row>
    <row r="214" spans="1:11">
      <c r="A214" s="3">
        <v>2008</v>
      </c>
      <c r="B214" s="3">
        <v>5</v>
      </c>
      <c r="C214" s="13">
        <v>10.575786612171933</v>
      </c>
      <c r="D214" s="20">
        <v>1.0827705610279112</v>
      </c>
      <c r="E214" s="5">
        <f t="shared" si="12"/>
        <v>9.7673385228833496</v>
      </c>
      <c r="F214" s="4">
        <f t="shared" si="13"/>
        <v>9.6374060498768515</v>
      </c>
      <c r="G214" s="4">
        <f t="shared" si="14"/>
        <v>6.468074947920055</v>
      </c>
      <c r="H214" s="4">
        <f t="shared" si="15"/>
        <v>12.314231602019014</v>
      </c>
      <c r="J214" s="20"/>
      <c r="K214" s="22"/>
    </row>
    <row r="215" spans="1:11">
      <c r="A215" s="3">
        <v>2008</v>
      </c>
      <c r="B215" s="3">
        <v>6</v>
      </c>
      <c r="C215" s="13">
        <v>10.117772435256301</v>
      </c>
      <c r="D215" s="20">
        <v>1.0862814182142417</v>
      </c>
      <c r="E215" s="5">
        <f t="shared" si="12"/>
        <v>9.3141356057522326</v>
      </c>
      <c r="F215" s="4">
        <f t="shared" si="13"/>
        <v>9.6318638289872993</v>
      </c>
      <c r="G215" s="4">
        <f t="shared" si="14"/>
        <v>6.4625327270305029</v>
      </c>
      <c r="H215" s="4">
        <f t="shared" si="15"/>
        <v>12.314231602019014</v>
      </c>
      <c r="J215" s="20"/>
      <c r="K215" s="22"/>
    </row>
    <row r="216" spans="1:11">
      <c r="A216" s="3">
        <v>2008</v>
      </c>
      <c r="B216" s="3">
        <v>7</v>
      </c>
      <c r="C216" s="13">
        <v>10.022889681861528</v>
      </c>
      <c r="D216" s="20">
        <v>1.0897784519772375</v>
      </c>
      <c r="E216" s="5">
        <f t="shared" si="12"/>
        <v>9.1971810083751571</v>
      </c>
      <c r="F216" s="4">
        <f t="shared" si="13"/>
        <v>9.6130865614923824</v>
      </c>
      <c r="G216" s="4">
        <f t="shared" si="14"/>
        <v>6.4437554595355859</v>
      </c>
      <c r="H216" s="4">
        <f t="shared" si="15"/>
        <v>12.314231602019014</v>
      </c>
      <c r="J216" s="20"/>
      <c r="K216" s="22"/>
    </row>
    <row r="217" spans="1:11">
      <c r="A217" s="3">
        <v>2008</v>
      </c>
      <c r="B217" s="3">
        <v>8</v>
      </c>
      <c r="C217" s="13">
        <v>10.031346219458898</v>
      </c>
      <c r="D217" s="20">
        <v>1.092217179411842</v>
      </c>
      <c r="E217" s="5">
        <f t="shared" si="12"/>
        <v>9.1843878750019012</v>
      </c>
      <c r="F217" s="4">
        <f t="shared" si="13"/>
        <v>9.6003074852177068</v>
      </c>
      <c r="G217" s="4">
        <f t="shared" si="14"/>
        <v>6.4309763832609104</v>
      </c>
      <c r="H217" s="4">
        <f t="shared" si="15"/>
        <v>12.314231602019014</v>
      </c>
      <c r="J217" s="20"/>
      <c r="K217" s="22"/>
    </row>
    <row r="218" spans="1:11">
      <c r="A218" s="3">
        <v>2008</v>
      </c>
      <c r="B218" s="3">
        <v>9</v>
      </c>
      <c r="C218" s="13">
        <v>11.138955538386048</v>
      </c>
      <c r="D218" s="20">
        <v>1.0929059261580307</v>
      </c>
      <c r="E218" s="5">
        <f t="shared" si="12"/>
        <v>10.192053379693533</v>
      </c>
      <c r="F218" s="4">
        <f t="shared" si="13"/>
        <v>9.5891281635588577</v>
      </c>
      <c r="G218" s="4">
        <f t="shared" si="14"/>
        <v>6.4197970616020612</v>
      </c>
      <c r="H218" s="4">
        <f t="shared" si="15"/>
        <v>12.314231602019014</v>
      </c>
      <c r="J218" s="20"/>
      <c r="K218" s="22"/>
    </row>
    <row r="219" spans="1:11">
      <c r="A219" s="3">
        <v>2008</v>
      </c>
      <c r="B219" s="3">
        <v>10</v>
      </c>
      <c r="C219" s="13">
        <v>11.500658287930737</v>
      </c>
      <c r="D219" s="20">
        <v>1.0926528303084835</v>
      </c>
      <c r="E219" s="5">
        <f t="shared" si="12"/>
        <v>10.525445932065915</v>
      </c>
      <c r="F219" s="4">
        <f t="shared" si="13"/>
        <v>9.66051714764804</v>
      </c>
      <c r="G219" s="4">
        <f t="shared" si="14"/>
        <v>6.4197970616020612</v>
      </c>
      <c r="H219" s="4">
        <f t="shared" si="15"/>
        <v>12.385620586108196</v>
      </c>
      <c r="J219" s="20"/>
      <c r="K219" s="22"/>
    </row>
    <row r="220" spans="1:11">
      <c r="A220" s="3">
        <v>2008</v>
      </c>
      <c r="B220" s="3">
        <v>11</v>
      </c>
      <c r="C220" s="13">
        <v>11.913975317539922</v>
      </c>
      <c r="D220" s="20">
        <v>1.0926584099332493</v>
      </c>
      <c r="E220" s="5">
        <f t="shared" si="12"/>
        <v>10.903659560235068</v>
      </c>
      <c r="F220" s="4">
        <f t="shared" si="13"/>
        <v>9.7422030493035567</v>
      </c>
      <c r="G220" s="4">
        <f t="shared" si="14"/>
        <v>6.4197970616020612</v>
      </c>
      <c r="H220" s="4">
        <f t="shared" si="15"/>
        <v>12.467306487763713</v>
      </c>
      <c r="J220" s="20"/>
      <c r="K220" s="22"/>
    </row>
    <row r="221" spans="1:11">
      <c r="A221" s="3">
        <v>2008</v>
      </c>
      <c r="B221" s="3">
        <v>12</v>
      </c>
      <c r="C221" s="13">
        <v>11.618653738591913</v>
      </c>
      <c r="D221" s="20">
        <v>1.093677831330607</v>
      </c>
      <c r="E221" s="5">
        <f t="shared" si="12"/>
        <v>10.62347009855384</v>
      </c>
      <c r="F221" s="4">
        <f t="shared" si="13"/>
        <v>9.8227136473871752</v>
      </c>
      <c r="G221" s="4">
        <f t="shared" si="14"/>
        <v>6.4197970616020612</v>
      </c>
      <c r="H221" s="4">
        <f t="shared" si="15"/>
        <v>12.547817085847331</v>
      </c>
      <c r="J221" s="20"/>
      <c r="K221" s="22"/>
    </row>
    <row r="222" spans="1:11">
      <c r="A222" s="3">
        <v>2009</v>
      </c>
      <c r="B222" s="3">
        <v>1</v>
      </c>
      <c r="C222" s="13">
        <v>12.580333337296922</v>
      </c>
      <c r="D222" s="20">
        <v>1.0951040220452892</v>
      </c>
      <c r="E222" s="5">
        <f t="shared" si="12"/>
        <v>11.487797582736528</v>
      </c>
      <c r="F222" s="4">
        <f t="shared" si="13"/>
        <v>9.8885339541979977</v>
      </c>
      <c r="G222" s="4">
        <f t="shared" si="14"/>
        <v>6.4197970616020612</v>
      </c>
      <c r="H222" s="4">
        <f t="shared" si="15"/>
        <v>12.613637392658154</v>
      </c>
      <c r="J222" s="20"/>
      <c r="K222" s="22"/>
    </row>
    <row r="223" spans="1:11">
      <c r="A223" s="3">
        <v>2009</v>
      </c>
      <c r="B223" s="3">
        <v>2</v>
      </c>
      <c r="C223" s="13">
        <v>12.533923228017901</v>
      </c>
      <c r="D223" s="20">
        <v>1.095825481542519</v>
      </c>
      <c r="E223" s="5">
        <f t="shared" si="12"/>
        <v>11.437882618293152</v>
      </c>
      <c r="F223" s="4">
        <f t="shared" si="13"/>
        <v>10.050241642773425</v>
      </c>
      <c r="G223" s="4">
        <f t="shared" si="14"/>
        <v>6.4197970616020612</v>
      </c>
      <c r="H223" s="4">
        <f t="shared" si="15"/>
        <v>12.775345081233581</v>
      </c>
      <c r="J223" s="20"/>
      <c r="K223" s="22"/>
    </row>
    <row r="224" spans="1:11">
      <c r="A224" s="3">
        <v>2009</v>
      </c>
      <c r="B224" s="3">
        <v>3</v>
      </c>
      <c r="C224" s="13">
        <v>13.012064338633664</v>
      </c>
      <c r="D224" s="20">
        <v>1.0952826823822912</v>
      </c>
      <c r="E224" s="5">
        <f t="shared" si="12"/>
        <v>11.880096844343246</v>
      </c>
      <c r="F224" s="4">
        <f t="shared" si="13"/>
        <v>10.196750343733909</v>
      </c>
      <c r="G224" s="4">
        <f t="shared" si="14"/>
        <v>6.4197970616020612</v>
      </c>
      <c r="H224" s="4">
        <f t="shared" si="15"/>
        <v>12.921853782194065</v>
      </c>
      <c r="J224" s="20"/>
      <c r="K224" s="22"/>
    </row>
    <row r="225" spans="1:11">
      <c r="A225" s="3">
        <v>2009</v>
      </c>
      <c r="B225" s="3">
        <v>4</v>
      </c>
      <c r="C225" s="13">
        <v>12.99510633453704</v>
      </c>
      <c r="D225" s="20">
        <v>1.0939939040939013</v>
      </c>
      <c r="E225" s="5">
        <f t="shared" si="12"/>
        <v>11.878591174875162</v>
      </c>
      <c r="F225" s="4">
        <f t="shared" si="13"/>
        <v>10.366203527296522</v>
      </c>
      <c r="G225" s="4">
        <f t="shared" si="14"/>
        <v>6.4197970616020612</v>
      </c>
      <c r="H225" s="4">
        <f t="shared" si="15"/>
        <v>13.091306965756678</v>
      </c>
      <c r="J225" s="20"/>
      <c r="K225" s="22"/>
    </row>
    <row r="226" spans="1:11">
      <c r="A226" s="3">
        <v>2009</v>
      </c>
      <c r="B226" s="3">
        <v>5</v>
      </c>
      <c r="C226" s="13">
        <v>12.693125612525796</v>
      </c>
      <c r="D226" s="20">
        <v>1.0929389419262447</v>
      </c>
      <c r="E226" s="5">
        <f t="shared" si="12"/>
        <v>11.613755467578875</v>
      </c>
      <c r="F226" s="4">
        <f t="shared" si="13"/>
        <v>10.532670016900758</v>
      </c>
      <c r="G226" s="4">
        <f t="shared" si="14"/>
        <v>6.4197970616020612</v>
      </c>
      <c r="H226" s="4">
        <f t="shared" si="15"/>
        <v>13.257773455360914</v>
      </c>
      <c r="J226" s="20"/>
      <c r="K226" s="22"/>
    </row>
    <row r="227" spans="1:11">
      <c r="A227" s="3">
        <v>2009</v>
      </c>
      <c r="B227" s="3">
        <v>6</v>
      </c>
      <c r="C227" s="13">
        <v>12.370481366290758</v>
      </c>
      <c r="D227" s="20">
        <v>1.0928274300495784</v>
      </c>
      <c r="E227" s="5">
        <f t="shared" si="12"/>
        <v>11.319702476473843</v>
      </c>
      <c r="F227" s="4">
        <f t="shared" si="13"/>
        <v>10.686538095625382</v>
      </c>
      <c r="G227" s="4">
        <f t="shared" si="14"/>
        <v>6.4197970616020612</v>
      </c>
      <c r="H227" s="4">
        <f t="shared" si="15"/>
        <v>13.411641534085538</v>
      </c>
      <c r="J227" s="20"/>
      <c r="K227" s="22"/>
    </row>
    <row r="228" spans="1:11">
      <c r="A228" s="3">
        <v>2009</v>
      </c>
      <c r="B228" s="3">
        <v>7</v>
      </c>
      <c r="C228" s="13">
        <v>11.8860275539258</v>
      </c>
      <c r="D228" s="20">
        <v>1.0935162078517098</v>
      </c>
      <c r="E228" s="5">
        <f t="shared" si="12"/>
        <v>10.869548588837787</v>
      </c>
      <c r="F228" s="4">
        <f t="shared" si="13"/>
        <v>10.853668668185518</v>
      </c>
      <c r="G228" s="4">
        <f t="shared" si="14"/>
        <v>6.4197970616020612</v>
      </c>
      <c r="H228" s="4">
        <f t="shared" si="15"/>
        <v>13.578772106645674</v>
      </c>
      <c r="J228" s="20"/>
      <c r="K228" s="22"/>
    </row>
    <row r="229" spans="1:11">
      <c r="A229" s="3">
        <v>2009</v>
      </c>
      <c r="B229" s="3">
        <v>8</v>
      </c>
      <c r="C229" s="13">
        <v>11.982924376254237</v>
      </c>
      <c r="D229" s="20">
        <v>1.0945798957642288</v>
      </c>
      <c r="E229" s="5">
        <f t="shared" si="12"/>
        <v>10.947510019712023</v>
      </c>
      <c r="F229" s="4">
        <f t="shared" si="13"/>
        <v>10.99303263322407</v>
      </c>
      <c r="G229" s="4">
        <f t="shared" si="14"/>
        <v>6.4197970616020612</v>
      </c>
      <c r="H229" s="4">
        <f t="shared" si="15"/>
        <v>13.718136071684226</v>
      </c>
      <c r="J229" s="20"/>
      <c r="K229" s="22"/>
    </row>
    <row r="230" spans="1:11">
      <c r="A230" s="3">
        <v>2009</v>
      </c>
      <c r="B230" s="3">
        <v>9</v>
      </c>
      <c r="C230" s="13">
        <v>12.10998746927778</v>
      </c>
      <c r="D230" s="20">
        <v>1.0956487153855463</v>
      </c>
      <c r="E230" s="5">
        <f t="shared" si="12"/>
        <v>11.052801230197593</v>
      </c>
      <c r="F230" s="4">
        <f t="shared" si="13"/>
        <v>11.13995947861658</v>
      </c>
      <c r="G230" s="4">
        <f t="shared" si="14"/>
        <v>6.4197970616020612</v>
      </c>
      <c r="H230" s="4">
        <f t="shared" si="15"/>
        <v>13.865062917076736</v>
      </c>
      <c r="J230" s="20"/>
      <c r="K230" s="22"/>
    </row>
    <row r="231" spans="1:11">
      <c r="A231" s="3">
        <v>2009</v>
      </c>
      <c r="B231" s="3">
        <v>10</v>
      </c>
      <c r="C231" s="13">
        <v>12.253277545902336</v>
      </c>
      <c r="D231" s="20">
        <v>1.0967210920695818</v>
      </c>
      <c r="E231" s="5">
        <f t="shared" si="12"/>
        <v>11.172646933214013</v>
      </c>
      <c r="F231" s="4">
        <f t="shared" si="13"/>
        <v>11.211688466158586</v>
      </c>
      <c r="G231" s="4">
        <f t="shared" si="14"/>
        <v>6.4197970616020612</v>
      </c>
      <c r="H231" s="4">
        <f t="shared" si="15"/>
        <v>13.936791904618742</v>
      </c>
      <c r="J231" s="20"/>
      <c r="K231" s="22"/>
    </row>
    <row r="232" spans="1:11">
      <c r="A232" s="3">
        <v>2009</v>
      </c>
      <c r="B232" s="3">
        <v>11</v>
      </c>
      <c r="C232" s="13">
        <v>12.743155003684132</v>
      </c>
      <c r="D232" s="20">
        <v>1.0978800626903151</v>
      </c>
      <c r="E232" s="5">
        <f t="shared" si="12"/>
        <v>11.607055667317152</v>
      </c>
      <c r="F232" s="4">
        <f t="shared" si="13"/>
        <v>11.265621882920927</v>
      </c>
      <c r="G232" s="4">
        <f t="shared" si="14"/>
        <v>6.4197970616020612</v>
      </c>
      <c r="H232" s="4">
        <f t="shared" si="15"/>
        <v>13.990725321381083</v>
      </c>
      <c r="J232" s="20"/>
      <c r="K232" s="22"/>
    </row>
    <row r="233" spans="1:11">
      <c r="A233" s="3">
        <v>2009</v>
      </c>
      <c r="B233" s="3">
        <v>12</v>
      </c>
      <c r="C233" s="13">
        <v>12.470435303137553</v>
      </c>
      <c r="D233" s="20">
        <v>1.0991872126236557</v>
      </c>
      <c r="E233" s="5">
        <f t="shared" si="12"/>
        <v>11.345142265048558</v>
      </c>
      <c r="F233" s="4">
        <f t="shared" si="13"/>
        <v>11.324238225177766</v>
      </c>
      <c r="G233" s="4">
        <f t="shared" si="14"/>
        <v>6.4197970616020612</v>
      </c>
      <c r="H233" s="4">
        <f t="shared" si="15"/>
        <v>14.049341663637922</v>
      </c>
      <c r="J233" s="20"/>
      <c r="K233" s="22"/>
    </row>
    <row r="234" spans="1:11">
      <c r="A234" s="3">
        <v>2010</v>
      </c>
      <c r="B234" s="3">
        <v>1</v>
      </c>
      <c r="C234" s="13">
        <v>12.449030724286537</v>
      </c>
      <c r="D234" s="20">
        <v>1.1006524318552786</v>
      </c>
      <c r="E234" s="5">
        <f t="shared" si="12"/>
        <v>11.310592121531261</v>
      </c>
      <c r="F234" s="4">
        <f t="shared" si="13"/>
        <v>11.38437757238566</v>
      </c>
      <c r="G234" s="4">
        <f t="shared" si="14"/>
        <v>6.4197970616020612</v>
      </c>
      <c r="H234" s="4">
        <f t="shared" si="15"/>
        <v>14.109481010845816</v>
      </c>
      <c r="J234" s="20"/>
      <c r="K234" s="22"/>
    </row>
    <row r="235" spans="1:11">
      <c r="A235" s="3">
        <v>2010</v>
      </c>
      <c r="B235" s="3">
        <v>2</v>
      </c>
      <c r="C235" s="13">
        <v>12.585771896021736</v>
      </c>
      <c r="D235" s="20">
        <v>1.1021386132630038</v>
      </c>
      <c r="E235" s="5">
        <f t="shared" si="12"/>
        <v>11.41940926900307</v>
      </c>
      <c r="F235" s="4">
        <f t="shared" si="13"/>
        <v>11.369610450618557</v>
      </c>
      <c r="G235" s="4">
        <f t="shared" si="14"/>
        <v>6.4050299398349591</v>
      </c>
      <c r="H235" s="4">
        <f t="shared" si="15"/>
        <v>14.109481010845816</v>
      </c>
      <c r="J235" s="20"/>
      <c r="K235" s="22"/>
    </row>
    <row r="236" spans="1:11">
      <c r="A236" s="3">
        <v>2010</v>
      </c>
      <c r="B236" s="3">
        <v>3</v>
      </c>
      <c r="C236" s="13">
        <v>12.749434154297932</v>
      </c>
      <c r="D236" s="20">
        <v>1.1036869844241488</v>
      </c>
      <c r="E236" s="5">
        <f t="shared" si="12"/>
        <v>11.551675732544746</v>
      </c>
      <c r="F236" s="4">
        <f t="shared" si="13"/>
        <v>11.368071004844381</v>
      </c>
      <c r="G236" s="4">
        <f t="shared" si="14"/>
        <v>6.4034904940607831</v>
      </c>
      <c r="H236" s="4">
        <f t="shared" si="15"/>
        <v>14.109481010845816</v>
      </c>
      <c r="J236" s="20"/>
      <c r="K236" s="22"/>
    </row>
    <row r="237" spans="1:11">
      <c r="A237" s="3">
        <v>2010</v>
      </c>
      <c r="B237" s="3">
        <v>4</v>
      </c>
      <c r="C237" s="13">
        <v>13.18468033635876</v>
      </c>
      <c r="D237" s="20">
        <v>1.105340932076758</v>
      </c>
      <c r="E237" s="5">
        <f t="shared" si="12"/>
        <v>11.928157144770585</v>
      </c>
      <c r="F237" s="4">
        <f t="shared" si="13"/>
        <v>11.340702578861174</v>
      </c>
      <c r="G237" s="4">
        <f t="shared" si="14"/>
        <v>6.3761220680775761</v>
      </c>
      <c r="H237" s="4">
        <f t="shared" si="15"/>
        <v>14.109481010845816</v>
      </c>
      <c r="J237" s="20"/>
      <c r="K237" s="22"/>
    </row>
    <row r="238" spans="1:11">
      <c r="A238" s="3">
        <v>2010</v>
      </c>
      <c r="B238" s="3">
        <v>5</v>
      </c>
      <c r="C238" s="13">
        <v>13.016213954890901</v>
      </c>
      <c r="D238" s="20">
        <v>1.1070454977382906</v>
      </c>
      <c r="E238" s="5">
        <f t="shared" si="12"/>
        <v>11.757614281872973</v>
      </c>
      <c r="F238" s="4">
        <f t="shared" si="13"/>
        <v>11.34483307635246</v>
      </c>
      <c r="G238" s="4">
        <f t="shared" si="14"/>
        <v>6.3761220680775761</v>
      </c>
      <c r="H238" s="4">
        <f t="shared" si="15"/>
        <v>14.113611508337101</v>
      </c>
      <c r="J238" s="20"/>
      <c r="K238" s="22"/>
    </row>
    <row r="239" spans="1:11">
      <c r="A239" s="3">
        <v>2010</v>
      </c>
      <c r="B239" s="3">
        <v>6</v>
      </c>
      <c r="C239" s="13">
        <v>12.533100042005286</v>
      </c>
      <c r="D239" s="20">
        <v>1.108794092473574</v>
      </c>
      <c r="E239" s="5">
        <f t="shared" si="12"/>
        <v>11.30336112636169</v>
      </c>
      <c r="F239" s="4">
        <f t="shared" si="13"/>
        <v>11.356821310876967</v>
      </c>
      <c r="G239" s="4">
        <f t="shared" si="14"/>
        <v>6.3761220680775761</v>
      </c>
      <c r="H239" s="4">
        <f t="shared" si="15"/>
        <v>14.125599742861608</v>
      </c>
      <c r="J239" s="20"/>
      <c r="K239" s="22"/>
    </row>
    <row r="240" spans="1:11">
      <c r="A240" s="3">
        <v>2010</v>
      </c>
      <c r="B240" s="3">
        <v>7</v>
      </c>
      <c r="C240" s="13">
        <v>12.446054730807361</v>
      </c>
      <c r="D240" s="20">
        <v>1.1105754700794277</v>
      </c>
      <c r="E240" s="5">
        <f t="shared" si="12"/>
        <v>11.206851822431506</v>
      </c>
      <c r="F240" s="4">
        <f t="shared" si="13"/>
        <v>11.355459531700953</v>
      </c>
      <c r="G240" s="4">
        <f t="shared" si="14"/>
        <v>6.3747602889015624</v>
      </c>
      <c r="H240" s="4">
        <f t="shared" si="15"/>
        <v>14.125599742861608</v>
      </c>
      <c r="J240" s="20"/>
      <c r="K240" s="22"/>
    </row>
    <row r="241" spans="1:11">
      <c r="A241" s="3">
        <v>2010</v>
      </c>
      <c r="B241" s="3">
        <v>8</v>
      </c>
      <c r="C241" s="13">
        <v>12.364060695724532</v>
      </c>
      <c r="D241" s="20">
        <v>1.112405555130944</v>
      </c>
      <c r="E241" s="5">
        <f t="shared" si="12"/>
        <v>11.114705997912001</v>
      </c>
      <c r="F241" s="4">
        <f t="shared" si="13"/>
        <v>11.383568134500431</v>
      </c>
      <c r="G241" s="4">
        <f t="shared" si="14"/>
        <v>6.3747602889015624</v>
      </c>
      <c r="H241" s="4">
        <f t="shared" si="15"/>
        <v>14.153708345661085</v>
      </c>
      <c r="J241" s="20"/>
      <c r="K241" s="22"/>
    </row>
    <row r="242" spans="1:11">
      <c r="A242" s="3">
        <v>2010</v>
      </c>
      <c r="B242" s="3">
        <v>9</v>
      </c>
      <c r="C242" s="13">
        <v>12.471131308433984</v>
      </c>
      <c r="D242" s="20">
        <v>1.1142182421313287</v>
      </c>
      <c r="E242" s="5">
        <f t="shared" si="12"/>
        <v>11.192718658580407</v>
      </c>
      <c r="F242" s="4">
        <f t="shared" si="13"/>
        <v>11.397501132683763</v>
      </c>
      <c r="G242" s="4">
        <f t="shared" si="14"/>
        <v>6.3747602889015624</v>
      </c>
      <c r="H242" s="4">
        <f t="shared" si="15"/>
        <v>14.167641343844418</v>
      </c>
      <c r="J242" s="20"/>
      <c r="K242" s="22"/>
    </row>
    <row r="243" spans="1:11">
      <c r="A243" s="3">
        <v>2010</v>
      </c>
      <c r="B243" s="3">
        <v>10</v>
      </c>
      <c r="C243" s="13">
        <v>12.865018345538317</v>
      </c>
      <c r="D243" s="20">
        <v>1.1160550712335915</v>
      </c>
      <c r="E243" s="5">
        <f t="shared" si="12"/>
        <v>11.52722538263137</v>
      </c>
      <c r="F243" s="4">
        <f t="shared" si="13"/>
        <v>11.409160918382332</v>
      </c>
      <c r="G243" s="4">
        <f t="shared" si="14"/>
        <v>6.3747602889015624</v>
      </c>
      <c r="H243" s="4">
        <f t="shared" si="15"/>
        <v>14.179301129542987</v>
      </c>
      <c r="J243" s="20"/>
      <c r="K243" s="22"/>
    </row>
    <row r="244" spans="1:11">
      <c r="A244" s="3">
        <v>2010</v>
      </c>
      <c r="B244" s="3">
        <v>11</v>
      </c>
      <c r="C244" s="13">
        <v>13.157399639719907</v>
      </c>
      <c r="D244" s="20">
        <v>1.1179335344750434</v>
      </c>
      <c r="E244" s="5">
        <f t="shared" si="12"/>
        <v>11.76939346926231</v>
      </c>
      <c r="F244" s="4">
        <f t="shared" si="13"/>
        <v>11.438709122500441</v>
      </c>
      <c r="G244" s="4">
        <f t="shared" si="14"/>
        <v>6.3747602889015624</v>
      </c>
      <c r="H244" s="4">
        <f t="shared" si="15"/>
        <v>14.208849333661096</v>
      </c>
      <c r="J244" s="20"/>
      <c r="K244" s="22"/>
    </row>
    <row r="245" spans="1:11">
      <c r="A245" s="3">
        <v>2010</v>
      </c>
      <c r="B245" s="3">
        <v>12</v>
      </c>
      <c r="C245" s="13">
        <v>12.817333225552522</v>
      </c>
      <c r="D245" s="20">
        <v>1.1198608088042707</v>
      </c>
      <c r="E245" s="5">
        <f t="shared" si="12"/>
        <v>11.445469941249399</v>
      </c>
      <c r="F245" s="4">
        <f t="shared" si="13"/>
        <v>11.452237272662538</v>
      </c>
      <c r="G245" s="4">
        <f t="shared" si="14"/>
        <v>6.3747602889015624</v>
      </c>
      <c r="H245" s="4">
        <f t="shared" si="15"/>
        <v>14.222377483823193</v>
      </c>
      <c r="J245" s="20"/>
      <c r="K245" s="22"/>
    </row>
    <row r="246" spans="1:11">
      <c r="A246" s="3">
        <v>2011</v>
      </c>
      <c r="B246" s="3">
        <v>1</v>
      </c>
      <c r="C246" s="13">
        <v>12.195844764262716</v>
      </c>
      <c r="D246" s="20">
        <v>1.1218412237307958</v>
      </c>
      <c r="E246" s="5">
        <f t="shared" si="12"/>
        <v>10.871275280564399</v>
      </c>
      <c r="F246" s="4">
        <f t="shared" si="13"/>
        <v>11.460597912345941</v>
      </c>
      <c r="G246" s="4">
        <f t="shared" si="14"/>
        <v>6.3747602889015624</v>
      </c>
      <c r="H246" s="4">
        <f t="shared" si="15"/>
        <v>14.230738123506596</v>
      </c>
      <c r="J246" s="20"/>
      <c r="K246" s="22"/>
    </row>
    <row r="247" spans="1:11">
      <c r="A247" s="3">
        <v>2011</v>
      </c>
      <c r="B247" s="3">
        <v>2</v>
      </c>
      <c r="C247" s="13">
        <v>12.280118982998383</v>
      </c>
      <c r="D247" s="20">
        <v>1.1237107898640846</v>
      </c>
      <c r="E247" s="5">
        <f t="shared" si="12"/>
        <v>10.928184630570017</v>
      </c>
      <c r="F247" s="4">
        <f t="shared" si="13"/>
        <v>11.423988175598703</v>
      </c>
      <c r="G247" s="4">
        <f t="shared" si="14"/>
        <v>6.3381505521543247</v>
      </c>
      <c r="H247" s="4">
        <f t="shared" si="15"/>
        <v>14.230738123506596</v>
      </c>
      <c r="J247" s="20"/>
      <c r="K247" s="22"/>
    </row>
    <row r="248" spans="1:11">
      <c r="A248" s="3">
        <v>2011</v>
      </c>
      <c r="B248" s="3">
        <v>3</v>
      </c>
      <c r="C248" s="13">
        <v>12.780585299630504</v>
      </c>
      <c r="D248" s="20">
        <v>1.1256071429387215</v>
      </c>
      <c r="E248" s="5">
        <f t="shared" si="12"/>
        <v>11.354392498134922</v>
      </c>
      <c r="F248" s="4">
        <f t="shared" si="13"/>
        <v>11.383052789062617</v>
      </c>
      <c r="G248" s="4">
        <f t="shared" si="14"/>
        <v>6.2972151656182387</v>
      </c>
      <c r="H248" s="4">
        <f t="shared" si="15"/>
        <v>14.230738123506596</v>
      </c>
      <c r="J248" s="20"/>
      <c r="K248" s="22"/>
    </row>
    <row r="249" spans="1:11">
      <c r="A249" s="3">
        <v>2011</v>
      </c>
      <c r="B249" s="3">
        <v>4</v>
      </c>
      <c r="C249" s="13">
        <v>12.830497268167418</v>
      </c>
      <c r="D249" s="20">
        <v>1.1278796314199766</v>
      </c>
      <c r="E249" s="5">
        <f t="shared" si="12"/>
        <v>11.375768220952882</v>
      </c>
      <c r="F249" s="4">
        <f t="shared" si="13"/>
        <v>11.366612519528465</v>
      </c>
      <c r="G249" s="4">
        <f t="shared" si="14"/>
        <v>6.2807748960840861</v>
      </c>
      <c r="H249" s="4">
        <f t="shared" si="15"/>
        <v>14.230738123506596</v>
      </c>
      <c r="J249" s="20"/>
      <c r="K249" s="22"/>
    </row>
    <row r="250" spans="1:11">
      <c r="A250" s="3">
        <v>2011</v>
      </c>
      <c r="B250" s="3">
        <v>5</v>
      </c>
      <c r="C250" s="13">
        <v>12.527066925919408</v>
      </c>
      <c r="D250" s="20">
        <v>1.1308457756523163</v>
      </c>
      <c r="E250" s="5">
        <f t="shared" si="12"/>
        <v>11.077608632081862</v>
      </c>
      <c r="F250" s="4">
        <f t="shared" si="13"/>
        <v>11.320580109210324</v>
      </c>
      <c r="G250" s="4">
        <f t="shared" si="14"/>
        <v>6.2347424857659455</v>
      </c>
      <c r="H250" s="4">
        <f t="shared" si="15"/>
        <v>14.230738123506596</v>
      </c>
      <c r="J250" s="20"/>
      <c r="K250" s="22"/>
    </row>
    <row r="251" spans="1:11">
      <c r="A251" s="3">
        <v>2011</v>
      </c>
      <c r="B251" s="3">
        <v>6</v>
      </c>
      <c r="C251" s="13">
        <v>12.195136853500834</v>
      </c>
      <c r="D251" s="20">
        <v>1.1345527688860892</v>
      </c>
      <c r="E251" s="5">
        <f t="shared" si="12"/>
        <v>10.748849403870473</v>
      </c>
      <c r="F251" s="4">
        <f t="shared" si="13"/>
        <v>11.263912971727729</v>
      </c>
      <c r="G251" s="4">
        <f t="shared" si="14"/>
        <v>6.1780753482833504</v>
      </c>
      <c r="H251" s="4">
        <f t="shared" si="15"/>
        <v>14.230738123506596</v>
      </c>
      <c r="J251" s="20"/>
      <c r="K251" s="22"/>
    </row>
    <row r="252" spans="1:11">
      <c r="A252" s="3">
        <v>2011</v>
      </c>
      <c r="B252" s="3">
        <v>7</v>
      </c>
      <c r="C252" s="13">
        <v>12.124151683415311</v>
      </c>
      <c r="D252" s="20">
        <v>1.1380804225514012</v>
      </c>
      <c r="E252" s="5">
        <f t="shared" si="12"/>
        <v>10.65315898874249</v>
      </c>
      <c r="F252" s="4">
        <f t="shared" si="13"/>
        <v>11.217703661520131</v>
      </c>
      <c r="G252" s="4">
        <f t="shared" si="14"/>
        <v>6.1318660380757528</v>
      </c>
      <c r="H252" s="4">
        <f t="shared" si="15"/>
        <v>14.230738123506596</v>
      </c>
      <c r="J252" s="20"/>
      <c r="K252" s="22"/>
    </row>
    <row r="253" spans="1:11">
      <c r="A253" s="3">
        <v>2011</v>
      </c>
      <c r="B253" s="3">
        <v>8</v>
      </c>
      <c r="C253" s="13">
        <v>12.098465915702308</v>
      </c>
      <c r="D253" s="20">
        <v>1.1402104073666757</v>
      </c>
      <c r="E253" s="5">
        <f t="shared" si="12"/>
        <v>10.610730999766792</v>
      </c>
      <c r="F253" s="4">
        <f t="shared" si="13"/>
        <v>11.171562592046044</v>
      </c>
      <c r="G253" s="4">
        <f t="shared" si="14"/>
        <v>6.0857249686016655</v>
      </c>
      <c r="H253" s="4">
        <f t="shared" si="15"/>
        <v>14.230738123506596</v>
      </c>
      <c r="J253" s="20"/>
      <c r="K253" s="22"/>
    </row>
    <row r="254" spans="1:11">
      <c r="A254" s="3">
        <v>2011</v>
      </c>
      <c r="B254" s="3">
        <v>9</v>
      </c>
      <c r="C254" s="13">
        <v>12.319355172574621</v>
      </c>
      <c r="D254" s="20">
        <v>1.1402327155669532</v>
      </c>
      <c r="E254" s="5">
        <f t="shared" si="12"/>
        <v>10.804246365137066</v>
      </c>
      <c r="F254" s="4">
        <f t="shared" si="13"/>
        <v>11.129564675533944</v>
      </c>
      <c r="G254" s="4">
        <f t="shared" si="14"/>
        <v>6.0437270520895652</v>
      </c>
      <c r="H254" s="4">
        <f t="shared" si="15"/>
        <v>14.230738123506596</v>
      </c>
      <c r="J254" s="20"/>
      <c r="K254" s="22"/>
    </row>
    <row r="255" spans="1:11">
      <c r="A255" s="3">
        <v>2011</v>
      </c>
      <c r="B255" s="3">
        <v>10</v>
      </c>
      <c r="C255" s="13">
        <v>12.86470203197676</v>
      </c>
      <c r="D255" s="20">
        <v>1.139336852719707</v>
      </c>
      <c r="E255" s="5">
        <f t="shared" si="12"/>
        <v>11.291394640020179</v>
      </c>
      <c r="F255" s="4">
        <f t="shared" si="13"/>
        <v>11.097191984413664</v>
      </c>
      <c r="G255" s="4">
        <f t="shared" si="14"/>
        <v>6.0113543609692854</v>
      </c>
      <c r="H255" s="4">
        <f t="shared" si="15"/>
        <v>14.230738123506596</v>
      </c>
      <c r="J255" s="20"/>
      <c r="K255" s="22"/>
    </row>
    <row r="256" spans="1:11">
      <c r="A256" s="7">
        <v>2011</v>
      </c>
      <c r="B256" s="7">
        <v>11</v>
      </c>
      <c r="C256" s="13">
        <v>13.347314016344015</v>
      </c>
      <c r="D256" s="20">
        <v>1.1392321041127047</v>
      </c>
      <c r="E256" s="5">
        <f t="shared" si="12"/>
        <v>11.716062045793224</v>
      </c>
      <c r="F256" s="4">
        <f t="shared" si="13"/>
        <v>11.077539422529398</v>
      </c>
      <c r="G256" s="4">
        <f t="shared" si="14"/>
        <v>5.9917017990850194</v>
      </c>
      <c r="H256" s="4">
        <f t="shared" si="15"/>
        <v>14.230738123506596</v>
      </c>
      <c r="J256" s="20"/>
      <c r="K256" s="22"/>
    </row>
    <row r="257" spans="1:11">
      <c r="A257" s="7">
        <v>2011</v>
      </c>
      <c r="B257" s="7">
        <v>12</v>
      </c>
      <c r="C257" s="13">
        <v>13.0890719670953</v>
      </c>
      <c r="D257" s="20">
        <v>1.1410204514380424</v>
      </c>
      <c r="E257" s="5">
        <f t="shared" si="12"/>
        <v>11.471373673100231</v>
      </c>
      <c r="F257" s="4">
        <f t="shared" si="13"/>
        <v>11.073095137240307</v>
      </c>
      <c r="G257" s="4">
        <f t="shared" si="14"/>
        <v>5.9872575137959281</v>
      </c>
      <c r="H257" s="4">
        <f t="shared" si="15"/>
        <v>14.230738123506596</v>
      </c>
      <c r="J257" s="20"/>
      <c r="K257" s="22"/>
    </row>
    <row r="258" spans="1:11">
      <c r="A258" s="3">
        <v>2012</v>
      </c>
      <c r="B258" s="3">
        <v>1</v>
      </c>
      <c r="C258" s="13">
        <v>12.72276555706274</v>
      </c>
      <c r="D258" s="20">
        <v>1.1439293993288471</v>
      </c>
      <c r="E258" s="5">
        <f t="shared" si="12"/>
        <v>11.121984944636699</v>
      </c>
      <c r="F258" s="4">
        <f t="shared" si="13"/>
        <v>11.07525378156121</v>
      </c>
      <c r="G258" s="4">
        <f t="shared" si="14"/>
        <v>5.9872575137959281</v>
      </c>
      <c r="H258" s="4">
        <f t="shared" si="15"/>
        <v>14.2328967678275</v>
      </c>
      <c r="J258" s="20"/>
      <c r="K258" s="22"/>
    </row>
    <row r="259" spans="1:11">
      <c r="A259" s="3">
        <v>2012</v>
      </c>
      <c r="B259" s="3">
        <v>2</v>
      </c>
      <c r="C259" s="13">
        <v>13.320143241230944</v>
      </c>
      <c r="D259" s="20">
        <v>1.1464061581369105</v>
      </c>
      <c r="E259" s="5">
        <f t="shared" si="12"/>
        <v>11.619043692924908</v>
      </c>
      <c r="F259" s="4">
        <f t="shared" si="13"/>
        <v>11.096146253567234</v>
      </c>
      <c r="G259" s="4">
        <f t="shared" si="14"/>
        <v>5.9872575137959281</v>
      </c>
      <c r="H259" s="4">
        <f t="shared" si="15"/>
        <v>14.253789239833523</v>
      </c>
      <c r="J259" s="20"/>
      <c r="K259" s="22"/>
    </row>
    <row r="260" spans="1:11">
      <c r="A260" s="3">
        <v>2012</v>
      </c>
      <c r="B260" s="3">
        <v>3</v>
      </c>
      <c r="C260" s="13">
        <v>12.782738042610104</v>
      </c>
      <c r="D260" s="20">
        <v>1.1476612628852167</v>
      </c>
      <c r="E260" s="5">
        <f t="shared" si="12"/>
        <v>11.138075716239078</v>
      </c>
      <c r="F260" s="4">
        <f t="shared" si="13"/>
        <v>11.15371784209681</v>
      </c>
      <c r="G260" s="4">
        <f t="shared" si="14"/>
        <v>5.9872575137959281</v>
      </c>
      <c r="H260" s="4">
        <f t="shared" si="15"/>
        <v>14.3113608283631</v>
      </c>
      <c r="J260" s="20"/>
      <c r="K260" s="22"/>
    </row>
    <row r="261" spans="1:11">
      <c r="A261" s="3">
        <v>2012</v>
      </c>
      <c r="B261" s="3">
        <v>4</v>
      </c>
      <c r="C261" s="13">
        <v>12.97809582432019</v>
      </c>
      <c r="D261" s="20">
        <v>1.1484132222533225</v>
      </c>
      <c r="E261" s="5">
        <f t="shared" si="12"/>
        <v>11.300893766144238</v>
      </c>
      <c r="F261" s="4">
        <f t="shared" si="13"/>
        <v>11.13569144360549</v>
      </c>
      <c r="G261" s="4">
        <f t="shared" si="14"/>
        <v>5.9692311153046074</v>
      </c>
      <c r="H261" s="4">
        <f t="shared" si="15"/>
        <v>14.3113608283631</v>
      </c>
      <c r="J261" s="20"/>
      <c r="K261" s="22"/>
    </row>
    <row r="262" spans="1:11">
      <c r="A262" s="7">
        <v>2012</v>
      </c>
      <c r="B262" s="7">
        <v>5</v>
      </c>
      <c r="C262" s="13">
        <v>12.93740951354804</v>
      </c>
      <c r="D262" s="20">
        <v>1.1498754164480394</v>
      </c>
      <c r="E262" s="5">
        <f t="shared" ref="E262:E325" si="16">SUM(C262/D262)</f>
        <v>11.251140191788469</v>
      </c>
      <c r="F262" s="8">
        <f t="shared" si="13"/>
        <v>11.129451905704769</v>
      </c>
      <c r="G262" s="4">
        <f t="shared" si="14"/>
        <v>5.9629915774038871</v>
      </c>
      <c r="H262" s="4">
        <f t="shared" si="15"/>
        <v>14.3113608283631</v>
      </c>
      <c r="J262" s="20"/>
      <c r="K262" s="22"/>
    </row>
    <row r="263" spans="1:11">
      <c r="A263" s="7">
        <v>2012</v>
      </c>
      <c r="B263" s="7">
        <v>6</v>
      </c>
      <c r="C263" s="13">
        <v>12.478111263594826</v>
      </c>
      <c r="D263" s="20">
        <v>1.1527772918939589</v>
      </c>
      <c r="E263" s="5">
        <f t="shared" si="16"/>
        <v>10.824390236811375</v>
      </c>
      <c r="F263" s="8">
        <f>AVERAGE(E251:E262)</f>
        <v>11.143912869013654</v>
      </c>
      <c r="G263" s="4">
        <f t="shared" si="14"/>
        <v>5.9629915774038871</v>
      </c>
      <c r="H263" s="4">
        <f t="shared" si="15"/>
        <v>14.325821791671984</v>
      </c>
      <c r="J263" s="20"/>
      <c r="K263" s="22"/>
    </row>
    <row r="264" spans="1:11">
      <c r="A264" s="7">
        <v>2012</v>
      </c>
      <c r="B264" s="7">
        <v>7</v>
      </c>
      <c r="C264" s="13">
        <v>11.436353508670392</v>
      </c>
      <c r="D264" s="20">
        <v>1.1563050811136923</v>
      </c>
      <c r="E264" s="5">
        <f t="shared" si="16"/>
        <v>9.8904291743278474</v>
      </c>
      <c r="F264" s="8">
        <f>AVERAGE(E252:E263)</f>
        <v>11.150207938425396</v>
      </c>
      <c r="G264" s="4">
        <f t="shared" si="14"/>
        <v>5.9629915774038871</v>
      </c>
      <c r="H264" s="4">
        <f t="shared" si="15"/>
        <v>14.332116861083726</v>
      </c>
      <c r="J264" s="20"/>
      <c r="K264" s="22"/>
    </row>
    <row r="265" spans="1:11">
      <c r="A265" s="7">
        <v>2012</v>
      </c>
      <c r="B265" s="7">
        <v>8</v>
      </c>
      <c r="C265" s="13">
        <v>11.44121577316395</v>
      </c>
      <c r="D265" s="20">
        <v>1.1591543628227325</v>
      </c>
      <c r="E265" s="5">
        <f t="shared" si="16"/>
        <v>9.8703124796103072</v>
      </c>
      <c r="F265" s="8">
        <f>AVERAGE(E253:E264)</f>
        <v>11.086647120557506</v>
      </c>
      <c r="G265" s="4">
        <f t="shared" si="14"/>
        <v>5.8994307595359974</v>
      </c>
      <c r="H265" s="4">
        <f t="shared" si="15"/>
        <v>14.332116861083726</v>
      </c>
      <c r="J265" s="20"/>
      <c r="K265" s="22"/>
    </row>
    <row r="266" spans="1:11">
      <c r="A266" s="7">
        <v>2012</v>
      </c>
      <c r="B266" s="7">
        <v>9</v>
      </c>
      <c r="C266" s="13">
        <v>11.526665302717646</v>
      </c>
      <c r="D266" s="20">
        <v>1.1603985932668051</v>
      </c>
      <c r="E266" s="5">
        <f t="shared" si="16"/>
        <v>9.9333671805541162</v>
      </c>
      <c r="F266" s="8">
        <f>AVERAGE(E254:E265)</f>
        <v>11.024945577211136</v>
      </c>
      <c r="G266" s="4">
        <f t="shared" si="14"/>
        <v>5.8377292161896275</v>
      </c>
      <c r="H266" s="4">
        <f t="shared" si="15"/>
        <v>14.332116861083726</v>
      </c>
      <c r="J266" s="20"/>
      <c r="K266" s="22"/>
    </row>
    <row r="267" spans="1:11" ht="15.75" thickBot="1">
      <c r="A267" s="9">
        <v>2012</v>
      </c>
      <c r="B267" s="9">
        <v>10</v>
      </c>
      <c r="C267" s="13">
        <v>11.734464060761956</v>
      </c>
      <c r="D267" s="20">
        <v>1.1607649794893879</v>
      </c>
      <c r="E267" s="17">
        <f t="shared" si="16"/>
        <v>10.109250596036988</v>
      </c>
      <c r="F267" s="10">
        <f>AVERAGE(E255:E266)</f>
        <v>10.952372311829222</v>
      </c>
      <c r="G267" s="10">
        <f t="shared" si="14"/>
        <v>5.7651559508077135</v>
      </c>
      <c r="H267" s="10">
        <f t="shared" si="15"/>
        <v>14.332116861083726</v>
      </c>
      <c r="J267" s="20"/>
      <c r="K267" s="22"/>
    </row>
    <row r="268" spans="1:11">
      <c r="A268" s="3">
        <v>2012</v>
      </c>
      <c r="B268" s="3">
        <v>11</v>
      </c>
      <c r="C268" s="14">
        <v>12.272123165162276</v>
      </c>
      <c r="D268" s="21">
        <v>1.1614119924157857</v>
      </c>
      <c r="E268" s="5">
        <f t="shared" si="16"/>
        <v>10.566554543350067</v>
      </c>
      <c r="F268" s="4">
        <f t="shared" si="13"/>
        <v>10.853860308163958</v>
      </c>
      <c r="G268" s="12">
        <f t="shared" si="14"/>
        <v>5.6666439471424486</v>
      </c>
      <c r="H268" s="12">
        <f t="shared" si="15"/>
        <v>14.332116861083726</v>
      </c>
      <c r="J268" s="20"/>
      <c r="K268" s="22"/>
    </row>
    <row r="269" spans="1:11">
      <c r="A269" s="3">
        <v>2012</v>
      </c>
      <c r="B269" s="3">
        <v>12</v>
      </c>
      <c r="C269" s="13">
        <v>11.976251656206724</v>
      </c>
      <c r="D269" s="20">
        <v>1.1631536890614418</v>
      </c>
      <c r="E269" s="5">
        <f t="shared" si="16"/>
        <v>10.296362182258529</v>
      </c>
      <c r="F269" s="4">
        <f t="shared" si="13"/>
        <v>10.758068016293693</v>
      </c>
      <c r="G269" s="4">
        <f t="shared" si="14"/>
        <v>5.5708516552721843</v>
      </c>
      <c r="H269" s="4">
        <f t="shared" si="15"/>
        <v>14.332116861083726</v>
      </c>
      <c r="J269" s="20"/>
      <c r="K269" s="22"/>
    </row>
    <row r="270" spans="1:11">
      <c r="A270" s="3">
        <v>2013</v>
      </c>
      <c r="B270" s="3">
        <v>1</v>
      </c>
      <c r="C270" s="13">
        <v>11.87271707776736</v>
      </c>
      <c r="D270" s="20">
        <v>1.1657652000073464</v>
      </c>
      <c r="E270" s="5">
        <f t="shared" si="16"/>
        <v>10.184484043349846</v>
      </c>
      <c r="F270" s="4">
        <f t="shared" si="13"/>
        <v>10.660150392056885</v>
      </c>
      <c r="G270" s="4">
        <f t="shared" si="14"/>
        <v>5.4729340310353756</v>
      </c>
      <c r="H270" s="4">
        <f t="shared" si="15"/>
        <v>14.332116861083726</v>
      </c>
      <c r="J270" s="20"/>
      <c r="K270" s="22"/>
    </row>
    <row r="271" spans="1:11">
      <c r="A271" s="3">
        <v>2013</v>
      </c>
      <c r="B271" s="3">
        <v>2</v>
      </c>
      <c r="C271" s="13">
        <v>11.944168211569375</v>
      </c>
      <c r="D271" s="20">
        <v>1.1684594055358319</v>
      </c>
      <c r="E271" s="5">
        <f t="shared" si="16"/>
        <v>10.222150769621321</v>
      </c>
      <c r="F271" s="4">
        <f t="shared" si="13"/>
        <v>10.582025316949645</v>
      </c>
      <c r="G271" s="4">
        <f t="shared" si="14"/>
        <v>5.394808955928136</v>
      </c>
      <c r="H271" s="4">
        <f t="shared" si="15"/>
        <v>14.332116861083726</v>
      </c>
      <c r="J271" s="20"/>
      <c r="K271" s="22"/>
    </row>
    <row r="272" spans="1:11">
      <c r="A272" s="3">
        <v>2013</v>
      </c>
      <c r="B272" s="3">
        <v>3</v>
      </c>
      <c r="C272" s="13">
        <v>12.198190135420688</v>
      </c>
      <c r="D272" s="20">
        <v>1.1709207894460809</v>
      </c>
      <c r="E272" s="5">
        <f t="shared" si="16"/>
        <v>10.417604884435606</v>
      </c>
      <c r="F272" s="4">
        <f t="shared" si="13"/>
        <v>10.465617573341016</v>
      </c>
      <c r="G272" s="4">
        <f t="shared" si="14"/>
        <v>5.2784012123195065</v>
      </c>
      <c r="H272" s="4">
        <f t="shared" si="15"/>
        <v>14.332116861083726</v>
      </c>
      <c r="J272" s="20"/>
      <c r="K272" s="22"/>
    </row>
    <row r="273" spans="1:11">
      <c r="A273" s="3">
        <v>2013</v>
      </c>
      <c r="B273" s="3">
        <v>4</v>
      </c>
      <c r="C273" s="13">
        <v>12.307517539147852</v>
      </c>
      <c r="D273" s="20">
        <v>1.1732216090361276</v>
      </c>
      <c r="E273" s="5">
        <f t="shared" si="16"/>
        <v>10.490360426670986</v>
      </c>
      <c r="F273" s="4">
        <f t="shared" si="13"/>
        <v>10.405578337357392</v>
      </c>
      <c r="G273" s="4">
        <f t="shared" si="14"/>
        <v>5.2183619763358831</v>
      </c>
      <c r="H273" s="4">
        <f t="shared" si="15"/>
        <v>14.332116861083726</v>
      </c>
      <c r="J273" s="20"/>
      <c r="K273" s="22"/>
    </row>
    <row r="274" spans="1:11">
      <c r="A274" s="3">
        <v>2013</v>
      </c>
      <c r="B274" s="3">
        <v>5</v>
      </c>
      <c r="C274" s="13">
        <v>12.11514910198858</v>
      </c>
      <c r="D274" s="20">
        <v>1.1754126916783711</v>
      </c>
      <c r="E274" s="5">
        <f t="shared" si="16"/>
        <v>10.307145045957745</v>
      </c>
      <c r="F274" s="4">
        <f t="shared" si="13"/>
        <v>10.338033892401288</v>
      </c>
      <c r="G274" s="4">
        <f t="shared" si="14"/>
        <v>5.1508175313797793</v>
      </c>
      <c r="H274" s="4">
        <f t="shared" si="15"/>
        <v>14.332116861083726</v>
      </c>
      <c r="J274" s="20"/>
      <c r="K274" s="22"/>
    </row>
    <row r="275" spans="1:11">
      <c r="A275" s="3">
        <v>2013</v>
      </c>
      <c r="B275" s="3">
        <v>6</v>
      </c>
      <c r="C275" s="13">
        <v>11.747498368361821</v>
      </c>
      <c r="D275" s="20">
        <v>1.1775990920408319</v>
      </c>
      <c r="E275" s="5">
        <f t="shared" si="16"/>
        <v>9.9758045397291202</v>
      </c>
      <c r="F275" s="4">
        <f t="shared" si="13"/>
        <v>10.259367630248727</v>
      </c>
      <c r="G275" s="4">
        <f t="shared" si="14"/>
        <v>5.0721512692272182</v>
      </c>
      <c r="H275" s="4">
        <f t="shared" si="15"/>
        <v>14.332116861083726</v>
      </c>
      <c r="J275" s="20"/>
      <c r="K275" s="22"/>
    </row>
    <row r="276" spans="1:11">
      <c r="A276" s="3">
        <v>2013</v>
      </c>
      <c r="B276" s="3">
        <v>7</v>
      </c>
      <c r="C276" s="13">
        <v>11.546885569610009</v>
      </c>
      <c r="D276" s="20">
        <v>1.1797593019770518</v>
      </c>
      <c r="E276" s="5">
        <f t="shared" si="16"/>
        <v>9.7874927116570536</v>
      </c>
      <c r="F276" s="4">
        <f t="shared" ref="F276:F293" si="17">AVERAGE(E264:E275)</f>
        <v>10.188652155491873</v>
      </c>
      <c r="G276" s="4">
        <f t="shared" ref="G276:G293" si="18">IF($F276-$F275&lt;0,G275+($F276-$F275),G275)</f>
        <v>5.001435794470364</v>
      </c>
      <c r="H276" s="4">
        <f t="shared" ref="H276:H293" si="19">IF($F276-$F275&gt;0,H275+($F276-$F275),H275)</f>
        <v>14.332116861083726</v>
      </c>
      <c r="J276" s="20"/>
      <c r="K276" s="22"/>
    </row>
    <row r="277" spans="1:11">
      <c r="A277" s="3">
        <v>2013</v>
      </c>
      <c r="B277" s="3">
        <v>8</v>
      </c>
      <c r="C277" s="13">
        <v>11.547721954119396</v>
      </c>
      <c r="D277" s="20">
        <v>1.1818643073551356</v>
      </c>
      <c r="E277" s="5">
        <f t="shared" si="16"/>
        <v>9.7707679995529713</v>
      </c>
      <c r="F277" s="4">
        <f t="shared" si="17"/>
        <v>10.180074116935973</v>
      </c>
      <c r="G277" s="4">
        <f t="shared" si="18"/>
        <v>4.9928577559144642</v>
      </c>
      <c r="H277" s="4">
        <f t="shared" si="19"/>
        <v>14.332116861083726</v>
      </c>
      <c r="J277" s="20"/>
      <c r="K277" s="22"/>
    </row>
    <row r="278" spans="1:11">
      <c r="A278" s="3">
        <v>2013</v>
      </c>
      <c r="B278" s="3">
        <v>9</v>
      </c>
      <c r="C278" s="13">
        <v>11.859932343123855</v>
      </c>
      <c r="D278" s="20">
        <v>1.1838202867160241</v>
      </c>
      <c r="E278" s="5">
        <f t="shared" si="16"/>
        <v>10.018355384011786</v>
      </c>
      <c r="F278" s="4">
        <f t="shared" si="17"/>
        <v>10.171778743597864</v>
      </c>
      <c r="G278" s="4">
        <f t="shared" si="18"/>
        <v>4.984562382576355</v>
      </c>
      <c r="H278" s="4">
        <f t="shared" si="19"/>
        <v>14.332116861083726</v>
      </c>
      <c r="J278" s="20"/>
      <c r="K278" s="22"/>
    </row>
    <row r="279" spans="1:11">
      <c r="A279" s="3">
        <v>2013</v>
      </c>
      <c r="B279" s="3">
        <v>10</v>
      </c>
      <c r="C279" s="13">
        <v>12.158043678970056</v>
      </c>
      <c r="D279" s="20">
        <v>1.1857454446450837</v>
      </c>
      <c r="E279" s="5">
        <f t="shared" si="16"/>
        <v>10.253502329590811</v>
      </c>
      <c r="F279" s="4">
        <f t="shared" si="17"/>
        <v>10.178861093886001</v>
      </c>
      <c r="G279" s="4">
        <f t="shared" si="18"/>
        <v>4.984562382576355</v>
      </c>
      <c r="H279" s="4">
        <f t="shared" si="19"/>
        <v>14.339199211371863</v>
      </c>
      <c r="J279" s="20"/>
      <c r="K279" s="22"/>
    </row>
    <row r="280" spans="1:11">
      <c r="A280" s="3">
        <v>2013</v>
      </c>
      <c r="B280" s="3">
        <v>11</v>
      </c>
      <c r="C280" s="13">
        <v>12.553056134403944</v>
      </c>
      <c r="D280" s="20">
        <v>1.1877573320890467</v>
      </c>
      <c r="E280" s="5">
        <f t="shared" si="16"/>
        <v>10.56870439378844</v>
      </c>
      <c r="F280" s="4">
        <f t="shared" si="17"/>
        <v>10.190882071682154</v>
      </c>
      <c r="G280" s="4">
        <f t="shared" si="18"/>
        <v>4.984562382576355</v>
      </c>
      <c r="H280" s="4">
        <f t="shared" si="19"/>
        <v>14.351220189168016</v>
      </c>
      <c r="J280" s="20"/>
      <c r="K280" s="22"/>
    </row>
    <row r="281" spans="1:11">
      <c r="A281" s="3">
        <v>2013</v>
      </c>
      <c r="B281" s="3">
        <v>12</v>
      </c>
      <c r="C281" s="13">
        <v>12.29927317755531</v>
      </c>
      <c r="D281" s="20">
        <v>1.1899275095544515</v>
      </c>
      <c r="E281" s="5">
        <f t="shared" si="16"/>
        <v>10.336153319256034</v>
      </c>
      <c r="F281" s="4">
        <f t="shared" si="17"/>
        <v>10.191061225885351</v>
      </c>
      <c r="G281" s="4">
        <f t="shared" si="18"/>
        <v>4.984562382576355</v>
      </c>
      <c r="H281" s="4">
        <f t="shared" si="19"/>
        <v>14.351399343371213</v>
      </c>
      <c r="J281" s="20"/>
      <c r="K281" s="22"/>
    </row>
    <row r="282" spans="1:11">
      <c r="A282" s="3">
        <v>2014</v>
      </c>
      <c r="B282" s="3">
        <v>1</v>
      </c>
      <c r="C282" s="13">
        <v>13.176775631638547</v>
      </c>
      <c r="D282" s="20">
        <v>1.1922170742360816</v>
      </c>
      <c r="E282" s="5">
        <f t="shared" si="16"/>
        <v>11.052329241368755</v>
      </c>
      <c r="F282" s="4">
        <f t="shared" si="17"/>
        <v>10.194377153968476</v>
      </c>
      <c r="G282" s="4">
        <f t="shared" si="18"/>
        <v>4.984562382576355</v>
      </c>
      <c r="H282" s="4">
        <f t="shared" si="19"/>
        <v>14.354715271454339</v>
      </c>
      <c r="J282" s="20"/>
      <c r="K282" s="22"/>
    </row>
    <row r="283" spans="1:11">
      <c r="A283" s="3">
        <v>2014</v>
      </c>
      <c r="B283" s="3">
        <v>2</v>
      </c>
      <c r="C283" s="13">
        <v>13.256074713101405</v>
      </c>
      <c r="D283" s="20">
        <v>1.1943596714069802</v>
      </c>
      <c r="E283" s="5">
        <f t="shared" si="16"/>
        <v>11.098896781641562</v>
      </c>
      <c r="F283" s="4">
        <f t="shared" si="17"/>
        <v>10.266697587136717</v>
      </c>
      <c r="G283" s="4">
        <f t="shared" si="18"/>
        <v>4.984562382576355</v>
      </c>
      <c r="H283" s="4">
        <f t="shared" si="19"/>
        <v>14.427035704622579</v>
      </c>
      <c r="J283" s="20"/>
      <c r="K283" s="22"/>
    </row>
    <row r="284" spans="1:11">
      <c r="A284" s="3">
        <v>2014</v>
      </c>
      <c r="B284" s="3">
        <v>3</v>
      </c>
      <c r="C284" s="13">
        <v>13.537997534489426</v>
      </c>
      <c r="D284" s="20">
        <v>1.1963879564861137</v>
      </c>
      <c r="E284" s="5">
        <f t="shared" si="16"/>
        <v>11.315725355721231</v>
      </c>
      <c r="F284" s="4">
        <f t="shared" si="17"/>
        <v>10.339759754805073</v>
      </c>
      <c r="G284" s="4">
        <f t="shared" si="18"/>
        <v>4.984562382576355</v>
      </c>
      <c r="H284" s="4">
        <f t="shared" si="19"/>
        <v>14.500097872290935</v>
      </c>
      <c r="J284" s="20"/>
      <c r="K284" s="22"/>
    </row>
    <row r="285" spans="1:11">
      <c r="A285" s="3">
        <v>2014</v>
      </c>
      <c r="B285" s="3">
        <v>4</v>
      </c>
      <c r="C285" s="13">
        <v>13.659333085557178</v>
      </c>
      <c r="D285" s="20">
        <v>1.1984066175967454</v>
      </c>
      <c r="E285" s="5">
        <f t="shared" si="16"/>
        <v>11.397911931552299</v>
      </c>
      <c r="F285" s="4">
        <f t="shared" si="17"/>
        <v>10.414603127412205</v>
      </c>
      <c r="G285" s="4">
        <f t="shared" si="18"/>
        <v>4.984562382576355</v>
      </c>
      <c r="H285" s="4">
        <f t="shared" si="19"/>
        <v>14.574941244898067</v>
      </c>
      <c r="J285" s="20"/>
      <c r="K285" s="22"/>
    </row>
    <row r="286" spans="1:11">
      <c r="A286" s="3">
        <v>2014</v>
      </c>
      <c r="B286" s="3">
        <v>5</v>
      </c>
      <c r="C286" s="13">
        <v>13.445835558541789</v>
      </c>
      <c r="D286" s="20">
        <v>1.2004234441474921</v>
      </c>
      <c r="E286" s="5">
        <f t="shared" si="16"/>
        <v>11.20091049878708</v>
      </c>
      <c r="F286" s="4">
        <f t="shared" si="17"/>
        <v>10.490232419485649</v>
      </c>
      <c r="G286" s="4">
        <f t="shared" si="18"/>
        <v>4.984562382576355</v>
      </c>
      <c r="H286" s="4">
        <f t="shared" si="19"/>
        <v>14.650570536971511</v>
      </c>
      <c r="J286" s="20"/>
      <c r="K286" s="22"/>
    </row>
    <row r="287" spans="1:11">
      <c r="A287" s="3">
        <v>2014</v>
      </c>
      <c r="B287" s="3">
        <v>6</v>
      </c>
      <c r="C287" s="13">
        <v>13.03780332833909</v>
      </c>
      <c r="D287" s="20">
        <v>1.202494385457908</v>
      </c>
      <c r="E287" s="5">
        <f t="shared" si="16"/>
        <v>10.842298713415044</v>
      </c>
      <c r="F287" s="4">
        <f t="shared" si="17"/>
        <v>10.564712873888093</v>
      </c>
      <c r="G287" s="4">
        <f t="shared" si="18"/>
        <v>4.984562382576355</v>
      </c>
      <c r="H287" s="4">
        <f t="shared" si="19"/>
        <v>14.725050991373955</v>
      </c>
      <c r="J287" s="20"/>
      <c r="K287" s="22"/>
    </row>
    <row r="288" spans="1:11">
      <c r="A288" s="3">
        <v>2014</v>
      </c>
      <c r="B288" s="3">
        <v>7</v>
      </c>
      <c r="C288" s="13">
        <v>12.815155907308757</v>
      </c>
      <c r="D288" s="20">
        <v>1.2046022624492405</v>
      </c>
      <c r="E288" s="5">
        <f t="shared" si="16"/>
        <v>10.638495631954504</v>
      </c>
      <c r="F288" s="4">
        <f t="shared" si="17"/>
        <v>10.636920721695256</v>
      </c>
      <c r="G288" s="4">
        <f t="shared" si="18"/>
        <v>4.984562382576355</v>
      </c>
      <c r="H288" s="4">
        <f t="shared" si="19"/>
        <v>14.797258839181119</v>
      </c>
      <c r="J288" s="20"/>
      <c r="K288" s="22"/>
    </row>
    <row r="289" spans="1:11">
      <c r="A289" s="3">
        <v>2014</v>
      </c>
      <c r="B289" s="3">
        <v>8</v>
      </c>
      <c r="C289" s="13">
        <v>12.816084157426214</v>
      </c>
      <c r="D289" s="20">
        <v>1.2067391837906514</v>
      </c>
      <c r="E289" s="5">
        <f t="shared" si="16"/>
        <v>10.620425962441928</v>
      </c>
      <c r="F289" s="4">
        <f t="shared" si="17"/>
        <v>10.707837631720045</v>
      </c>
      <c r="G289" s="4">
        <f t="shared" si="18"/>
        <v>4.984562382576355</v>
      </c>
      <c r="H289" s="4">
        <f t="shared" si="19"/>
        <v>14.868175749205907</v>
      </c>
      <c r="J289" s="20"/>
      <c r="K289" s="22"/>
    </row>
    <row r="290" spans="1:11">
      <c r="A290" s="3">
        <v>2014</v>
      </c>
      <c r="B290" s="3">
        <v>9</v>
      </c>
      <c r="C290" s="13">
        <v>13.1625866655574</v>
      </c>
      <c r="D290" s="20">
        <v>1.2088058249680325</v>
      </c>
      <c r="E290" s="5">
        <f t="shared" si="16"/>
        <v>10.888917304733779</v>
      </c>
      <c r="F290" s="4">
        <f t="shared" si="17"/>
        <v>10.778642461960791</v>
      </c>
      <c r="G290" s="4">
        <f t="shared" si="18"/>
        <v>4.984562382576355</v>
      </c>
      <c r="H290" s="4">
        <f t="shared" si="19"/>
        <v>14.938980579446653</v>
      </c>
      <c r="J290" s="20"/>
      <c r="K290" s="22"/>
    </row>
    <row r="291" spans="1:11">
      <c r="A291" s="3">
        <v>2014</v>
      </c>
      <c r="B291" s="3">
        <v>10</v>
      </c>
      <c r="C291" s="13">
        <v>13.493441528851433</v>
      </c>
      <c r="D291" s="20">
        <v>1.2108415801967345</v>
      </c>
      <c r="E291" s="5">
        <f t="shared" si="16"/>
        <v>11.143853786933095</v>
      </c>
      <c r="F291" s="4">
        <f t="shared" si="17"/>
        <v>10.851189288687621</v>
      </c>
      <c r="G291" s="4">
        <f t="shared" si="18"/>
        <v>4.984562382576355</v>
      </c>
      <c r="H291" s="4">
        <f t="shared" si="19"/>
        <v>15.011527406173483</v>
      </c>
      <c r="J291" s="20"/>
      <c r="K291" s="22"/>
    </row>
    <row r="292" spans="1:11">
      <c r="A292" s="3">
        <v>2014</v>
      </c>
      <c r="B292" s="3">
        <v>11</v>
      </c>
      <c r="C292" s="13">
        <v>13.931840798610981</v>
      </c>
      <c r="D292" s="20">
        <v>1.2128628246902178</v>
      </c>
      <c r="E292" s="5">
        <f t="shared" si="16"/>
        <v>11.486740722034554</v>
      </c>
      <c r="F292" s="4">
        <f t="shared" si="17"/>
        <v>10.925385243466147</v>
      </c>
      <c r="G292" s="4">
        <f t="shared" si="18"/>
        <v>4.984562382576355</v>
      </c>
      <c r="H292" s="4">
        <f t="shared" si="19"/>
        <v>15.085723360952009</v>
      </c>
      <c r="J292" s="20"/>
      <c r="K292" s="22"/>
    </row>
    <row r="293" spans="1:11">
      <c r="A293" s="3">
        <v>2014</v>
      </c>
      <c r="B293" s="3">
        <v>12</v>
      </c>
      <c r="C293" s="13">
        <v>13.650183191542231</v>
      </c>
      <c r="D293" s="20">
        <v>1.2148757786099469</v>
      </c>
      <c r="E293" s="5">
        <f t="shared" si="16"/>
        <v>11.235867429310908</v>
      </c>
      <c r="F293" s="4">
        <f t="shared" si="17"/>
        <v>11.00188827081999</v>
      </c>
      <c r="G293" s="4">
        <f t="shared" si="18"/>
        <v>4.984562382576355</v>
      </c>
      <c r="H293" s="4">
        <f t="shared" si="19"/>
        <v>15.162226388305852</v>
      </c>
      <c r="J293" s="20"/>
      <c r="K293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3"/>
  <sheetViews>
    <sheetView workbookViewId="0"/>
  </sheetViews>
  <sheetFormatPr defaultRowHeight="15"/>
  <cols>
    <col min="1" max="2" width="9.140625" style="3"/>
    <col min="3" max="3" width="24.85546875" style="13" bestFit="1" customWidth="1"/>
    <col min="4" max="4" width="17.5703125" bestFit="1" customWidth="1"/>
    <col min="5" max="5" width="21" style="11" bestFit="1" customWidth="1"/>
    <col min="6" max="6" width="22.5703125" style="11" bestFit="1" customWidth="1"/>
  </cols>
  <sheetData>
    <row r="1" spans="1:10">
      <c r="A1" s="15" t="s">
        <v>5</v>
      </c>
    </row>
    <row r="2" spans="1:10">
      <c r="A2" s="18" t="s">
        <v>14</v>
      </c>
    </row>
    <row r="3" spans="1:10">
      <c r="A3" s="18" t="s">
        <v>12</v>
      </c>
    </row>
    <row r="5" spans="1:10" ht="15.75" thickBot="1">
      <c r="A5" s="1" t="s">
        <v>0</v>
      </c>
      <c r="B5" s="1" t="s">
        <v>1</v>
      </c>
      <c r="C5" s="16" t="s">
        <v>10</v>
      </c>
      <c r="D5" s="2" t="s">
        <v>13</v>
      </c>
      <c r="E5" s="2" t="s">
        <v>7</v>
      </c>
      <c r="F5" s="2" t="s">
        <v>6</v>
      </c>
    </row>
    <row r="6" spans="1:10">
      <c r="A6" s="3">
        <v>1991</v>
      </c>
      <c r="B6" s="3">
        <v>1</v>
      </c>
      <c r="C6" s="13">
        <v>5.7189345960155977</v>
      </c>
      <c r="D6" s="13">
        <v>0.73794539805862214</v>
      </c>
      <c r="E6" s="5">
        <f t="shared" ref="E6:E69" si="0">SUM(C6/D6)</f>
        <v>7.7498072500498028</v>
      </c>
      <c r="F6" s="6">
        <v>0</v>
      </c>
      <c r="H6" s="13"/>
      <c r="I6" s="19"/>
      <c r="J6" s="13"/>
    </row>
    <row r="7" spans="1:10">
      <c r="A7" s="3">
        <v>1991</v>
      </c>
      <c r="B7" s="3">
        <v>2</v>
      </c>
      <c r="C7" s="13">
        <v>5.908926933859636</v>
      </c>
      <c r="D7" s="13">
        <v>0.74049357779723191</v>
      </c>
      <c r="E7" s="5">
        <f t="shared" si="0"/>
        <v>7.9797139516551852</v>
      </c>
      <c r="F7" s="6">
        <v>0</v>
      </c>
      <c r="H7" s="13"/>
      <c r="I7" s="19"/>
      <c r="J7" s="13"/>
    </row>
    <row r="8" spans="1:10">
      <c r="A8" s="3">
        <v>1991</v>
      </c>
      <c r="B8" s="3">
        <v>3</v>
      </c>
      <c r="C8" s="13">
        <v>5.9184690334903989</v>
      </c>
      <c r="D8" s="13">
        <v>0.74236365679050653</v>
      </c>
      <c r="E8" s="5">
        <f t="shared" si="0"/>
        <v>7.9724660270654635</v>
      </c>
      <c r="F8" s="6">
        <v>0</v>
      </c>
      <c r="H8" s="13"/>
      <c r="I8" s="19"/>
      <c r="J8" s="13"/>
    </row>
    <row r="9" spans="1:10">
      <c r="A9" s="3">
        <v>1991</v>
      </c>
      <c r="B9" s="3">
        <v>4</v>
      </c>
      <c r="C9" s="13">
        <v>6.1753075617909712</v>
      </c>
      <c r="D9" s="13">
        <v>0.74386823062847052</v>
      </c>
      <c r="E9" s="5">
        <f t="shared" si="0"/>
        <v>8.3016148660813904</v>
      </c>
      <c r="F9" s="6">
        <v>0</v>
      </c>
      <c r="H9" s="13"/>
      <c r="I9" s="19"/>
      <c r="J9" s="13"/>
    </row>
    <row r="10" spans="1:10">
      <c r="A10" s="3">
        <v>1991</v>
      </c>
      <c r="B10" s="3">
        <v>5</v>
      </c>
      <c r="C10" s="13">
        <v>5.8737504235125853</v>
      </c>
      <c r="D10" s="13">
        <v>0.74541004335027072</v>
      </c>
      <c r="E10" s="5">
        <f t="shared" si="0"/>
        <v>7.8798917131741542</v>
      </c>
      <c r="F10" s="6">
        <v>0</v>
      </c>
      <c r="H10" s="13"/>
      <c r="I10" s="19"/>
      <c r="J10" s="13"/>
    </row>
    <row r="11" spans="1:10">
      <c r="A11" s="3">
        <v>1991</v>
      </c>
      <c r="B11" s="3">
        <v>6</v>
      </c>
      <c r="C11" s="13">
        <v>5.9169371583498966</v>
      </c>
      <c r="D11" s="13">
        <v>0.74731576715037218</v>
      </c>
      <c r="E11" s="5">
        <f t="shared" si="0"/>
        <v>7.9175864051578504</v>
      </c>
      <c r="F11" s="6">
        <v>0</v>
      </c>
      <c r="H11" s="13"/>
      <c r="I11" s="19"/>
      <c r="J11" s="13"/>
    </row>
    <row r="12" spans="1:10">
      <c r="A12" s="3">
        <v>1991</v>
      </c>
      <c r="B12" s="3">
        <v>7</v>
      </c>
      <c r="C12" s="13">
        <v>5.766708351834831</v>
      </c>
      <c r="D12" s="13">
        <v>0.74943205341336228</v>
      </c>
      <c r="E12" s="5">
        <f t="shared" si="0"/>
        <v>7.6947714280030972</v>
      </c>
      <c r="F12" s="6">
        <v>0</v>
      </c>
      <c r="H12" s="13"/>
      <c r="I12" s="19"/>
      <c r="J12" s="13"/>
    </row>
    <row r="13" spans="1:10">
      <c r="A13" s="3">
        <v>1991</v>
      </c>
      <c r="B13" s="3">
        <v>8</v>
      </c>
      <c r="C13" s="13">
        <v>5.8850765086643388</v>
      </c>
      <c r="D13" s="13">
        <v>0.75147287217719905</v>
      </c>
      <c r="E13" s="5">
        <f t="shared" si="0"/>
        <v>7.8313891646066285</v>
      </c>
      <c r="F13" s="6">
        <v>0</v>
      </c>
      <c r="H13" s="13"/>
      <c r="I13" s="19"/>
      <c r="J13" s="13"/>
    </row>
    <row r="14" spans="1:10">
      <c r="A14" s="3">
        <v>1991</v>
      </c>
      <c r="B14" s="3">
        <v>9</v>
      </c>
      <c r="C14" s="13">
        <v>5.7972333658270045</v>
      </c>
      <c r="D14" s="13">
        <v>0.7531436760978153</v>
      </c>
      <c r="E14" s="5">
        <f t="shared" si="0"/>
        <v>7.6973803934245382</v>
      </c>
      <c r="F14" s="6">
        <v>0</v>
      </c>
      <c r="H14" s="13"/>
      <c r="I14" s="19"/>
      <c r="J14" s="13"/>
    </row>
    <row r="15" spans="1:10">
      <c r="A15" s="3">
        <v>1991</v>
      </c>
      <c r="B15" s="3">
        <v>10</v>
      </c>
      <c r="C15" s="13">
        <v>5.4185848790330562</v>
      </c>
      <c r="D15" s="13">
        <v>0.75451403823230534</v>
      </c>
      <c r="E15" s="5">
        <f t="shared" si="0"/>
        <v>7.1815560804247651</v>
      </c>
      <c r="F15" s="6">
        <v>0</v>
      </c>
      <c r="H15" s="13"/>
      <c r="I15" s="19"/>
      <c r="J15" s="13"/>
    </row>
    <row r="16" spans="1:10">
      <c r="A16" s="3">
        <v>1991</v>
      </c>
      <c r="B16" s="3">
        <v>11</v>
      </c>
      <c r="C16" s="13">
        <v>5.6956090319553931</v>
      </c>
      <c r="D16" s="13">
        <v>0.75570830690457169</v>
      </c>
      <c r="E16" s="5">
        <f t="shared" si="0"/>
        <v>7.5367823536106977</v>
      </c>
      <c r="F16" s="6">
        <v>0</v>
      </c>
      <c r="H16" s="13"/>
      <c r="I16" s="19"/>
      <c r="J16" s="13"/>
    </row>
    <row r="17" spans="1:10">
      <c r="A17" s="3">
        <v>1991</v>
      </c>
      <c r="B17" s="3">
        <v>12</v>
      </c>
      <c r="C17" s="13">
        <v>5.7201492808996779</v>
      </c>
      <c r="D17" s="13">
        <v>0.7568482526547966</v>
      </c>
      <c r="E17" s="5">
        <f t="shared" si="0"/>
        <v>7.5578549079489985</v>
      </c>
      <c r="F17" s="6">
        <v>0</v>
      </c>
      <c r="H17" s="13"/>
      <c r="I17" s="19"/>
      <c r="J17" s="13"/>
    </row>
    <row r="18" spans="1:10">
      <c r="A18" s="3">
        <v>1992</v>
      </c>
      <c r="B18" s="3">
        <v>1</v>
      </c>
      <c r="C18" s="13">
        <v>5.576168433601902</v>
      </c>
      <c r="D18" s="13">
        <v>0.75807916311006396</v>
      </c>
      <c r="E18" s="5">
        <f t="shared" si="0"/>
        <v>7.3556545344490747</v>
      </c>
      <c r="F18" s="4">
        <f>AVERAGE(E6:E17)</f>
        <v>7.7750678784335472</v>
      </c>
      <c r="H18" s="13"/>
      <c r="I18" s="19"/>
      <c r="J18" s="13"/>
    </row>
    <row r="19" spans="1:10">
      <c r="A19" s="3">
        <v>1992</v>
      </c>
      <c r="B19" s="3">
        <v>2</v>
      </c>
      <c r="C19" s="13">
        <v>5.7559139556944059</v>
      </c>
      <c r="D19" s="13">
        <v>0.75945899892662627</v>
      </c>
      <c r="E19" s="5">
        <f t="shared" si="0"/>
        <v>7.5789660321748364</v>
      </c>
      <c r="F19" s="4">
        <f>AVERAGE(E7:E18)</f>
        <v>7.7422218188001528</v>
      </c>
      <c r="H19" s="13"/>
      <c r="I19" s="19"/>
      <c r="J19" s="13"/>
    </row>
    <row r="20" spans="1:10">
      <c r="A20" s="3">
        <v>1992</v>
      </c>
      <c r="B20" s="3">
        <v>3</v>
      </c>
      <c r="C20" s="13">
        <v>5.7400581070808565</v>
      </c>
      <c r="D20" s="13">
        <v>0.76107668196361866</v>
      </c>
      <c r="E20" s="5">
        <f t="shared" si="0"/>
        <v>7.5420233507498864</v>
      </c>
      <c r="F20" s="4">
        <f t="shared" ref="F20:F83" si="1">AVERAGE(E8:E19)</f>
        <v>7.7088261588434568</v>
      </c>
      <c r="H20" s="13"/>
      <c r="I20" s="19"/>
      <c r="J20" s="13"/>
    </row>
    <row r="21" spans="1:10">
      <c r="A21" s="3">
        <v>1992</v>
      </c>
      <c r="B21" s="3">
        <v>4</v>
      </c>
      <c r="C21" s="13">
        <v>5.8136843646082834</v>
      </c>
      <c r="D21" s="13">
        <v>0.76279193282996616</v>
      </c>
      <c r="E21" s="5">
        <f t="shared" si="0"/>
        <v>7.621586063501554</v>
      </c>
      <c r="F21" s="4">
        <f t="shared" si="1"/>
        <v>7.6729559358171597</v>
      </c>
      <c r="H21" s="13"/>
      <c r="I21" s="19"/>
      <c r="J21" s="13"/>
    </row>
    <row r="22" spans="1:10">
      <c r="A22" s="3">
        <v>1992</v>
      </c>
      <c r="B22" s="3">
        <v>5</v>
      </c>
      <c r="C22" s="13">
        <v>5.66276985813185</v>
      </c>
      <c r="D22" s="13">
        <v>0.76433520198288951</v>
      </c>
      <c r="E22" s="5">
        <f t="shared" si="0"/>
        <v>7.4087518714840215</v>
      </c>
      <c r="F22" s="4">
        <f t="shared" si="1"/>
        <v>7.6162868689355063</v>
      </c>
      <c r="H22" s="13"/>
      <c r="I22" s="19"/>
      <c r="J22" s="13"/>
    </row>
    <row r="23" spans="1:10">
      <c r="A23" s="3">
        <v>1992</v>
      </c>
      <c r="B23" s="3">
        <v>6</v>
      </c>
      <c r="C23" s="13">
        <v>5.3137887363116123</v>
      </c>
      <c r="D23" s="13">
        <v>0.76555925291652482</v>
      </c>
      <c r="E23" s="5">
        <f t="shared" si="0"/>
        <v>6.9410548119794173</v>
      </c>
      <c r="F23" s="4">
        <f t="shared" si="1"/>
        <v>7.5770252154613287</v>
      </c>
      <c r="H23" s="13"/>
      <c r="I23" s="19"/>
      <c r="J23" s="13"/>
    </row>
    <row r="24" spans="1:10">
      <c r="A24" s="3">
        <v>1992</v>
      </c>
      <c r="B24" s="3">
        <v>7</v>
      </c>
      <c r="C24" s="13">
        <v>5.2171676539632665</v>
      </c>
      <c r="D24" s="13">
        <v>0.76660300725770569</v>
      </c>
      <c r="E24" s="5">
        <f t="shared" si="0"/>
        <v>6.8055663812566198</v>
      </c>
      <c r="F24" s="4">
        <f t="shared" si="1"/>
        <v>7.4956475826964599</v>
      </c>
      <c r="H24" s="13"/>
      <c r="I24" s="19"/>
      <c r="J24" s="13"/>
    </row>
    <row r="25" spans="1:10">
      <c r="A25" s="3">
        <v>1992</v>
      </c>
      <c r="B25" s="3">
        <v>8</v>
      </c>
      <c r="C25" s="13">
        <v>5.5910904281668863</v>
      </c>
      <c r="D25" s="13">
        <v>0.76772418257840458</v>
      </c>
      <c r="E25" s="5">
        <f t="shared" si="0"/>
        <v>7.2826811438831953</v>
      </c>
      <c r="F25" s="4">
        <f t="shared" si="1"/>
        <v>7.4215471621342521</v>
      </c>
      <c r="H25" s="13"/>
      <c r="I25" s="19"/>
      <c r="J25" s="13"/>
    </row>
    <row r="26" spans="1:10">
      <c r="A26" s="3">
        <v>1992</v>
      </c>
      <c r="B26" s="3">
        <v>9</v>
      </c>
      <c r="C26" s="13">
        <v>5.3538820740620814</v>
      </c>
      <c r="D26" s="13">
        <v>0.76905390009097763</v>
      </c>
      <c r="E26" s="5">
        <f t="shared" si="0"/>
        <v>6.9616473870410474</v>
      </c>
      <c r="F26" s="4">
        <f t="shared" si="1"/>
        <v>7.3758214937406343</v>
      </c>
      <c r="H26" s="13"/>
      <c r="I26" s="19"/>
      <c r="J26" s="13"/>
    </row>
    <row r="27" spans="1:10">
      <c r="A27" s="3">
        <v>1992</v>
      </c>
      <c r="B27" s="3">
        <v>10</v>
      </c>
      <c r="C27" s="13">
        <v>5.7126172513280196</v>
      </c>
      <c r="D27" s="13">
        <v>0.77056555270247395</v>
      </c>
      <c r="E27" s="5">
        <f t="shared" si="0"/>
        <v>7.4135383177889604</v>
      </c>
      <c r="F27" s="4">
        <f t="shared" si="1"/>
        <v>7.3145104098753437</v>
      </c>
      <c r="H27" s="13"/>
      <c r="I27" s="19"/>
      <c r="J27" s="13"/>
    </row>
    <row r="28" spans="1:10">
      <c r="A28" s="3">
        <v>1992</v>
      </c>
      <c r="B28" s="3">
        <v>11</v>
      </c>
      <c r="C28" s="13">
        <v>5.9124560402331223</v>
      </c>
      <c r="D28" s="13">
        <v>0.77214570475602529</v>
      </c>
      <c r="E28" s="5">
        <f t="shared" si="0"/>
        <v>7.6571766232919467</v>
      </c>
      <c r="F28" s="4">
        <f t="shared" si="1"/>
        <v>7.3338422629890268</v>
      </c>
      <c r="H28" s="13"/>
      <c r="I28" s="19"/>
      <c r="J28" s="13"/>
    </row>
    <row r="29" spans="1:10">
      <c r="A29" s="3">
        <v>1992</v>
      </c>
      <c r="B29" s="3">
        <v>12</v>
      </c>
      <c r="C29" s="13">
        <v>5.9431294175938545</v>
      </c>
      <c r="D29" s="13">
        <v>0.77370883418442371</v>
      </c>
      <c r="E29" s="5">
        <f t="shared" si="0"/>
        <v>7.6813513753640708</v>
      </c>
      <c r="F29" s="4">
        <f>AVERAGE(E17:E28)</f>
        <v>7.3438751187957969</v>
      </c>
      <c r="H29" s="13"/>
      <c r="I29" s="19"/>
      <c r="J29" s="13"/>
    </row>
    <row r="30" spans="1:10">
      <c r="A30" s="3">
        <v>1993</v>
      </c>
      <c r="B30" s="3">
        <v>1</v>
      </c>
      <c r="C30" s="13">
        <v>5.9251715006387933</v>
      </c>
      <c r="D30" s="13">
        <v>0.77527612601662244</v>
      </c>
      <c r="E30" s="5">
        <f t="shared" si="0"/>
        <v>7.6426595658019192</v>
      </c>
      <c r="F30" s="4">
        <f t="shared" si="1"/>
        <v>7.3541664910803854</v>
      </c>
      <c r="H30" s="13"/>
      <c r="I30" s="19"/>
      <c r="J30" s="13"/>
    </row>
    <row r="31" spans="1:10">
      <c r="A31" s="3">
        <v>1993</v>
      </c>
      <c r="B31" s="3">
        <v>2</v>
      </c>
      <c r="C31" s="13">
        <v>6.1232387336093614</v>
      </c>
      <c r="D31" s="13">
        <v>0.77676876777184334</v>
      </c>
      <c r="E31" s="5">
        <f t="shared" si="0"/>
        <v>7.8829620701329635</v>
      </c>
      <c r="F31" s="4">
        <f t="shared" si="1"/>
        <v>7.3780835770264561</v>
      </c>
      <c r="H31" s="13"/>
      <c r="I31" s="19"/>
      <c r="J31" s="13"/>
    </row>
    <row r="32" spans="1:10">
      <c r="A32" s="3">
        <v>1993</v>
      </c>
      <c r="B32" s="3">
        <v>3</v>
      </c>
      <c r="C32" s="13">
        <v>6.1826361740924023</v>
      </c>
      <c r="D32" s="13">
        <v>0.77826504366682658</v>
      </c>
      <c r="E32" s="5">
        <f t="shared" si="0"/>
        <v>7.9441267784078633</v>
      </c>
      <c r="F32" s="4">
        <f t="shared" si="1"/>
        <v>7.4034165801896341</v>
      </c>
      <c r="H32" s="13"/>
      <c r="I32" s="19"/>
      <c r="J32" s="13"/>
    </row>
    <row r="33" spans="1:10">
      <c r="A33" s="3">
        <v>1993</v>
      </c>
      <c r="B33" s="3">
        <v>4</v>
      </c>
      <c r="C33" s="13">
        <v>5.9011709015297491</v>
      </c>
      <c r="D33" s="13">
        <v>0.77975807060766966</v>
      </c>
      <c r="E33" s="5">
        <f t="shared" si="0"/>
        <v>7.5679510401616428</v>
      </c>
      <c r="F33" s="4">
        <f t="shared" si="1"/>
        <v>7.4369251991611316</v>
      </c>
      <c r="H33" s="13"/>
      <c r="I33" s="19"/>
      <c r="J33" s="13"/>
    </row>
    <row r="34" spans="1:10">
      <c r="A34" s="3">
        <v>1993</v>
      </c>
      <c r="B34" s="3">
        <v>5</v>
      </c>
      <c r="C34" s="13">
        <v>5.8764123342224615</v>
      </c>
      <c r="D34" s="13">
        <v>0.78111598231168766</v>
      </c>
      <c r="E34" s="5">
        <f t="shared" si="0"/>
        <v>7.5230983199593586</v>
      </c>
      <c r="F34" s="4">
        <f t="shared" si="1"/>
        <v>7.432455613882806</v>
      </c>
      <c r="H34" s="13"/>
      <c r="I34" s="19"/>
      <c r="J34" s="13"/>
    </row>
    <row r="35" spans="1:10">
      <c r="A35" s="3">
        <v>1993</v>
      </c>
      <c r="B35" s="3">
        <v>6</v>
      </c>
      <c r="C35" s="13">
        <v>5.5283087417571704</v>
      </c>
      <c r="D35" s="13">
        <v>0.78230416617294152</v>
      </c>
      <c r="E35" s="5">
        <f t="shared" si="0"/>
        <v>7.0666998602370281</v>
      </c>
      <c r="F35" s="4">
        <f t="shared" si="1"/>
        <v>7.441984484589085</v>
      </c>
      <c r="H35" s="13"/>
      <c r="I35" s="19"/>
      <c r="J35" s="13"/>
    </row>
    <row r="36" spans="1:10">
      <c r="A36" s="3">
        <v>1993</v>
      </c>
      <c r="B36" s="3">
        <v>7</v>
      </c>
      <c r="C36" s="13">
        <v>5.3685672839177254</v>
      </c>
      <c r="D36" s="13">
        <v>0.78341945811925884</v>
      </c>
      <c r="E36" s="5">
        <f t="shared" si="0"/>
        <v>6.8527367150235836</v>
      </c>
      <c r="F36" s="4">
        <f t="shared" si="1"/>
        <v>7.452454905277218</v>
      </c>
      <c r="H36" s="13"/>
      <c r="I36" s="19"/>
      <c r="J36" s="13"/>
    </row>
    <row r="37" spans="1:10">
      <c r="A37" s="3">
        <v>1993</v>
      </c>
      <c r="B37" s="3">
        <v>8</v>
      </c>
      <c r="C37" s="13">
        <v>5.4438358779918952</v>
      </c>
      <c r="D37" s="13">
        <v>0.78462489347514364</v>
      </c>
      <c r="E37" s="5">
        <f t="shared" si="0"/>
        <v>6.9381381132082982</v>
      </c>
      <c r="F37" s="4">
        <f t="shared" si="1"/>
        <v>7.4563857664244644</v>
      </c>
      <c r="H37" s="13"/>
      <c r="I37" s="19"/>
      <c r="J37" s="13"/>
    </row>
    <row r="38" spans="1:10">
      <c r="A38" s="3">
        <v>1993</v>
      </c>
      <c r="B38" s="3">
        <v>9</v>
      </c>
      <c r="C38" s="13">
        <v>5.4091810390939052</v>
      </c>
      <c r="D38" s="13">
        <v>0.78597827483465277</v>
      </c>
      <c r="E38" s="5">
        <f t="shared" si="0"/>
        <v>6.8820999412888879</v>
      </c>
      <c r="F38" s="4">
        <f t="shared" si="1"/>
        <v>7.4276738472015564</v>
      </c>
      <c r="H38" s="13"/>
      <c r="I38" s="19"/>
      <c r="J38" s="13"/>
    </row>
    <row r="39" spans="1:10">
      <c r="A39" s="3">
        <v>1993</v>
      </c>
      <c r="B39" s="3">
        <v>10</v>
      </c>
      <c r="C39" s="13">
        <v>5.3829914147302604</v>
      </c>
      <c r="D39" s="13">
        <v>0.78745864916743047</v>
      </c>
      <c r="E39" s="5">
        <f t="shared" si="0"/>
        <v>6.8359036000450635</v>
      </c>
      <c r="F39" s="4">
        <f t="shared" si="1"/>
        <v>7.4210448933888769</v>
      </c>
      <c r="H39" s="13"/>
      <c r="I39" s="19"/>
      <c r="J39" s="13"/>
    </row>
    <row r="40" spans="1:10">
      <c r="A40" s="3">
        <v>1993</v>
      </c>
      <c r="B40" s="3">
        <v>11</v>
      </c>
      <c r="C40" s="13">
        <v>5.6297417139833028</v>
      </c>
      <c r="D40" s="13">
        <v>0.78898120478408729</v>
      </c>
      <c r="E40" s="5">
        <f t="shared" si="0"/>
        <v>7.1354573212221686</v>
      </c>
      <c r="F40" s="4">
        <f t="shared" si="1"/>
        <v>7.3729086669102193</v>
      </c>
      <c r="H40" s="13"/>
      <c r="I40" s="19"/>
      <c r="J40" s="13"/>
    </row>
    <row r="41" spans="1:10">
      <c r="A41" s="3">
        <v>1993</v>
      </c>
      <c r="B41" s="3">
        <v>12</v>
      </c>
      <c r="C41" s="13">
        <v>5.6371084440766719</v>
      </c>
      <c r="D41" s="13">
        <v>0.79047060168348249</v>
      </c>
      <c r="E41" s="5">
        <f t="shared" si="0"/>
        <v>7.1313321862586658</v>
      </c>
      <c r="F41" s="4">
        <f t="shared" si="1"/>
        <v>7.3294320584044037</v>
      </c>
      <c r="H41" s="13"/>
      <c r="I41" s="19"/>
      <c r="J41" s="13"/>
    </row>
    <row r="42" spans="1:10">
      <c r="A42" s="3">
        <v>1994</v>
      </c>
      <c r="B42" s="3">
        <v>1</v>
      </c>
      <c r="C42" s="13">
        <v>5.5613758409129295</v>
      </c>
      <c r="D42" s="13">
        <v>0.79190113627171566</v>
      </c>
      <c r="E42" s="5">
        <f t="shared" si="0"/>
        <v>7.0228158367040407</v>
      </c>
      <c r="F42" s="4">
        <f t="shared" si="1"/>
        <v>7.2835971259789511</v>
      </c>
      <c r="H42" s="13"/>
      <c r="I42" s="19"/>
      <c r="J42" s="13"/>
    </row>
    <row r="43" spans="1:10">
      <c r="A43" s="3">
        <v>1994</v>
      </c>
      <c r="B43" s="3">
        <v>2</v>
      </c>
      <c r="C43" s="13">
        <v>5.8994052345278911</v>
      </c>
      <c r="D43" s="13">
        <v>0.79314870215187383</v>
      </c>
      <c r="E43" s="5">
        <f t="shared" si="0"/>
        <v>7.4379561090150537</v>
      </c>
      <c r="F43" s="4">
        <f t="shared" si="1"/>
        <v>7.2319434818874626</v>
      </c>
      <c r="H43" s="13"/>
      <c r="I43" s="19"/>
      <c r="J43" s="13"/>
    </row>
    <row r="44" spans="1:10">
      <c r="A44" s="3">
        <v>1994</v>
      </c>
      <c r="B44" s="3">
        <v>3</v>
      </c>
      <c r="C44" s="13">
        <v>5.9234147241324493</v>
      </c>
      <c r="D44" s="13">
        <v>0.79428382011791387</v>
      </c>
      <c r="E44" s="5">
        <f t="shared" si="0"/>
        <v>7.4575543075434929</v>
      </c>
      <c r="F44" s="4">
        <f t="shared" si="1"/>
        <v>7.1948596517943031</v>
      </c>
      <c r="H44" s="13"/>
      <c r="I44" s="19"/>
      <c r="J44" s="13"/>
    </row>
    <row r="45" spans="1:10">
      <c r="A45" s="3">
        <v>1994</v>
      </c>
      <c r="B45" s="3">
        <v>4</v>
      </c>
      <c r="C45" s="13">
        <v>5.9314553862316499</v>
      </c>
      <c r="D45" s="13">
        <v>0.79546185627828037</v>
      </c>
      <c r="E45" s="5">
        <f t="shared" si="0"/>
        <v>7.4566182393497691</v>
      </c>
      <c r="F45" s="4">
        <f t="shared" si="1"/>
        <v>7.1543119458889386</v>
      </c>
      <c r="H45" s="13"/>
      <c r="I45" s="19"/>
      <c r="J45" s="13"/>
    </row>
    <row r="46" spans="1:10">
      <c r="A46" s="3">
        <v>1994</v>
      </c>
      <c r="B46" s="3">
        <v>5</v>
      </c>
      <c r="C46" s="13">
        <v>5.7426502292805122</v>
      </c>
      <c r="D46" s="13">
        <v>0.79680671379571</v>
      </c>
      <c r="E46" s="5">
        <f t="shared" si="0"/>
        <v>7.2070806255189845</v>
      </c>
      <c r="F46" s="4">
        <f t="shared" si="1"/>
        <v>7.1450342124879498</v>
      </c>
      <c r="H46" s="13"/>
      <c r="I46" s="19"/>
      <c r="J46" s="13"/>
    </row>
    <row r="47" spans="1:10">
      <c r="A47" s="3">
        <v>1994</v>
      </c>
      <c r="B47" s="3">
        <v>6</v>
      </c>
      <c r="C47" s="13">
        <v>5.5612646683834139</v>
      </c>
      <c r="D47" s="13">
        <v>0.7984042968551317</v>
      </c>
      <c r="E47" s="5">
        <f t="shared" si="0"/>
        <v>6.9654743721807533</v>
      </c>
      <c r="F47" s="4">
        <f t="shared" si="1"/>
        <v>7.1186994046179199</v>
      </c>
      <c r="H47" s="13"/>
      <c r="I47" s="19"/>
      <c r="J47" s="13"/>
    </row>
    <row r="48" spans="1:10">
      <c r="A48" s="3">
        <v>1994</v>
      </c>
      <c r="B48" s="3">
        <v>7</v>
      </c>
      <c r="C48" s="13">
        <v>5.4826486403457846</v>
      </c>
      <c r="D48" s="13">
        <v>0.80011252940902788</v>
      </c>
      <c r="E48" s="5">
        <f t="shared" si="0"/>
        <v>6.8523469372431034</v>
      </c>
      <c r="F48" s="4">
        <f t="shared" si="1"/>
        <v>7.110263947279897</v>
      </c>
      <c r="H48" s="13"/>
      <c r="I48" s="19"/>
      <c r="J48" s="13"/>
    </row>
    <row r="49" spans="1:10">
      <c r="A49" s="3">
        <v>1994</v>
      </c>
      <c r="B49" s="3">
        <v>8</v>
      </c>
      <c r="C49" s="13">
        <v>5.4534372264546054</v>
      </c>
      <c r="D49" s="13">
        <v>0.80173553128216057</v>
      </c>
      <c r="E49" s="5">
        <f t="shared" si="0"/>
        <v>6.8020400913669095</v>
      </c>
      <c r="F49" s="4">
        <f t="shared" si="1"/>
        <v>7.1102314657981891</v>
      </c>
      <c r="H49" s="13"/>
      <c r="I49" s="19"/>
      <c r="J49" s="13"/>
    </row>
    <row r="50" spans="1:10">
      <c r="A50" s="3">
        <v>1994</v>
      </c>
      <c r="B50" s="3">
        <v>9</v>
      </c>
      <c r="C50" s="13">
        <v>5.6353211954393911</v>
      </c>
      <c r="D50" s="13">
        <v>0.80308906572063765</v>
      </c>
      <c r="E50" s="5">
        <f t="shared" si="0"/>
        <v>7.0170563091686926</v>
      </c>
      <c r="F50" s="4">
        <f t="shared" si="1"/>
        <v>7.0988899639780731</v>
      </c>
      <c r="H50" s="13"/>
      <c r="I50" s="19"/>
      <c r="J50" s="13"/>
    </row>
    <row r="51" spans="1:10">
      <c r="A51" s="3">
        <v>1994</v>
      </c>
      <c r="B51" s="3">
        <v>10</v>
      </c>
      <c r="C51" s="13">
        <v>5.8364628492447412</v>
      </c>
      <c r="D51" s="13">
        <v>0.80433236762040083</v>
      </c>
      <c r="E51" s="5">
        <f t="shared" si="0"/>
        <v>7.2562824576011842</v>
      </c>
      <c r="F51" s="4">
        <f t="shared" si="1"/>
        <v>7.1101363279680569</v>
      </c>
      <c r="H51" s="13"/>
      <c r="I51" s="19"/>
      <c r="J51" s="13"/>
    </row>
    <row r="52" spans="1:10">
      <c r="A52" s="3">
        <v>1994</v>
      </c>
      <c r="B52" s="3">
        <v>11</v>
      </c>
      <c r="C52" s="13">
        <v>6.0177429782504506</v>
      </c>
      <c r="D52" s="13">
        <v>0.80568079921292768</v>
      </c>
      <c r="E52" s="5">
        <f t="shared" si="0"/>
        <v>7.4691403644336622</v>
      </c>
      <c r="F52" s="4">
        <f t="shared" si="1"/>
        <v>7.1451678994310681</v>
      </c>
      <c r="H52" s="13"/>
      <c r="I52" s="19"/>
      <c r="J52" s="13"/>
    </row>
    <row r="53" spans="1:10">
      <c r="A53" s="3">
        <v>1994</v>
      </c>
      <c r="B53" s="3">
        <v>12</v>
      </c>
      <c r="C53" s="13">
        <v>5.9784575189475264</v>
      </c>
      <c r="D53" s="13">
        <v>0.80726417143618878</v>
      </c>
      <c r="E53" s="5">
        <f t="shared" si="0"/>
        <v>7.4058254168661577</v>
      </c>
      <c r="F53" s="4">
        <f t="shared" si="1"/>
        <v>7.172974819698692</v>
      </c>
      <c r="H53" s="13"/>
      <c r="I53" s="19"/>
      <c r="J53" s="13"/>
    </row>
    <row r="54" spans="1:10">
      <c r="A54" s="3">
        <v>1995</v>
      </c>
      <c r="B54" s="3">
        <v>1</v>
      </c>
      <c r="C54" s="13">
        <v>6.124691058851834</v>
      </c>
      <c r="D54" s="13">
        <v>0.80896926178206352</v>
      </c>
      <c r="E54" s="5">
        <f t="shared" si="0"/>
        <v>7.5709811833392342</v>
      </c>
      <c r="F54" s="4">
        <f t="shared" si="1"/>
        <v>7.195849255582651</v>
      </c>
      <c r="H54" s="13"/>
      <c r="I54" s="19"/>
      <c r="J54" s="13"/>
    </row>
    <row r="55" spans="1:10">
      <c r="A55" s="3">
        <v>1995</v>
      </c>
      <c r="B55" s="3">
        <v>2</v>
      </c>
      <c r="C55" s="13">
        <v>6.2437193350114422</v>
      </c>
      <c r="D55" s="13">
        <v>0.81046983806516182</v>
      </c>
      <c r="E55" s="5">
        <f t="shared" si="0"/>
        <v>7.7038268936905787</v>
      </c>
      <c r="F55" s="4">
        <f t="shared" si="1"/>
        <v>7.2415297011355833</v>
      </c>
      <c r="H55" s="13"/>
      <c r="I55" s="19"/>
      <c r="J55" s="13"/>
    </row>
    <row r="56" spans="1:10">
      <c r="A56" s="3">
        <v>1995</v>
      </c>
      <c r="B56" s="3">
        <v>3</v>
      </c>
      <c r="C56" s="13">
        <v>6.2062324971738105</v>
      </c>
      <c r="D56" s="13">
        <v>0.81170965263439765</v>
      </c>
      <c r="E56" s="5">
        <f t="shared" si="0"/>
        <v>7.6458774107607681</v>
      </c>
      <c r="F56" s="4">
        <f t="shared" si="1"/>
        <v>7.263685599858543</v>
      </c>
      <c r="H56" s="13"/>
      <c r="I56" s="19"/>
      <c r="J56" s="13"/>
    </row>
    <row r="57" spans="1:10">
      <c r="A57" s="3">
        <v>1995</v>
      </c>
      <c r="B57" s="3">
        <v>4</v>
      </c>
      <c r="C57" s="13">
        <v>6.1054313399919291</v>
      </c>
      <c r="D57" s="13">
        <v>0.81281968344002964</v>
      </c>
      <c r="E57" s="5">
        <f t="shared" si="0"/>
        <v>7.511421615864931</v>
      </c>
      <c r="F57" s="4">
        <f t="shared" si="1"/>
        <v>7.2793791917933151</v>
      </c>
      <c r="H57" s="13"/>
      <c r="I57" s="19"/>
      <c r="J57" s="13"/>
    </row>
    <row r="58" spans="1:10">
      <c r="A58" s="3">
        <v>1995</v>
      </c>
      <c r="B58" s="3">
        <v>5</v>
      </c>
      <c r="C58" s="13">
        <v>6.0348406280410822</v>
      </c>
      <c r="D58" s="13">
        <v>0.81392884596461246</v>
      </c>
      <c r="E58" s="5">
        <f t="shared" si="0"/>
        <v>7.4144572439732181</v>
      </c>
      <c r="F58" s="4">
        <f t="shared" si="1"/>
        <v>7.2839461398362451</v>
      </c>
      <c r="H58" s="13"/>
      <c r="I58" s="19"/>
      <c r="J58" s="13"/>
    </row>
    <row r="59" spans="1:10">
      <c r="A59" s="3">
        <v>1995</v>
      </c>
      <c r="B59" s="3">
        <v>6</v>
      </c>
      <c r="C59" s="13">
        <v>5.6855354247489842</v>
      </c>
      <c r="D59" s="13">
        <v>0.81516293867242839</v>
      </c>
      <c r="E59" s="5">
        <f t="shared" si="0"/>
        <v>6.9747226658861941</v>
      </c>
      <c r="F59" s="4">
        <f t="shared" si="1"/>
        <v>7.301227524707433</v>
      </c>
      <c r="H59" s="13"/>
      <c r="I59" s="19"/>
      <c r="J59" s="13"/>
    </row>
    <row r="60" spans="1:10">
      <c r="A60" s="3">
        <v>1995</v>
      </c>
      <c r="B60" s="3">
        <v>7</v>
      </c>
      <c r="C60" s="13">
        <v>5.6664078362129837</v>
      </c>
      <c r="D60" s="13">
        <v>0.81648791280004285</v>
      </c>
      <c r="E60" s="5">
        <f t="shared" si="0"/>
        <v>6.9399776131170752</v>
      </c>
      <c r="F60" s="4">
        <f t="shared" si="1"/>
        <v>7.3019982158495536</v>
      </c>
      <c r="H60" s="13"/>
      <c r="I60" s="19"/>
      <c r="J60" s="13"/>
    </row>
    <row r="61" spans="1:10">
      <c r="A61" s="3">
        <v>1995</v>
      </c>
      <c r="B61" s="3">
        <v>8</v>
      </c>
      <c r="C61" s="13">
        <v>5.6825702891474483</v>
      </c>
      <c r="D61" s="13">
        <v>0.81783657366169549</v>
      </c>
      <c r="E61" s="5">
        <f t="shared" si="0"/>
        <v>6.9482956279454529</v>
      </c>
      <c r="F61" s="4">
        <f t="shared" si="1"/>
        <v>7.3093007721723842</v>
      </c>
      <c r="H61" s="13"/>
      <c r="I61" s="19"/>
      <c r="J61" s="13"/>
    </row>
    <row r="62" spans="1:10">
      <c r="A62" s="3">
        <v>1995</v>
      </c>
      <c r="B62" s="3">
        <v>9</v>
      </c>
      <c r="C62" s="13">
        <v>5.7163534431884342</v>
      </c>
      <c r="D62" s="13">
        <v>0.81911799321634082</v>
      </c>
      <c r="E62" s="5">
        <f t="shared" si="0"/>
        <v>6.9786691179162794</v>
      </c>
      <c r="F62" s="4">
        <f t="shared" si="1"/>
        <v>7.32148873355393</v>
      </c>
      <c r="H62" s="13"/>
      <c r="I62" s="19"/>
      <c r="J62" s="13"/>
    </row>
    <row r="63" spans="1:10">
      <c r="A63" s="3">
        <v>1995</v>
      </c>
      <c r="B63" s="3">
        <v>10</v>
      </c>
      <c r="C63" s="13">
        <v>5.8658099347361929</v>
      </c>
      <c r="D63" s="13">
        <v>0.82042966891020053</v>
      </c>
      <c r="E63" s="5">
        <f t="shared" si="0"/>
        <v>7.1496804138347541</v>
      </c>
      <c r="F63" s="4">
        <f t="shared" si="1"/>
        <v>7.3182898009495618</v>
      </c>
      <c r="H63" s="13"/>
      <c r="I63" s="19"/>
      <c r="J63" s="13"/>
    </row>
    <row r="64" spans="1:10">
      <c r="A64" s="3">
        <v>1995</v>
      </c>
      <c r="B64" s="3">
        <v>11</v>
      </c>
      <c r="C64" s="13">
        <v>6.1330874818264078</v>
      </c>
      <c r="D64" s="13">
        <v>0.82188414769433438</v>
      </c>
      <c r="E64" s="5">
        <f t="shared" si="0"/>
        <v>7.4622287083061671</v>
      </c>
      <c r="F64" s="4">
        <f t="shared" si="1"/>
        <v>7.3094062973023597</v>
      </c>
      <c r="H64" s="13"/>
      <c r="I64" s="19"/>
      <c r="J64" s="13"/>
    </row>
    <row r="65" spans="1:10">
      <c r="A65" s="3">
        <v>1995</v>
      </c>
      <c r="B65" s="3">
        <v>12</v>
      </c>
      <c r="C65" s="13">
        <v>6.111796385610325</v>
      </c>
      <c r="D65" s="13">
        <v>0.8235340500767192</v>
      </c>
      <c r="E65" s="5">
        <f t="shared" si="0"/>
        <v>7.4214252404511498</v>
      </c>
      <c r="F65" s="4">
        <f t="shared" si="1"/>
        <v>7.3088303259584011</v>
      </c>
      <c r="H65" s="13"/>
      <c r="I65" s="19"/>
      <c r="J65" s="13"/>
    </row>
    <row r="66" spans="1:10">
      <c r="A66" s="3">
        <v>1996</v>
      </c>
      <c r="B66" s="3">
        <v>1</v>
      </c>
      <c r="C66" s="13">
        <v>5.8844838998447653</v>
      </c>
      <c r="D66" s="13">
        <v>0.82526547118781068</v>
      </c>
      <c r="E66" s="5">
        <f t="shared" si="0"/>
        <v>7.1304133097622326</v>
      </c>
      <c r="F66" s="4">
        <f t="shared" si="1"/>
        <v>7.3101303112571498</v>
      </c>
      <c r="H66" s="13"/>
      <c r="I66" s="19"/>
      <c r="J66" s="13"/>
    </row>
    <row r="67" spans="1:10">
      <c r="A67" s="3">
        <v>1996</v>
      </c>
      <c r="B67" s="3">
        <v>2</v>
      </c>
      <c r="C67" s="13">
        <v>6.3054972471538848</v>
      </c>
      <c r="D67" s="13">
        <v>0.8267972631222601</v>
      </c>
      <c r="E67" s="5">
        <f t="shared" si="0"/>
        <v>7.6264128201661441</v>
      </c>
      <c r="F67" s="4">
        <f t="shared" si="1"/>
        <v>7.2734163217923999</v>
      </c>
      <c r="H67" s="13"/>
      <c r="I67" s="19"/>
      <c r="J67" s="13"/>
    </row>
    <row r="68" spans="1:10">
      <c r="A68" s="3">
        <v>1996</v>
      </c>
      <c r="B68" s="3">
        <v>3</v>
      </c>
      <c r="C68" s="13">
        <v>6.324651199743232</v>
      </c>
      <c r="D68" s="13">
        <v>0.82804348698486718</v>
      </c>
      <c r="E68" s="5">
        <f t="shared" si="0"/>
        <v>7.6380664773694642</v>
      </c>
      <c r="F68" s="4">
        <f t="shared" si="1"/>
        <v>7.2669651489986968</v>
      </c>
      <c r="H68" s="13"/>
      <c r="I68" s="19"/>
      <c r="J68" s="13"/>
    </row>
    <row r="69" spans="1:10">
      <c r="A69" s="3">
        <v>1996</v>
      </c>
      <c r="B69" s="3">
        <v>4</v>
      </c>
      <c r="C69" s="13">
        <v>6.1118593231737091</v>
      </c>
      <c r="D69" s="13">
        <v>0.82905464410285146</v>
      </c>
      <c r="E69" s="5">
        <f t="shared" si="0"/>
        <v>7.3720826083636046</v>
      </c>
      <c r="F69" s="4">
        <f t="shared" si="1"/>
        <v>7.2663142378827557</v>
      </c>
      <c r="H69" s="13"/>
      <c r="I69" s="19"/>
      <c r="J69" s="13"/>
    </row>
    <row r="70" spans="1:10">
      <c r="A70" s="3">
        <v>1996</v>
      </c>
      <c r="B70" s="3">
        <v>5</v>
      </c>
      <c r="C70" s="13">
        <v>6.0009368958304314</v>
      </c>
      <c r="D70" s="13">
        <v>0.82989442505302935</v>
      </c>
      <c r="E70" s="5">
        <f t="shared" ref="E70:E133" si="2">SUM(C70/D70)</f>
        <v>7.2309642222828261</v>
      </c>
      <c r="F70" s="4">
        <f t="shared" si="1"/>
        <v>7.2547026539243111</v>
      </c>
      <c r="H70" s="13"/>
      <c r="I70" s="19"/>
      <c r="J70" s="13"/>
    </row>
    <row r="71" spans="1:10">
      <c r="A71" s="3">
        <v>1996</v>
      </c>
      <c r="B71" s="3">
        <v>6</v>
      </c>
      <c r="C71" s="13">
        <v>5.6588552240780192</v>
      </c>
      <c r="D71" s="13">
        <v>0.83066010186076167</v>
      </c>
      <c r="E71" s="5">
        <f t="shared" si="2"/>
        <v>6.8124798716124895</v>
      </c>
      <c r="F71" s="4">
        <f t="shared" si="1"/>
        <v>7.2394115687834448</v>
      </c>
      <c r="H71" s="13"/>
      <c r="I71" s="19"/>
      <c r="J71" s="13"/>
    </row>
    <row r="72" spans="1:10">
      <c r="A72" s="3">
        <v>1996</v>
      </c>
      <c r="B72" s="3">
        <v>7</v>
      </c>
      <c r="C72" s="13">
        <v>5.5452770198535246</v>
      </c>
      <c r="D72" s="13">
        <v>0.83146216132227446</v>
      </c>
      <c r="E72" s="5">
        <f t="shared" si="2"/>
        <v>6.669307730173637</v>
      </c>
      <c r="F72" s="4">
        <f t="shared" si="1"/>
        <v>7.2258913359273036</v>
      </c>
      <c r="H72" s="13"/>
      <c r="I72" s="19"/>
      <c r="J72" s="13"/>
    </row>
    <row r="73" spans="1:10">
      <c r="A73" s="3">
        <v>1996</v>
      </c>
      <c r="B73" s="3">
        <v>8</v>
      </c>
      <c r="C73" s="13">
        <v>5.6902511291327347</v>
      </c>
      <c r="D73" s="13">
        <v>0.83243315133446405</v>
      </c>
      <c r="E73" s="5">
        <f t="shared" si="2"/>
        <v>6.8356853880828243</v>
      </c>
      <c r="F73" s="4">
        <f t="shared" si="1"/>
        <v>7.2033355123486835</v>
      </c>
      <c r="H73" s="13"/>
      <c r="I73" s="19"/>
      <c r="J73" s="13"/>
    </row>
    <row r="74" spans="1:10">
      <c r="A74" s="3">
        <v>1996</v>
      </c>
      <c r="B74" s="3">
        <v>9</v>
      </c>
      <c r="C74" s="13">
        <v>5.5966595778291834</v>
      </c>
      <c r="D74" s="13">
        <v>0.83364151025222</v>
      </c>
      <c r="E74" s="5">
        <f t="shared" si="2"/>
        <v>6.7135087552632813</v>
      </c>
      <c r="F74" s="4">
        <f t="shared" si="1"/>
        <v>7.1939513256934653</v>
      </c>
      <c r="H74" s="13"/>
      <c r="I74" s="19"/>
      <c r="J74" s="13"/>
    </row>
    <row r="75" spans="1:10">
      <c r="A75" s="3">
        <v>1996</v>
      </c>
      <c r="B75" s="3">
        <v>10</v>
      </c>
      <c r="C75" s="13">
        <v>5.8656764391645337</v>
      </c>
      <c r="D75" s="13">
        <v>0.83515515629878079</v>
      </c>
      <c r="E75" s="5">
        <f t="shared" si="2"/>
        <v>7.0234571323966772</v>
      </c>
      <c r="F75" s="4">
        <f t="shared" si="1"/>
        <v>7.1718546288057148</v>
      </c>
      <c r="H75" s="13"/>
      <c r="I75" s="19"/>
      <c r="J75" s="13"/>
    </row>
    <row r="76" spans="1:10">
      <c r="A76" s="3">
        <v>1996</v>
      </c>
      <c r="B76" s="3">
        <v>11</v>
      </c>
      <c r="C76" s="13">
        <v>6.2197401373298513</v>
      </c>
      <c r="D76" s="13">
        <v>0.83700547425821425</v>
      </c>
      <c r="E76" s="5">
        <f t="shared" si="2"/>
        <v>7.4309432000334512</v>
      </c>
      <c r="F76" s="4">
        <f t="shared" si="1"/>
        <v>7.1613360220192073</v>
      </c>
      <c r="H76" s="13"/>
      <c r="I76" s="19"/>
      <c r="J76" s="13"/>
    </row>
    <row r="77" spans="1:10">
      <c r="A77" s="3">
        <v>1996</v>
      </c>
      <c r="B77" s="3">
        <v>12</v>
      </c>
      <c r="C77" s="13">
        <v>6.1213360990605779</v>
      </c>
      <c r="D77" s="13">
        <v>0.83913629304737813</v>
      </c>
      <c r="E77" s="5">
        <f t="shared" si="2"/>
        <v>7.294805563504525</v>
      </c>
      <c r="F77" s="4">
        <f t="shared" si="1"/>
        <v>7.1587288963298148</v>
      </c>
      <c r="H77" s="13"/>
      <c r="I77" s="19"/>
      <c r="J77" s="13"/>
    </row>
    <row r="78" spans="1:10">
      <c r="A78" s="3">
        <v>1997</v>
      </c>
      <c r="B78" s="3">
        <v>1</v>
      </c>
      <c r="C78" s="13">
        <v>6.0385491635163522</v>
      </c>
      <c r="D78" s="13">
        <v>0.84123283928200121</v>
      </c>
      <c r="E78" s="5">
        <f t="shared" si="2"/>
        <v>7.1782137852230079</v>
      </c>
      <c r="F78" s="4">
        <f t="shared" si="1"/>
        <v>7.1481772565842627</v>
      </c>
      <c r="H78" s="13"/>
      <c r="I78" s="19"/>
      <c r="J78" s="13"/>
    </row>
    <row r="79" spans="1:10">
      <c r="A79" s="3">
        <v>1997</v>
      </c>
      <c r="B79" s="3">
        <v>2</v>
      </c>
      <c r="C79" s="13">
        <v>6.2376756965908458</v>
      </c>
      <c r="D79" s="13">
        <v>0.8427561061416885</v>
      </c>
      <c r="E79" s="5">
        <f t="shared" si="2"/>
        <v>7.4015194326484481</v>
      </c>
      <c r="F79" s="4">
        <f t="shared" si="1"/>
        <v>7.1521606295393276</v>
      </c>
      <c r="H79" s="13"/>
      <c r="I79" s="19"/>
      <c r="J79" s="13"/>
    </row>
    <row r="80" spans="1:10">
      <c r="A80" s="3">
        <v>1997</v>
      </c>
      <c r="B80" s="3">
        <v>3</v>
      </c>
      <c r="C80" s="13">
        <v>6.1808329788130019</v>
      </c>
      <c r="D80" s="13">
        <v>0.84356485535300552</v>
      </c>
      <c r="E80" s="5">
        <f t="shared" si="2"/>
        <v>7.3270394559366947</v>
      </c>
      <c r="F80" s="4">
        <f t="shared" si="1"/>
        <v>7.1334195139128527</v>
      </c>
      <c r="H80" s="13"/>
      <c r="I80" s="19"/>
      <c r="J80" s="13"/>
    </row>
    <row r="81" spans="1:10">
      <c r="A81" s="3">
        <v>1997</v>
      </c>
      <c r="B81" s="3">
        <v>4</v>
      </c>
      <c r="C81" s="13">
        <v>5.8392138600448202</v>
      </c>
      <c r="D81" s="13">
        <v>0.84395427479346596</v>
      </c>
      <c r="E81" s="5">
        <f t="shared" si="2"/>
        <v>6.9188746765620728</v>
      </c>
      <c r="F81" s="4">
        <f t="shared" si="1"/>
        <v>7.1075005954601229</v>
      </c>
      <c r="H81" s="13"/>
      <c r="I81" s="19"/>
      <c r="J81" s="13"/>
    </row>
    <row r="82" spans="1:10">
      <c r="A82" s="3">
        <v>1997</v>
      </c>
      <c r="B82" s="3">
        <v>5</v>
      </c>
      <c r="C82" s="13">
        <v>5.8453786785381645</v>
      </c>
      <c r="D82" s="13">
        <v>0.84435231562403412</v>
      </c>
      <c r="E82" s="5">
        <f t="shared" si="2"/>
        <v>6.9229142508101367</v>
      </c>
      <c r="F82" s="4">
        <f t="shared" si="1"/>
        <v>7.0697332678099949</v>
      </c>
      <c r="H82" s="13"/>
      <c r="I82" s="19"/>
      <c r="J82" s="13"/>
    </row>
    <row r="83" spans="1:10">
      <c r="A83" s="3">
        <v>1997</v>
      </c>
      <c r="B83" s="3">
        <v>6</v>
      </c>
      <c r="C83" s="13">
        <v>5.5946807796522213</v>
      </c>
      <c r="D83" s="13">
        <v>0.84510728980476657</v>
      </c>
      <c r="E83" s="5">
        <f t="shared" si="2"/>
        <v>6.6200834463807343</v>
      </c>
      <c r="F83" s="4">
        <f t="shared" si="1"/>
        <v>7.0440624368539373</v>
      </c>
      <c r="H83" s="13"/>
      <c r="I83" s="19"/>
      <c r="J83" s="13"/>
    </row>
    <row r="84" spans="1:10">
      <c r="A84" s="3">
        <v>1997</v>
      </c>
      <c r="B84" s="3">
        <v>7</v>
      </c>
      <c r="C84" s="13">
        <v>5.4964499459351881</v>
      </c>
      <c r="D84" s="13">
        <v>0.84618550778516832</v>
      </c>
      <c r="E84" s="5">
        <f t="shared" si="2"/>
        <v>6.4955614287483643</v>
      </c>
      <c r="F84" s="4">
        <f t="shared" ref="F84:F147" si="3">AVERAGE(E72:E83)</f>
        <v>7.0280294014179576</v>
      </c>
      <c r="H84" s="13"/>
      <c r="I84" s="19"/>
      <c r="J84" s="13"/>
    </row>
    <row r="85" spans="1:10">
      <c r="A85" s="3">
        <v>1997</v>
      </c>
      <c r="B85" s="3">
        <v>8</v>
      </c>
      <c r="C85" s="13">
        <v>5.5497917177097769</v>
      </c>
      <c r="D85" s="13">
        <v>0.84744031256725705</v>
      </c>
      <c r="E85" s="5">
        <f t="shared" si="2"/>
        <v>6.5488880283463242</v>
      </c>
      <c r="F85" s="4">
        <f t="shared" si="3"/>
        <v>7.0135505429658513</v>
      </c>
      <c r="H85" s="13"/>
      <c r="I85" s="19"/>
      <c r="J85" s="13"/>
    </row>
    <row r="86" spans="1:10">
      <c r="A86" s="3">
        <v>1997</v>
      </c>
      <c r="B86" s="3">
        <v>9</v>
      </c>
      <c r="C86" s="13">
        <v>5.4585428815243944</v>
      </c>
      <c r="D86" s="13">
        <v>0.84867455309877793</v>
      </c>
      <c r="E86" s="5">
        <f t="shared" si="2"/>
        <v>6.431844647154243</v>
      </c>
      <c r="F86" s="4">
        <f t="shared" si="3"/>
        <v>6.98965076298781</v>
      </c>
      <c r="H86" s="13"/>
      <c r="I86" s="19"/>
      <c r="J86" s="13"/>
    </row>
    <row r="87" spans="1:10">
      <c r="A87" s="3">
        <v>1997</v>
      </c>
      <c r="B87" s="3">
        <v>10</v>
      </c>
      <c r="C87" s="13">
        <v>5.5919394172622416</v>
      </c>
      <c r="D87" s="13">
        <v>0.84978209702358132</v>
      </c>
      <c r="E87" s="5">
        <f t="shared" si="2"/>
        <v>6.580439193586666</v>
      </c>
      <c r="F87" s="4">
        <f t="shared" si="3"/>
        <v>6.9661787539787214</v>
      </c>
      <c r="H87" s="13"/>
      <c r="I87" s="19"/>
      <c r="J87" s="13"/>
    </row>
    <row r="88" spans="1:10">
      <c r="A88" s="3">
        <v>1997</v>
      </c>
      <c r="B88" s="3">
        <v>11</v>
      </c>
      <c r="C88" s="13">
        <v>5.9639288455138422</v>
      </c>
      <c r="D88" s="13">
        <v>0.8506510892709096</v>
      </c>
      <c r="E88" s="5">
        <f t="shared" si="2"/>
        <v>7.0110165269117646</v>
      </c>
      <c r="F88" s="4">
        <f t="shared" si="3"/>
        <v>6.9292605924112225</v>
      </c>
      <c r="H88" s="13"/>
      <c r="I88" s="19"/>
      <c r="J88" s="13"/>
    </row>
    <row r="89" spans="1:10">
      <c r="A89" s="3">
        <v>1997</v>
      </c>
      <c r="B89" s="3">
        <v>12</v>
      </c>
      <c r="C89" s="13">
        <v>5.6716263096017085</v>
      </c>
      <c r="D89" s="13">
        <v>0.85122008370055313</v>
      </c>
      <c r="E89" s="5">
        <f t="shared" si="2"/>
        <v>6.6629376094430874</v>
      </c>
      <c r="F89" s="4">
        <f t="shared" si="3"/>
        <v>6.8942667029844147</v>
      </c>
      <c r="H89" s="13"/>
      <c r="I89" s="19"/>
      <c r="J89" s="13"/>
    </row>
    <row r="90" spans="1:10">
      <c r="A90" s="3">
        <v>1998</v>
      </c>
      <c r="B90" s="3">
        <v>1</v>
      </c>
      <c r="C90" s="13">
        <v>5.9132981023605584</v>
      </c>
      <c r="D90" s="13">
        <v>0.85160486513568512</v>
      </c>
      <c r="E90" s="5">
        <f t="shared" si="2"/>
        <v>6.9437110383562688</v>
      </c>
      <c r="F90" s="4">
        <f t="shared" si="3"/>
        <v>6.8416110401459624</v>
      </c>
      <c r="H90" s="13"/>
      <c r="I90" s="19"/>
      <c r="J90" s="13"/>
    </row>
    <row r="91" spans="1:10">
      <c r="A91" s="3">
        <v>1998</v>
      </c>
      <c r="B91" s="3">
        <v>2</v>
      </c>
      <c r="C91" s="13">
        <v>6.0282764014822838</v>
      </c>
      <c r="D91" s="13">
        <v>0.85194305733644538</v>
      </c>
      <c r="E91" s="5">
        <f t="shared" si="2"/>
        <v>7.0759146982538592</v>
      </c>
      <c r="F91" s="4">
        <f t="shared" si="3"/>
        <v>6.8220691445737343</v>
      </c>
      <c r="H91" s="13"/>
      <c r="I91" s="19"/>
      <c r="J91" s="13"/>
    </row>
    <row r="92" spans="1:10">
      <c r="A92" s="3">
        <v>1998</v>
      </c>
      <c r="B92" s="3">
        <v>3</v>
      </c>
      <c r="C92" s="13">
        <v>5.8477365907544554</v>
      </c>
      <c r="D92" s="13">
        <v>0.85238844573287476</v>
      </c>
      <c r="E92" s="5">
        <f t="shared" si="2"/>
        <v>6.8604127848385277</v>
      </c>
      <c r="F92" s="4">
        <f t="shared" si="3"/>
        <v>6.794935416707518</v>
      </c>
      <c r="H92" s="13"/>
      <c r="I92" s="19"/>
      <c r="J92" s="13"/>
    </row>
    <row r="93" spans="1:10">
      <c r="A93" s="3">
        <v>1998</v>
      </c>
      <c r="B93" s="3">
        <v>4</v>
      </c>
      <c r="C93" s="13">
        <v>5.300814095639506</v>
      </c>
      <c r="D93" s="13">
        <v>0.85303622588887806</v>
      </c>
      <c r="E93" s="5">
        <f t="shared" si="2"/>
        <v>6.2140550832011483</v>
      </c>
      <c r="F93" s="4">
        <f t="shared" si="3"/>
        <v>6.7560498607826709</v>
      </c>
      <c r="H93" s="13"/>
      <c r="I93" s="19"/>
      <c r="J93" s="13"/>
    </row>
    <row r="94" spans="1:10">
      <c r="A94" s="3">
        <v>1998</v>
      </c>
      <c r="B94" s="3">
        <v>5</v>
      </c>
      <c r="C94" s="13">
        <v>5.1723519026776081</v>
      </c>
      <c r="D94" s="13">
        <v>0.85393707844999522</v>
      </c>
      <c r="E94" s="5">
        <f t="shared" si="2"/>
        <v>6.0570644292271361</v>
      </c>
      <c r="F94" s="4">
        <f t="shared" si="3"/>
        <v>6.6973148946692591</v>
      </c>
      <c r="H94" s="13"/>
      <c r="I94" s="19"/>
      <c r="J94" s="13"/>
    </row>
    <row r="95" spans="1:10">
      <c r="A95" s="3">
        <v>1998</v>
      </c>
      <c r="B95" s="3">
        <v>6</v>
      </c>
      <c r="C95" s="13">
        <v>4.9140894242401378</v>
      </c>
      <c r="D95" s="13">
        <v>0.85508947267631685</v>
      </c>
      <c r="E95" s="5">
        <f t="shared" si="2"/>
        <v>5.7468716213517261</v>
      </c>
      <c r="F95" s="4">
        <f t="shared" si="3"/>
        <v>6.6251607428706771</v>
      </c>
      <c r="H95" s="13"/>
      <c r="I95" s="19"/>
      <c r="J95" s="13"/>
    </row>
    <row r="96" spans="1:10">
      <c r="A96" s="3">
        <v>1998</v>
      </c>
      <c r="B96" s="3">
        <v>7</v>
      </c>
      <c r="C96" s="13">
        <v>4.9960733844169969</v>
      </c>
      <c r="D96" s="13">
        <v>0.85631777672037002</v>
      </c>
      <c r="E96" s="5">
        <f t="shared" si="2"/>
        <v>5.8343684088301497</v>
      </c>
      <c r="F96" s="4">
        <f t="shared" si="3"/>
        <v>6.5523930907849284</v>
      </c>
      <c r="H96" s="13"/>
      <c r="I96" s="19"/>
      <c r="J96" s="13"/>
    </row>
    <row r="97" spans="1:10">
      <c r="A97" s="3">
        <v>1998</v>
      </c>
      <c r="B97" s="3">
        <v>8</v>
      </c>
      <c r="C97" s="13">
        <v>5.0060364298493205</v>
      </c>
      <c r="D97" s="13">
        <v>0.85740175150815512</v>
      </c>
      <c r="E97" s="5">
        <f t="shared" si="2"/>
        <v>5.8386123203548248</v>
      </c>
      <c r="F97" s="4">
        <f t="shared" si="3"/>
        <v>6.4972936724584081</v>
      </c>
      <c r="H97" s="13"/>
      <c r="I97" s="19"/>
      <c r="J97" s="13"/>
    </row>
    <row r="98" spans="1:10">
      <c r="A98" s="3">
        <v>1998</v>
      </c>
      <c r="B98" s="3">
        <v>9</v>
      </c>
      <c r="C98" s="13">
        <v>4.7665108621278947</v>
      </c>
      <c r="D98" s="13">
        <v>0.85817903997500733</v>
      </c>
      <c r="E98" s="5">
        <f t="shared" si="2"/>
        <v>5.5542149599304</v>
      </c>
      <c r="F98" s="4">
        <f t="shared" si="3"/>
        <v>6.4381040301257828</v>
      </c>
      <c r="H98" s="13"/>
      <c r="I98" s="19"/>
      <c r="J98" s="13"/>
    </row>
    <row r="99" spans="1:10">
      <c r="A99" s="3">
        <v>1998</v>
      </c>
      <c r="B99" s="3">
        <v>10</v>
      </c>
      <c r="C99" s="13">
        <v>5.4372722218371745</v>
      </c>
      <c r="D99" s="13">
        <v>0.85886357825369597</v>
      </c>
      <c r="E99" s="5">
        <f t="shared" si="2"/>
        <v>6.3307751772320264</v>
      </c>
      <c r="F99" s="4">
        <f t="shared" si="3"/>
        <v>6.3649682228571303</v>
      </c>
      <c r="H99" s="13"/>
      <c r="I99" s="19"/>
      <c r="J99" s="13"/>
    </row>
    <row r="100" spans="1:10">
      <c r="A100" s="3">
        <v>1998</v>
      </c>
      <c r="B100" s="3">
        <v>11</v>
      </c>
      <c r="C100" s="13">
        <v>5.0493025685445421</v>
      </c>
      <c r="D100" s="13">
        <v>0.85975107486918578</v>
      </c>
      <c r="E100" s="5">
        <f t="shared" si="2"/>
        <v>5.8729819783160044</v>
      </c>
      <c r="F100" s="4">
        <f t="shared" si="3"/>
        <v>6.34416288816091</v>
      </c>
      <c r="H100" s="13"/>
      <c r="I100" s="19"/>
      <c r="J100" s="13"/>
    </row>
    <row r="101" spans="1:10">
      <c r="A101" s="3">
        <v>1998</v>
      </c>
      <c r="B101" s="3">
        <v>12</v>
      </c>
      <c r="C101" s="13">
        <v>5.1863800875616626</v>
      </c>
      <c r="D101" s="13">
        <v>0.86102115720510486</v>
      </c>
      <c r="E101" s="5">
        <f t="shared" si="2"/>
        <v>6.0235222377075797</v>
      </c>
      <c r="F101" s="4">
        <f t="shared" si="3"/>
        <v>6.2493266757779304</v>
      </c>
      <c r="H101" s="13"/>
      <c r="I101" s="19"/>
      <c r="J101" s="13"/>
    </row>
    <row r="102" spans="1:10">
      <c r="A102" s="3">
        <v>1999</v>
      </c>
      <c r="B102" s="3">
        <v>1</v>
      </c>
      <c r="C102" s="13">
        <v>5.3703116537618945</v>
      </c>
      <c r="D102" s="13">
        <v>0.86250608586015243</v>
      </c>
      <c r="E102" s="5">
        <f t="shared" si="2"/>
        <v>6.2264043602732819</v>
      </c>
      <c r="F102" s="4">
        <f t="shared" si="3"/>
        <v>6.1960420614666383</v>
      </c>
      <c r="H102" s="13"/>
      <c r="I102" s="19"/>
      <c r="J102" s="13"/>
    </row>
    <row r="103" spans="1:10">
      <c r="A103" s="3">
        <v>1999</v>
      </c>
      <c r="B103" s="3">
        <v>2</v>
      </c>
      <c r="C103" s="13">
        <v>5.4508796694077475</v>
      </c>
      <c r="D103" s="13">
        <v>0.86381152796226413</v>
      </c>
      <c r="E103" s="5">
        <f t="shared" si="2"/>
        <v>6.3102650207347901</v>
      </c>
      <c r="F103" s="4">
        <f t="shared" si="3"/>
        <v>6.136266504959722</v>
      </c>
      <c r="H103" s="13"/>
      <c r="I103" s="19"/>
      <c r="J103" s="13"/>
    </row>
    <row r="104" spans="1:10">
      <c r="A104" s="3">
        <v>1999</v>
      </c>
      <c r="B104" s="3">
        <v>3</v>
      </c>
      <c r="C104" s="13">
        <v>5.4685131206884297</v>
      </c>
      <c r="D104" s="13">
        <v>0.86482227526124444</v>
      </c>
      <c r="E104" s="5">
        <f t="shared" si="2"/>
        <v>6.3232796808298071</v>
      </c>
      <c r="F104" s="4">
        <f t="shared" si="3"/>
        <v>6.0724623651664666</v>
      </c>
      <c r="H104" s="13"/>
      <c r="I104" s="19"/>
      <c r="J104" s="13"/>
    </row>
    <row r="105" spans="1:10">
      <c r="A105" s="3">
        <v>1999</v>
      </c>
      <c r="B105" s="3">
        <v>4</v>
      </c>
      <c r="C105" s="13">
        <v>5.3045448394295249</v>
      </c>
      <c r="D105" s="13">
        <v>0.86570517908657596</v>
      </c>
      <c r="E105" s="5">
        <f t="shared" si="2"/>
        <v>6.1274264814107537</v>
      </c>
      <c r="F105" s="4">
        <f t="shared" si="3"/>
        <v>6.0277012731657402</v>
      </c>
      <c r="H105" s="13"/>
      <c r="I105" s="19"/>
      <c r="J105" s="13"/>
    </row>
    <row r="106" spans="1:10">
      <c r="A106" s="3">
        <v>1999</v>
      </c>
      <c r="B106" s="3">
        <v>5</v>
      </c>
      <c r="C106" s="13">
        <v>5.2164319898344766</v>
      </c>
      <c r="D106" s="13">
        <v>0.86667386586267137</v>
      </c>
      <c r="E106" s="5">
        <f t="shared" si="2"/>
        <v>6.0189099906019843</v>
      </c>
      <c r="F106" s="4">
        <f t="shared" si="3"/>
        <v>6.0204822230165407</v>
      </c>
      <c r="H106" s="13"/>
      <c r="I106" s="19"/>
      <c r="J106" s="13"/>
    </row>
    <row r="107" spans="1:10">
      <c r="A107" s="3">
        <v>1999</v>
      </c>
      <c r="B107" s="3">
        <v>6</v>
      </c>
      <c r="C107" s="13">
        <v>4.9973140767558988</v>
      </c>
      <c r="D107" s="13">
        <v>0.86787358542531734</v>
      </c>
      <c r="E107" s="5">
        <f t="shared" si="2"/>
        <v>5.7581128872667247</v>
      </c>
      <c r="F107" s="4">
        <f t="shared" si="3"/>
        <v>6.0173026864644443</v>
      </c>
      <c r="H107" s="13"/>
      <c r="I107" s="19"/>
      <c r="J107" s="13"/>
    </row>
    <row r="108" spans="1:10">
      <c r="A108" s="3">
        <v>1999</v>
      </c>
      <c r="B108" s="3">
        <v>7</v>
      </c>
      <c r="C108" s="13">
        <v>4.9800563539987843</v>
      </c>
      <c r="D108" s="13">
        <v>0.86911660283082914</v>
      </c>
      <c r="E108" s="5">
        <f t="shared" si="2"/>
        <v>5.7300209635600954</v>
      </c>
      <c r="F108" s="4">
        <f t="shared" si="3"/>
        <v>6.0182394586240271</v>
      </c>
      <c r="H108" s="13"/>
      <c r="I108" s="19"/>
      <c r="J108" s="13"/>
    </row>
    <row r="109" spans="1:10">
      <c r="A109" s="3">
        <v>1999</v>
      </c>
      <c r="B109" s="3">
        <v>8</v>
      </c>
      <c r="C109" s="13">
        <v>5.0486168739951083</v>
      </c>
      <c r="D109" s="13">
        <v>0.87011801519461218</v>
      </c>
      <c r="E109" s="5">
        <f t="shared" si="2"/>
        <v>5.8022208319246502</v>
      </c>
      <c r="F109" s="4">
        <f t="shared" si="3"/>
        <v>6.0095438381848565</v>
      </c>
      <c r="H109" s="13"/>
      <c r="I109" s="19"/>
      <c r="J109" s="13"/>
    </row>
    <row r="110" spans="1:10">
      <c r="A110" s="3">
        <v>1999</v>
      </c>
      <c r="B110" s="3">
        <v>9</v>
      </c>
      <c r="C110" s="13">
        <v>5.0691729506830452</v>
      </c>
      <c r="D110" s="13">
        <v>0.87072959502538039</v>
      </c>
      <c r="E110" s="5">
        <f t="shared" si="2"/>
        <v>5.8217533659635023</v>
      </c>
      <c r="F110" s="4">
        <f t="shared" si="3"/>
        <v>6.0065112141490076</v>
      </c>
      <c r="H110" s="13"/>
      <c r="I110" s="19"/>
      <c r="J110" s="13"/>
    </row>
    <row r="111" spans="1:10">
      <c r="A111" s="3">
        <v>1999</v>
      </c>
      <c r="B111" s="3">
        <v>10</v>
      </c>
      <c r="C111" s="13">
        <v>5.214813258102442</v>
      </c>
      <c r="D111" s="13">
        <v>0.87139861428929921</v>
      </c>
      <c r="E111" s="5">
        <f t="shared" si="2"/>
        <v>5.98441766212306</v>
      </c>
      <c r="F111" s="4">
        <f t="shared" si="3"/>
        <v>6.0288060813184332</v>
      </c>
      <c r="H111" s="13"/>
      <c r="I111" s="19"/>
      <c r="J111" s="13"/>
    </row>
    <row r="112" spans="1:10">
      <c r="A112" s="3">
        <v>1999</v>
      </c>
      <c r="B112" s="3">
        <v>11</v>
      </c>
      <c r="C112" s="13">
        <v>5.2412092640867618</v>
      </c>
      <c r="D112" s="13">
        <v>0.87271851202348871</v>
      </c>
      <c r="E112" s="5">
        <f t="shared" si="2"/>
        <v>6.0056125679452732</v>
      </c>
      <c r="F112" s="4">
        <f t="shared" si="3"/>
        <v>5.9999429550593533</v>
      </c>
      <c r="H112" s="13"/>
      <c r="I112" s="19"/>
      <c r="J112" s="13"/>
    </row>
    <row r="113" spans="1:10">
      <c r="A113" s="3">
        <v>1999</v>
      </c>
      <c r="B113" s="3">
        <v>12</v>
      </c>
      <c r="C113" s="13">
        <v>5.2497166542522686</v>
      </c>
      <c r="D113" s="13">
        <v>0.87502218955466826</v>
      </c>
      <c r="E113" s="5">
        <f t="shared" si="2"/>
        <v>5.9995240314123315</v>
      </c>
      <c r="F113" s="4">
        <f t="shared" si="3"/>
        <v>6.010995504195126</v>
      </c>
      <c r="H113" s="13"/>
      <c r="I113" s="19"/>
      <c r="J113" s="13"/>
    </row>
    <row r="114" spans="1:10">
      <c r="A114" s="3">
        <v>2000</v>
      </c>
      <c r="B114" s="3">
        <v>1</v>
      </c>
      <c r="C114" s="13">
        <v>5.6078005705164911</v>
      </c>
      <c r="D114" s="13">
        <v>0.87784099811027128</v>
      </c>
      <c r="E114" s="5">
        <f t="shared" si="2"/>
        <v>6.388173464885333</v>
      </c>
      <c r="F114" s="4">
        <f t="shared" si="3"/>
        <v>6.0089956536705209</v>
      </c>
      <c r="H114" s="13"/>
      <c r="I114" s="19"/>
      <c r="J114" s="13"/>
    </row>
    <row r="115" spans="1:10">
      <c r="A115" s="3">
        <v>2000</v>
      </c>
      <c r="B115" s="3">
        <v>2</v>
      </c>
      <c r="C115" s="13">
        <v>5.6935917507517004</v>
      </c>
      <c r="D115" s="13">
        <v>0.88027169405900196</v>
      </c>
      <c r="E115" s="5">
        <f t="shared" si="2"/>
        <v>6.4679936764728865</v>
      </c>
      <c r="F115" s="4">
        <f t="shared" si="3"/>
        <v>6.0224764123881904</v>
      </c>
      <c r="H115" s="13"/>
      <c r="I115" s="19"/>
      <c r="J115" s="13"/>
    </row>
    <row r="116" spans="1:10">
      <c r="A116" s="3">
        <v>2000</v>
      </c>
      <c r="B116" s="3">
        <v>3</v>
      </c>
      <c r="C116" s="13">
        <v>5.6702123275352161</v>
      </c>
      <c r="D116" s="13">
        <v>0.88190483647488771</v>
      </c>
      <c r="E116" s="5">
        <f t="shared" si="2"/>
        <v>6.4295058752596779</v>
      </c>
      <c r="F116" s="4">
        <f t="shared" si="3"/>
        <v>6.0356204670330316</v>
      </c>
      <c r="H116" s="13"/>
      <c r="I116" s="19"/>
      <c r="J116" s="13"/>
    </row>
    <row r="117" spans="1:10">
      <c r="A117" s="3">
        <v>2000</v>
      </c>
      <c r="B117" s="3">
        <v>4</v>
      </c>
      <c r="C117" s="13">
        <v>5.5715663256290657</v>
      </c>
      <c r="D117" s="13">
        <v>0.8830689992010593</v>
      </c>
      <c r="E117" s="5">
        <f t="shared" si="2"/>
        <v>6.3093216166232082</v>
      </c>
      <c r="F117" s="4">
        <f t="shared" si="3"/>
        <v>6.0444726499021897</v>
      </c>
      <c r="H117" s="13"/>
      <c r="I117" s="19"/>
      <c r="J117" s="13"/>
    </row>
    <row r="118" spans="1:10">
      <c r="A118" s="3">
        <v>2000</v>
      </c>
      <c r="B118" s="3">
        <v>5</v>
      </c>
      <c r="C118" s="13">
        <v>5.4486344199774237</v>
      </c>
      <c r="D118" s="13">
        <v>0.88430648083167696</v>
      </c>
      <c r="E118" s="5">
        <f t="shared" si="2"/>
        <v>6.1614774267548791</v>
      </c>
      <c r="F118" s="4">
        <f t="shared" si="3"/>
        <v>6.0596305778365602</v>
      </c>
      <c r="H118" s="13"/>
      <c r="I118" s="19"/>
      <c r="J118" s="13"/>
    </row>
    <row r="119" spans="1:10">
      <c r="A119" s="3">
        <v>2000</v>
      </c>
      <c r="B119" s="3">
        <v>6</v>
      </c>
      <c r="C119" s="13">
        <v>5.2548711965077137</v>
      </c>
      <c r="D119" s="13">
        <v>0.88600961135327827</v>
      </c>
      <c r="E119" s="5">
        <f t="shared" si="2"/>
        <v>5.9309415261099705</v>
      </c>
      <c r="F119" s="4">
        <f t="shared" si="3"/>
        <v>6.0715111975159699</v>
      </c>
      <c r="H119" s="13"/>
      <c r="I119" s="19"/>
      <c r="J119" s="13"/>
    </row>
    <row r="120" spans="1:10">
      <c r="A120" s="3">
        <v>2000</v>
      </c>
      <c r="B120" s="3">
        <v>7</v>
      </c>
      <c r="C120" s="13">
        <v>5.2021585957461891</v>
      </c>
      <c r="D120" s="13">
        <v>0.88799914348510001</v>
      </c>
      <c r="E120" s="5">
        <f t="shared" si="2"/>
        <v>5.8582923575009929</v>
      </c>
      <c r="F120" s="4">
        <f t="shared" si="3"/>
        <v>6.0859135840862395</v>
      </c>
      <c r="H120" s="13"/>
      <c r="I120" s="19"/>
      <c r="J120" s="13"/>
    </row>
    <row r="121" spans="1:10">
      <c r="A121" s="3">
        <v>2000</v>
      </c>
      <c r="B121" s="3">
        <v>8</v>
      </c>
      <c r="C121" s="13">
        <v>5.2449279155578381</v>
      </c>
      <c r="D121" s="13">
        <v>0.88992961757726252</v>
      </c>
      <c r="E121" s="5">
        <f t="shared" si="2"/>
        <v>5.89364351063693</v>
      </c>
      <c r="F121" s="4">
        <f t="shared" si="3"/>
        <v>6.0966028669146466</v>
      </c>
      <c r="H121" s="13"/>
      <c r="I121" s="19"/>
      <c r="J121" s="13"/>
    </row>
    <row r="122" spans="1:10">
      <c r="A122" s="3">
        <v>2000</v>
      </c>
      <c r="B122" s="3">
        <v>9</v>
      </c>
      <c r="C122" s="13">
        <v>5.2135272977203035</v>
      </c>
      <c r="D122" s="13">
        <v>0.89149616604298354</v>
      </c>
      <c r="E122" s="5">
        <f t="shared" si="2"/>
        <v>5.8480647436333824</v>
      </c>
      <c r="F122" s="4">
        <f t="shared" si="3"/>
        <v>6.1042214234740042</v>
      </c>
      <c r="H122" s="13"/>
      <c r="I122" s="19"/>
      <c r="J122" s="13"/>
    </row>
    <row r="123" spans="1:10">
      <c r="A123" s="3">
        <v>2000</v>
      </c>
      <c r="B123" s="3">
        <v>10</v>
      </c>
      <c r="C123" s="13">
        <v>5.4925419625505363</v>
      </c>
      <c r="D123" s="13">
        <v>0.89288267446381431</v>
      </c>
      <c r="E123" s="5">
        <f t="shared" si="2"/>
        <v>6.1514710942833188</v>
      </c>
      <c r="F123" s="4">
        <f t="shared" si="3"/>
        <v>6.1064140382798273</v>
      </c>
      <c r="H123" s="13"/>
      <c r="I123" s="19"/>
      <c r="J123" s="13"/>
    </row>
    <row r="124" spans="1:10">
      <c r="A124" s="3">
        <v>2000</v>
      </c>
      <c r="B124" s="3">
        <v>11</v>
      </c>
      <c r="C124" s="13">
        <v>5.5573503289548496</v>
      </c>
      <c r="D124" s="13">
        <v>0.89436661406792695</v>
      </c>
      <c r="E124" s="5">
        <f t="shared" si="2"/>
        <v>6.2137273927051684</v>
      </c>
      <c r="F124" s="4">
        <f t="shared" si="3"/>
        <v>6.1203351576265161</v>
      </c>
      <c r="H124" s="13"/>
      <c r="I124" s="19"/>
      <c r="J124" s="13"/>
    </row>
    <row r="125" spans="1:10">
      <c r="A125" s="3">
        <v>2000</v>
      </c>
      <c r="B125" s="3">
        <v>12</v>
      </c>
      <c r="C125" s="13">
        <v>5.6043952660553114</v>
      </c>
      <c r="D125" s="13">
        <v>0.89615733477437198</v>
      </c>
      <c r="E125" s="5">
        <f t="shared" si="2"/>
        <v>6.2538072820286024</v>
      </c>
      <c r="F125" s="4">
        <f t="shared" si="3"/>
        <v>6.1376780596898399</v>
      </c>
      <c r="H125" s="13"/>
      <c r="I125" s="19"/>
      <c r="J125" s="13"/>
    </row>
    <row r="126" spans="1:10">
      <c r="A126" s="3">
        <v>2001</v>
      </c>
      <c r="B126" s="3">
        <v>1</v>
      </c>
      <c r="C126" s="13">
        <v>5.4791922424498285</v>
      </c>
      <c r="D126" s="13">
        <v>0.89828057692235996</v>
      </c>
      <c r="E126" s="5">
        <f t="shared" si="2"/>
        <v>6.0996445689857159</v>
      </c>
      <c r="F126" s="4">
        <f t="shared" si="3"/>
        <v>6.1588683305745286</v>
      </c>
      <c r="H126" s="13"/>
      <c r="I126" s="19"/>
      <c r="J126" s="13"/>
    </row>
    <row r="127" spans="1:10">
      <c r="A127" s="3">
        <v>2001</v>
      </c>
      <c r="B127" s="3">
        <v>2</v>
      </c>
      <c r="C127" s="13">
        <v>5.6439525879023922</v>
      </c>
      <c r="D127" s="13">
        <v>0.90050870212726297</v>
      </c>
      <c r="E127" s="5">
        <f t="shared" si="2"/>
        <v>6.2675158769368222</v>
      </c>
      <c r="F127" s="4">
        <f t="shared" si="3"/>
        <v>6.134824255916226</v>
      </c>
      <c r="H127" s="13"/>
      <c r="I127" s="19"/>
      <c r="J127" s="13"/>
    </row>
    <row r="128" spans="1:10">
      <c r="A128" s="3">
        <v>2001</v>
      </c>
      <c r="B128" s="3">
        <v>3</v>
      </c>
      <c r="C128" s="13">
        <v>5.5817736672529641</v>
      </c>
      <c r="D128" s="13">
        <v>0.90282771692400987</v>
      </c>
      <c r="E128" s="5">
        <f t="shared" si="2"/>
        <v>6.1825457533253561</v>
      </c>
      <c r="F128" s="4">
        <f t="shared" si="3"/>
        <v>6.118117772621555</v>
      </c>
      <c r="H128" s="13"/>
      <c r="I128" s="19"/>
      <c r="J128" s="13"/>
    </row>
    <row r="129" spans="1:10">
      <c r="A129" s="3">
        <v>2001</v>
      </c>
      <c r="B129" s="3">
        <v>4</v>
      </c>
      <c r="C129" s="13">
        <v>5.4750892518591536</v>
      </c>
      <c r="D129" s="13">
        <v>0.90507262954115875</v>
      </c>
      <c r="E129" s="5">
        <f t="shared" si="2"/>
        <v>6.0493368964597227</v>
      </c>
      <c r="F129" s="4">
        <f t="shared" si="3"/>
        <v>6.0975377624603624</v>
      </c>
      <c r="H129" s="13"/>
      <c r="I129" s="19"/>
      <c r="J129" s="13"/>
    </row>
    <row r="130" spans="1:10">
      <c r="A130" s="3">
        <v>2001</v>
      </c>
      <c r="B130" s="3">
        <v>5</v>
      </c>
      <c r="C130" s="13">
        <v>5.3519173975658054</v>
      </c>
      <c r="D130" s="13">
        <v>0.9068645471622867</v>
      </c>
      <c r="E130" s="5">
        <f t="shared" si="2"/>
        <v>5.901562051700826</v>
      </c>
      <c r="F130" s="4">
        <f t="shared" si="3"/>
        <v>6.0758723691134051</v>
      </c>
      <c r="H130" s="13"/>
      <c r="I130" s="19"/>
      <c r="J130" s="13"/>
    </row>
    <row r="131" spans="1:10">
      <c r="A131" s="3">
        <v>2001</v>
      </c>
      <c r="B131" s="3">
        <v>6</v>
      </c>
      <c r="C131" s="13">
        <v>5.1528284997380904</v>
      </c>
      <c r="D131" s="13">
        <v>0.9080360161736607</v>
      </c>
      <c r="E131" s="5">
        <f t="shared" si="2"/>
        <v>5.6746961661844688</v>
      </c>
      <c r="F131" s="4">
        <f t="shared" si="3"/>
        <v>6.054212754525568</v>
      </c>
      <c r="H131" s="13"/>
      <c r="I131" s="19"/>
      <c r="J131" s="13"/>
    </row>
    <row r="132" spans="1:10">
      <c r="A132" s="3">
        <v>2001</v>
      </c>
      <c r="B132" s="3">
        <v>7</v>
      </c>
      <c r="C132" s="13">
        <v>5.0620205774704168</v>
      </c>
      <c r="D132" s="13">
        <v>0.90879040321034765</v>
      </c>
      <c r="E132" s="5">
        <f t="shared" si="2"/>
        <v>5.5700638558556248</v>
      </c>
      <c r="F132" s="4">
        <f t="shared" si="3"/>
        <v>6.0328589745317762</v>
      </c>
      <c r="H132" s="13"/>
      <c r="I132" s="19"/>
      <c r="J132" s="13"/>
    </row>
    <row r="133" spans="1:10">
      <c r="A133" s="3">
        <v>2001</v>
      </c>
      <c r="B133" s="3">
        <v>8</v>
      </c>
      <c r="C133" s="13">
        <v>5.1369829987070803</v>
      </c>
      <c r="D133" s="13">
        <v>0.90947666770808633</v>
      </c>
      <c r="E133" s="5">
        <f t="shared" si="2"/>
        <v>5.6482845367022563</v>
      </c>
      <c r="F133" s="4">
        <f t="shared" si="3"/>
        <v>6.0088399327279944</v>
      </c>
      <c r="H133" s="13"/>
      <c r="I133" s="19"/>
      <c r="J133" s="13"/>
    </row>
    <row r="134" spans="1:10">
      <c r="A134" s="3">
        <v>2001</v>
      </c>
      <c r="B134" s="3">
        <v>9</v>
      </c>
      <c r="C134" s="13">
        <v>5.1288169293569794</v>
      </c>
      <c r="D134" s="13">
        <v>0.91031880006007848</v>
      </c>
      <c r="E134" s="5">
        <f t="shared" ref="E134:E197" si="4">SUM(C134/D134)</f>
        <v>5.6340887708992629</v>
      </c>
      <c r="F134" s="4">
        <f t="shared" si="3"/>
        <v>5.9883933515667733</v>
      </c>
      <c r="H134" s="13"/>
      <c r="I134" s="19"/>
      <c r="J134" s="13"/>
    </row>
    <row r="135" spans="1:10">
      <c r="A135" s="3">
        <v>2001</v>
      </c>
      <c r="B135" s="3">
        <v>10</v>
      </c>
      <c r="C135" s="13">
        <v>5.3604818293343488</v>
      </c>
      <c r="D135" s="13">
        <v>0.91130605143044263</v>
      </c>
      <c r="E135" s="5">
        <f t="shared" si="4"/>
        <v>5.8821971179936785</v>
      </c>
      <c r="F135" s="4">
        <f t="shared" si="3"/>
        <v>5.9705620205055965</v>
      </c>
      <c r="H135" s="13"/>
      <c r="I135" s="19"/>
      <c r="J135" s="13"/>
    </row>
    <row r="136" spans="1:10">
      <c r="A136" s="3">
        <v>2001</v>
      </c>
      <c r="B136" s="3">
        <v>11</v>
      </c>
      <c r="C136" s="13">
        <v>5.4192033229921384</v>
      </c>
      <c r="D136" s="13">
        <v>0.91232998355726391</v>
      </c>
      <c r="E136" s="5">
        <f t="shared" si="4"/>
        <v>5.9399596863649426</v>
      </c>
      <c r="F136" s="4">
        <f t="shared" si="3"/>
        <v>5.9481225224814596</v>
      </c>
      <c r="H136" s="13"/>
      <c r="I136" s="19"/>
      <c r="J136" s="13"/>
    </row>
    <row r="137" spans="1:10">
      <c r="A137" s="3">
        <v>2001</v>
      </c>
      <c r="B137" s="3">
        <v>12</v>
      </c>
      <c r="C137" s="13">
        <v>5.4125344106477264</v>
      </c>
      <c r="D137" s="13">
        <v>0.91332435409087809</v>
      </c>
      <c r="E137" s="5">
        <f t="shared" si="4"/>
        <v>5.9261908284876039</v>
      </c>
      <c r="F137" s="4">
        <f t="shared" si="3"/>
        <v>5.925308546953107</v>
      </c>
      <c r="H137" s="13"/>
      <c r="I137" s="19"/>
      <c r="J137" s="13"/>
    </row>
    <row r="138" spans="1:10">
      <c r="A138" s="3">
        <v>2002</v>
      </c>
      <c r="B138" s="3">
        <v>1</v>
      </c>
      <c r="C138" s="13">
        <v>5.7401392691239295</v>
      </c>
      <c r="D138" s="13">
        <v>0.91436793220319568</v>
      </c>
      <c r="E138" s="5">
        <f t="shared" si="4"/>
        <v>6.2777127969622688</v>
      </c>
      <c r="F138" s="4">
        <f t="shared" si="3"/>
        <v>5.8980071758246888</v>
      </c>
      <c r="H138" s="13"/>
      <c r="I138" s="19"/>
      <c r="J138" s="13"/>
    </row>
    <row r="139" spans="1:10">
      <c r="A139" s="3">
        <v>2002</v>
      </c>
      <c r="B139" s="3">
        <v>2</v>
      </c>
      <c r="C139" s="13">
        <v>5.8482944761442015</v>
      </c>
      <c r="D139" s="13">
        <v>0.91548755054761255</v>
      </c>
      <c r="E139" s="5">
        <f t="shared" si="4"/>
        <v>6.3881747738087284</v>
      </c>
      <c r="F139" s="4">
        <f t="shared" si="3"/>
        <v>5.9128461948227349</v>
      </c>
      <c r="H139" s="13"/>
      <c r="I139" s="19"/>
      <c r="J139" s="13"/>
    </row>
    <row r="140" spans="1:10">
      <c r="A140" s="3">
        <v>2002</v>
      </c>
      <c r="B140" s="3">
        <v>3</v>
      </c>
      <c r="C140" s="13">
        <v>5.9085223783458218</v>
      </c>
      <c r="D140" s="13">
        <v>0.9167884826143422</v>
      </c>
      <c r="E140" s="5">
        <f t="shared" si="4"/>
        <v>6.4448043255265359</v>
      </c>
      <c r="F140" s="4">
        <f t="shared" si="3"/>
        <v>5.9229011028953948</v>
      </c>
      <c r="H140" s="13"/>
      <c r="I140" s="19"/>
      <c r="J140" s="13"/>
    </row>
    <row r="141" spans="1:10">
      <c r="A141" s="3">
        <v>2002</v>
      </c>
      <c r="B141" s="3">
        <v>4</v>
      </c>
      <c r="C141" s="13">
        <v>5.7215647006449633</v>
      </c>
      <c r="D141" s="13">
        <v>0.91824160556122658</v>
      </c>
      <c r="E141" s="5">
        <f t="shared" si="4"/>
        <v>6.2310013682596743</v>
      </c>
      <c r="F141" s="4">
        <f t="shared" si="3"/>
        <v>5.9447559839121604</v>
      </c>
      <c r="H141" s="13"/>
      <c r="I141" s="19"/>
      <c r="J141" s="13"/>
    </row>
    <row r="142" spans="1:10">
      <c r="A142" s="3">
        <v>2002</v>
      </c>
      <c r="B142" s="3">
        <v>5</v>
      </c>
      <c r="C142" s="13">
        <v>5.4976157961556371</v>
      </c>
      <c r="D142" s="13">
        <v>0.91968229229111342</v>
      </c>
      <c r="E142" s="5">
        <f t="shared" si="4"/>
        <v>5.9777336611102641</v>
      </c>
      <c r="F142" s="4">
        <f t="shared" si="3"/>
        <v>5.9598946898954885</v>
      </c>
      <c r="H142" s="13"/>
      <c r="I142" s="19"/>
      <c r="J142" s="13"/>
    </row>
    <row r="143" spans="1:10">
      <c r="A143" s="3">
        <v>2002</v>
      </c>
      <c r="B143" s="3">
        <v>6</v>
      </c>
      <c r="C143" s="13">
        <v>5.8016788769119279</v>
      </c>
      <c r="D143" s="13">
        <v>0.92102491465955982</v>
      </c>
      <c r="E143" s="5">
        <f t="shared" si="4"/>
        <v>6.2991551960963115</v>
      </c>
      <c r="F143" s="4">
        <f t="shared" si="3"/>
        <v>5.9662423240129421</v>
      </c>
      <c r="H143" s="13"/>
      <c r="I143" s="19"/>
      <c r="J143" s="13"/>
    </row>
    <row r="144" spans="1:10">
      <c r="A144" s="3">
        <v>2002</v>
      </c>
      <c r="B144" s="3">
        <v>7</v>
      </c>
      <c r="C144" s="13">
        <v>5.7284202238943029</v>
      </c>
      <c r="D144" s="13">
        <v>0.92230359204473999</v>
      </c>
      <c r="E144" s="5">
        <f t="shared" si="4"/>
        <v>6.2109919914704435</v>
      </c>
      <c r="F144" s="4">
        <f t="shared" si="3"/>
        <v>6.018280576505596</v>
      </c>
      <c r="H144" s="13"/>
      <c r="I144" s="19"/>
      <c r="J144" s="13"/>
    </row>
    <row r="145" spans="1:10">
      <c r="A145" s="3">
        <v>2002</v>
      </c>
      <c r="B145" s="3">
        <v>8</v>
      </c>
      <c r="C145" s="13">
        <v>5.8011502524738949</v>
      </c>
      <c r="D145" s="13">
        <v>0.92361565923138012</v>
      </c>
      <c r="E145" s="5">
        <f t="shared" si="4"/>
        <v>6.2809137052759914</v>
      </c>
      <c r="F145" s="4">
        <f t="shared" si="3"/>
        <v>6.0716912544734969</v>
      </c>
      <c r="H145" s="13"/>
      <c r="I145" s="19"/>
      <c r="J145" s="13"/>
    </row>
    <row r="146" spans="1:10">
      <c r="A146" s="3">
        <v>2002</v>
      </c>
      <c r="B146" s="3">
        <v>9</v>
      </c>
      <c r="C146" s="13">
        <v>5.7259318358005036</v>
      </c>
      <c r="D146" s="13">
        <v>0.92501540852834774</v>
      </c>
      <c r="E146" s="5">
        <f t="shared" si="4"/>
        <v>6.1900934654809356</v>
      </c>
      <c r="F146" s="4">
        <f t="shared" si="3"/>
        <v>6.1244103518546424</v>
      </c>
      <c r="H146" s="13"/>
      <c r="I146" s="19"/>
      <c r="J146" s="13"/>
    </row>
    <row r="147" spans="1:10">
      <c r="A147" s="3">
        <v>2002</v>
      </c>
      <c r="B147" s="3">
        <v>10</v>
      </c>
      <c r="C147" s="13">
        <v>5.9080376201404672</v>
      </c>
      <c r="D147" s="13">
        <v>0.92668244279680712</v>
      </c>
      <c r="E147" s="5">
        <f t="shared" si="4"/>
        <v>6.375471625759416</v>
      </c>
      <c r="F147" s="4">
        <f t="shared" si="3"/>
        <v>6.170744076403115</v>
      </c>
      <c r="H147" s="13"/>
      <c r="I147" s="19"/>
      <c r="J147" s="13"/>
    </row>
    <row r="148" spans="1:10">
      <c r="A148" s="3">
        <v>2002</v>
      </c>
      <c r="B148" s="3">
        <v>11</v>
      </c>
      <c r="C148" s="13">
        <v>6.1278218233144273</v>
      </c>
      <c r="D148" s="13">
        <v>0.92878672501444814</v>
      </c>
      <c r="E148" s="5">
        <f t="shared" si="4"/>
        <v>6.597663013776498</v>
      </c>
      <c r="F148" s="4">
        <f t="shared" ref="F148:F211" si="5">AVERAGE(E136:E147)</f>
        <v>6.2118502853835933</v>
      </c>
      <c r="H148" s="13"/>
      <c r="I148" s="19"/>
      <c r="J148" s="13"/>
    </row>
    <row r="149" spans="1:10">
      <c r="A149" s="3">
        <v>2002</v>
      </c>
      <c r="B149" s="3">
        <v>12</v>
      </c>
      <c r="C149" s="13">
        <v>6.2299401540380144</v>
      </c>
      <c r="D149" s="13">
        <v>0.93134580451634619</v>
      </c>
      <c r="E149" s="5">
        <f t="shared" si="4"/>
        <v>6.6891804567405142</v>
      </c>
      <c r="F149" s="4">
        <f t="shared" si="5"/>
        <v>6.2666588960012222</v>
      </c>
      <c r="H149" s="13"/>
      <c r="I149" s="19"/>
      <c r="J149" s="13"/>
    </row>
    <row r="150" spans="1:10">
      <c r="A150" s="3">
        <v>2003</v>
      </c>
      <c r="B150" s="3">
        <v>1</v>
      </c>
      <c r="C150" s="13">
        <v>6.3434139594968544</v>
      </c>
      <c r="D150" s="13">
        <v>0.93392051840020773</v>
      </c>
      <c r="E150" s="5">
        <f t="shared" si="4"/>
        <v>6.7922417748814752</v>
      </c>
      <c r="F150" s="4">
        <f t="shared" si="5"/>
        <v>6.3302413650222986</v>
      </c>
      <c r="H150" s="13"/>
      <c r="I150" s="19"/>
      <c r="J150" s="13"/>
    </row>
    <row r="151" spans="1:10">
      <c r="A151" s="3">
        <v>2003</v>
      </c>
      <c r="B151" s="3">
        <v>2</v>
      </c>
      <c r="C151" s="13">
        <v>6.5230471440113247</v>
      </c>
      <c r="D151" s="13">
        <v>0.93575556240709756</v>
      </c>
      <c r="E151" s="5">
        <f t="shared" si="4"/>
        <v>6.9708879178144745</v>
      </c>
      <c r="F151" s="4">
        <f t="shared" si="5"/>
        <v>6.3731187798488982</v>
      </c>
      <c r="H151" s="13"/>
      <c r="I151" s="19"/>
      <c r="J151" s="13"/>
    </row>
    <row r="152" spans="1:10">
      <c r="A152" s="3">
        <v>2003</v>
      </c>
      <c r="B152" s="3">
        <v>3</v>
      </c>
      <c r="C152" s="13">
        <v>6.4784349101907708</v>
      </c>
      <c r="D152" s="13">
        <v>0.93664540396102014</v>
      </c>
      <c r="E152" s="5">
        <f t="shared" si="4"/>
        <v>6.9166355621816304</v>
      </c>
      <c r="F152" s="4">
        <f t="shared" si="5"/>
        <v>6.4216782085160444</v>
      </c>
      <c r="H152" s="13"/>
      <c r="I152" s="19"/>
      <c r="J152" s="13"/>
    </row>
    <row r="153" spans="1:10">
      <c r="A153" s="3">
        <v>2003</v>
      </c>
      <c r="B153" s="3">
        <v>4</v>
      </c>
      <c r="C153" s="13">
        <v>6.3454703752228125</v>
      </c>
      <c r="D153" s="13">
        <v>0.93710120693842569</v>
      </c>
      <c r="E153" s="5">
        <f t="shared" si="4"/>
        <v>6.771382139132978</v>
      </c>
      <c r="F153" s="4">
        <f t="shared" si="5"/>
        <v>6.4609974782373021</v>
      </c>
      <c r="H153" s="13"/>
      <c r="I153" s="19"/>
      <c r="J153" s="13"/>
    </row>
    <row r="154" spans="1:10">
      <c r="A154" s="3">
        <v>2003</v>
      </c>
      <c r="B154" s="3">
        <v>5</v>
      </c>
      <c r="C154" s="13">
        <v>6.18946199824099</v>
      </c>
      <c r="D154" s="13">
        <v>0.93787478154945758</v>
      </c>
      <c r="E154" s="5">
        <f t="shared" si="4"/>
        <v>6.5994545540668179</v>
      </c>
      <c r="F154" s="4">
        <f t="shared" si="5"/>
        <v>6.5060292091434109</v>
      </c>
      <c r="H154" s="13"/>
      <c r="I154" s="19"/>
      <c r="J154" s="13"/>
    </row>
    <row r="155" spans="1:10">
      <c r="A155" s="3">
        <v>2003</v>
      </c>
      <c r="B155" s="3">
        <v>6</v>
      </c>
      <c r="C155" s="13">
        <v>6.0103471927940166</v>
      </c>
      <c r="D155" s="13">
        <v>0.93948325949410605</v>
      </c>
      <c r="E155" s="5">
        <f t="shared" si="4"/>
        <v>6.3975032360134598</v>
      </c>
      <c r="F155" s="4">
        <f t="shared" si="5"/>
        <v>6.5578392835564578</v>
      </c>
      <c r="H155" s="13"/>
      <c r="I155" s="19"/>
      <c r="J155" s="13"/>
    </row>
    <row r="156" spans="1:10">
      <c r="A156" s="3">
        <v>2003</v>
      </c>
      <c r="B156" s="3">
        <v>7</v>
      </c>
      <c r="C156" s="13">
        <v>5.9942782800073351</v>
      </c>
      <c r="D156" s="13">
        <v>0.94158591703541816</v>
      </c>
      <c r="E156" s="5">
        <f t="shared" si="4"/>
        <v>6.3661511621587454</v>
      </c>
      <c r="F156" s="4">
        <f t="shared" si="5"/>
        <v>6.5660349535495541</v>
      </c>
      <c r="H156" s="13"/>
      <c r="I156" s="19"/>
      <c r="J156" s="13"/>
    </row>
    <row r="157" spans="1:10">
      <c r="A157" s="3">
        <v>2003</v>
      </c>
      <c r="B157" s="3">
        <v>8</v>
      </c>
      <c r="C157" s="13">
        <v>6.0123427632088564</v>
      </c>
      <c r="D157" s="13">
        <v>0.9435755995564884</v>
      </c>
      <c r="E157" s="5">
        <f t="shared" si="4"/>
        <v>6.371871809778523</v>
      </c>
      <c r="F157" s="4">
        <f t="shared" si="5"/>
        <v>6.5789648844402455</v>
      </c>
      <c r="H157" s="13"/>
      <c r="I157" s="19"/>
      <c r="J157" s="13"/>
    </row>
    <row r="158" spans="1:10">
      <c r="A158" s="3">
        <v>2003</v>
      </c>
      <c r="B158" s="3">
        <v>9</v>
      </c>
      <c r="C158" s="13">
        <v>5.9679953395398808</v>
      </c>
      <c r="D158" s="13">
        <v>0.94500103777150313</v>
      </c>
      <c r="E158" s="5">
        <f t="shared" si="4"/>
        <v>6.315332048326189</v>
      </c>
      <c r="F158" s="4">
        <f t="shared" si="5"/>
        <v>6.5865447264821215</v>
      </c>
      <c r="H158" s="13"/>
      <c r="I158" s="19"/>
      <c r="J158" s="13"/>
    </row>
    <row r="159" spans="1:10">
      <c r="A159" s="3">
        <v>2003</v>
      </c>
      <c r="B159" s="3">
        <v>10</v>
      </c>
      <c r="C159" s="13">
        <v>6.2372884440319503</v>
      </c>
      <c r="D159" s="13">
        <v>0.9462504580280473</v>
      </c>
      <c r="E159" s="5">
        <f t="shared" si="4"/>
        <v>6.5915830117855272</v>
      </c>
      <c r="F159" s="4">
        <f t="shared" si="5"/>
        <v>6.5969812750525598</v>
      </c>
      <c r="H159" s="13"/>
      <c r="I159" s="19"/>
      <c r="J159" s="13"/>
    </row>
    <row r="160" spans="1:10">
      <c r="A160" s="3">
        <v>2003</v>
      </c>
      <c r="B160" s="3">
        <v>11</v>
      </c>
      <c r="C160" s="13">
        <v>6.3606061761833725</v>
      </c>
      <c r="D160" s="13">
        <v>0.94791031642009815</v>
      </c>
      <c r="E160" s="5">
        <f t="shared" si="4"/>
        <v>6.7101349842936591</v>
      </c>
      <c r="F160" s="4">
        <f t="shared" si="5"/>
        <v>6.6149905572214029</v>
      </c>
      <c r="H160" s="13"/>
      <c r="I160" s="19"/>
      <c r="J160" s="13"/>
    </row>
    <row r="161" spans="1:10">
      <c r="A161" s="3">
        <v>2003</v>
      </c>
      <c r="B161" s="3">
        <v>12</v>
      </c>
      <c r="C161" s="13">
        <v>6.4043764679912396</v>
      </c>
      <c r="D161" s="13">
        <v>0.95037054964130929</v>
      </c>
      <c r="E161" s="5">
        <f t="shared" si="4"/>
        <v>6.7388204215801846</v>
      </c>
      <c r="F161" s="4">
        <f t="shared" si="5"/>
        <v>6.6243632214311665</v>
      </c>
      <c r="H161" s="13"/>
      <c r="I161" s="19"/>
      <c r="J161" s="13"/>
    </row>
    <row r="162" spans="1:10">
      <c r="A162" s="3">
        <v>2004</v>
      </c>
      <c r="B162" s="3">
        <v>1</v>
      </c>
      <c r="C162" s="13">
        <v>6.6401897658023348</v>
      </c>
      <c r="D162" s="13">
        <v>0.95343507074059985</v>
      </c>
      <c r="E162" s="5">
        <f t="shared" si="4"/>
        <v>6.9644907866085042</v>
      </c>
      <c r="F162" s="4">
        <f t="shared" si="5"/>
        <v>6.6284998851678054</v>
      </c>
      <c r="H162" s="13"/>
      <c r="I162" s="19"/>
      <c r="J162" s="13"/>
    </row>
    <row r="163" spans="1:10">
      <c r="A163" s="3">
        <v>2004</v>
      </c>
      <c r="B163" s="3">
        <v>2</v>
      </c>
      <c r="C163" s="13">
        <v>6.7140962891479834</v>
      </c>
      <c r="D163" s="13">
        <v>0.95650725990212682</v>
      </c>
      <c r="E163" s="5">
        <f t="shared" si="4"/>
        <v>7.0193887392292176</v>
      </c>
      <c r="F163" s="4">
        <f t="shared" si="5"/>
        <v>6.6428539694783915</v>
      </c>
      <c r="H163" s="13"/>
      <c r="I163" s="19"/>
      <c r="J163" s="13"/>
    </row>
    <row r="164" spans="1:10">
      <c r="A164" s="3">
        <v>2004</v>
      </c>
      <c r="B164" s="3">
        <v>3</v>
      </c>
      <c r="C164" s="13">
        <v>6.7515956669092176</v>
      </c>
      <c r="D164" s="13">
        <v>0.95935258760687803</v>
      </c>
      <c r="E164" s="5">
        <f t="shared" si="4"/>
        <v>7.0376582646753389</v>
      </c>
      <c r="F164" s="4">
        <f t="shared" si="5"/>
        <v>6.6468957045962869</v>
      </c>
      <c r="H164" s="13"/>
      <c r="I164" s="19"/>
      <c r="J164" s="13"/>
    </row>
    <row r="165" spans="1:10">
      <c r="A165" s="3">
        <v>2004</v>
      </c>
      <c r="B165" s="3">
        <v>4</v>
      </c>
      <c r="C165" s="13">
        <v>6.5505354939607745</v>
      </c>
      <c r="D165" s="13">
        <v>0.9620087531196575</v>
      </c>
      <c r="E165" s="5">
        <f t="shared" si="4"/>
        <v>6.8092264989464182</v>
      </c>
      <c r="F165" s="4">
        <f t="shared" si="5"/>
        <v>6.6569809298040958</v>
      </c>
      <c r="H165" s="13"/>
      <c r="I165" s="19"/>
      <c r="J165" s="13"/>
    </row>
    <row r="166" spans="1:10">
      <c r="A166" s="3">
        <v>2004</v>
      </c>
      <c r="B166" s="3">
        <v>5</v>
      </c>
      <c r="C166" s="13">
        <v>6.5164829926585286</v>
      </c>
      <c r="D166" s="13">
        <v>0.96452296000184301</v>
      </c>
      <c r="E166" s="5">
        <f t="shared" si="4"/>
        <v>6.7561719760886527</v>
      </c>
      <c r="F166" s="4">
        <f t="shared" si="5"/>
        <v>6.660134626455215</v>
      </c>
      <c r="H166" s="13"/>
      <c r="I166" s="19"/>
      <c r="J166" s="13"/>
    </row>
    <row r="167" spans="1:10">
      <c r="A167" s="3">
        <v>2004</v>
      </c>
      <c r="B167" s="3">
        <v>6</v>
      </c>
      <c r="C167" s="13">
        <v>6.2799361048576463</v>
      </c>
      <c r="D167" s="13">
        <v>0.96696742897604904</v>
      </c>
      <c r="E167" s="5">
        <f t="shared" si="4"/>
        <v>6.4944649805916006</v>
      </c>
      <c r="F167" s="4">
        <f t="shared" si="5"/>
        <v>6.6731944116237019</v>
      </c>
      <c r="H167" s="13"/>
      <c r="I167" s="19"/>
      <c r="J167" s="13"/>
    </row>
    <row r="168" spans="1:10">
      <c r="A168" s="3">
        <v>2004</v>
      </c>
      <c r="B168" s="3">
        <v>7</v>
      </c>
      <c r="C168" s="13">
        <v>6.1956581003219293</v>
      </c>
      <c r="D168" s="13">
        <v>0.9693198405825082</v>
      </c>
      <c r="E168" s="5">
        <f t="shared" si="4"/>
        <v>6.3917582627821563</v>
      </c>
      <c r="F168" s="4">
        <f t="shared" si="5"/>
        <v>6.6812745570052137</v>
      </c>
      <c r="H168" s="13"/>
      <c r="I168" s="19"/>
      <c r="J168" s="13"/>
    </row>
    <row r="169" spans="1:10">
      <c r="A169" s="3">
        <v>2004</v>
      </c>
      <c r="B169" s="3">
        <v>8</v>
      </c>
      <c r="C169" s="13">
        <v>6.2460594805296923</v>
      </c>
      <c r="D169" s="13">
        <v>0.97156500876670893</v>
      </c>
      <c r="E169" s="5">
        <f t="shared" si="4"/>
        <v>6.4288641770439563</v>
      </c>
      <c r="F169" s="4">
        <f t="shared" si="5"/>
        <v>6.6834084820571649</v>
      </c>
      <c r="H169" s="13"/>
      <c r="I169" s="19"/>
      <c r="J169" s="13"/>
    </row>
    <row r="170" spans="1:10">
      <c r="A170" s="3">
        <v>2004</v>
      </c>
      <c r="B170" s="3">
        <v>9</v>
      </c>
      <c r="C170" s="13">
        <v>6.2948728300921966</v>
      </c>
      <c r="D170" s="13">
        <v>0.97365505264202756</v>
      </c>
      <c r="E170" s="5">
        <f t="shared" si="4"/>
        <v>6.4651981346072871</v>
      </c>
      <c r="F170" s="4">
        <f t="shared" si="5"/>
        <v>6.6881578459959501</v>
      </c>
      <c r="H170" s="13"/>
      <c r="I170" s="19"/>
      <c r="J170" s="13"/>
    </row>
    <row r="171" spans="1:10">
      <c r="A171" s="3">
        <v>2004</v>
      </c>
      <c r="B171" s="3">
        <v>10</v>
      </c>
      <c r="C171" s="13">
        <v>6.7318732078530816</v>
      </c>
      <c r="D171" s="13">
        <v>0.97587685446345029</v>
      </c>
      <c r="E171" s="5">
        <f t="shared" si="4"/>
        <v>6.8982814553526355</v>
      </c>
      <c r="F171" s="4">
        <f t="shared" si="5"/>
        <v>6.7006466865193763</v>
      </c>
      <c r="H171" s="13"/>
      <c r="I171" s="19"/>
      <c r="J171" s="13"/>
    </row>
    <row r="172" spans="1:10">
      <c r="A172" s="3">
        <v>2004</v>
      </c>
      <c r="B172" s="3">
        <v>11</v>
      </c>
      <c r="C172" s="13">
        <v>6.4397799557970288</v>
      </c>
      <c r="D172" s="13">
        <v>0.97854450819889705</v>
      </c>
      <c r="E172" s="5">
        <f t="shared" si="4"/>
        <v>6.5809780769707125</v>
      </c>
      <c r="F172" s="4">
        <f t="shared" si="5"/>
        <v>6.726204890149968</v>
      </c>
      <c r="H172" s="13"/>
      <c r="I172" s="19"/>
      <c r="J172" s="13"/>
    </row>
    <row r="173" spans="1:10">
      <c r="A173" s="3">
        <v>2004</v>
      </c>
      <c r="B173" s="3">
        <v>12</v>
      </c>
      <c r="C173" s="13">
        <v>6.5900649181510023</v>
      </c>
      <c r="D173" s="13">
        <v>0.98179234745041011</v>
      </c>
      <c r="E173" s="5">
        <f t="shared" si="4"/>
        <v>6.7122797761304245</v>
      </c>
      <c r="F173" s="4">
        <f t="shared" si="5"/>
        <v>6.7154418145397221</v>
      </c>
      <c r="H173" s="13"/>
      <c r="I173" s="19"/>
      <c r="J173" s="13"/>
    </row>
    <row r="174" spans="1:10">
      <c r="A174" s="3">
        <v>2005</v>
      </c>
      <c r="B174" s="3">
        <v>1</v>
      </c>
      <c r="C174" s="13">
        <v>7.0938068618983179</v>
      </c>
      <c r="D174" s="13">
        <v>0.9852270315539452</v>
      </c>
      <c r="E174" s="5">
        <f t="shared" si="4"/>
        <v>7.2001748172800752</v>
      </c>
      <c r="F174" s="4">
        <f t="shared" si="5"/>
        <v>6.7132300940855751</v>
      </c>
      <c r="H174" s="13"/>
      <c r="I174" s="19"/>
      <c r="J174" s="13"/>
    </row>
    <row r="175" spans="1:10">
      <c r="A175" s="3">
        <v>2005</v>
      </c>
      <c r="B175" s="3">
        <v>2</v>
      </c>
      <c r="C175" s="13">
        <v>7.2470989050796613</v>
      </c>
      <c r="D175" s="13">
        <v>0.98803275655955081</v>
      </c>
      <c r="E175" s="5">
        <f t="shared" si="4"/>
        <v>7.3348771657277165</v>
      </c>
      <c r="F175" s="4">
        <f t="shared" si="5"/>
        <v>6.7328704299748727</v>
      </c>
      <c r="H175" s="13"/>
      <c r="I175" s="19"/>
      <c r="J175" s="13"/>
    </row>
    <row r="176" spans="1:10">
      <c r="A176" s="3">
        <v>2005</v>
      </c>
      <c r="B176" s="3">
        <v>3</v>
      </c>
      <c r="C176" s="13">
        <v>7.2451690379126594</v>
      </c>
      <c r="D176" s="13">
        <v>0.99004663604882448</v>
      </c>
      <c r="E176" s="5">
        <f t="shared" si="4"/>
        <v>7.3180078332747964</v>
      </c>
      <c r="F176" s="4">
        <f t="shared" si="5"/>
        <v>6.7591611321830811</v>
      </c>
      <c r="H176" s="13"/>
      <c r="I176" s="19"/>
      <c r="J176" s="13"/>
    </row>
    <row r="177" spans="1:10">
      <c r="A177" s="3">
        <v>2005</v>
      </c>
      <c r="B177" s="3">
        <v>4</v>
      </c>
      <c r="C177" s="13">
        <v>7.2499330169871463</v>
      </c>
      <c r="D177" s="13">
        <v>0.99181581395864482</v>
      </c>
      <c r="E177" s="5">
        <f t="shared" si="4"/>
        <v>7.3097574317255667</v>
      </c>
      <c r="F177" s="4">
        <f t="shared" si="5"/>
        <v>6.7825235962330366</v>
      </c>
      <c r="H177" s="13"/>
      <c r="I177" s="19"/>
      <c r="J177" s="13"/>
    </row>
    <row r="178" spans="1:10">
      <c r="A178" s="3">
        <v>2005</v>
      </c>
      <c r="B178" s="3">
        <v>5</v>
      </c>
      <c r="C178" s="13">
        <v>7.2915505513199488</v>
      </c>
      <c r="D178" s="13">
        <v>0.99405102916782906</v>
      </c>
      <c r="E178" s="5">
        <f t="shared" si="4"/>
        <v>7.3351873670148287</v>
      </c>
      <c r="F178" s="4">
        <f t="shared" si="5"/>
        <v>6.8242345072979651</v>
      </c>
      <c r="H178" s="13"/>
      <c r="I178" s="19"/>
      <c r="J178" s="13"/>
    </row>
    <row r="179" spans="1:10">
      <c r="A179" s="3">
        <v>2005</v>
      </c>
      <c r="B179" s="3">
        <v>6</v>
      </c>
      <c r="C179" s="13">
        <v>7.0251801895615102</v>
      </c>
      <c r="D179" s="13">
        <v>0.99725368184844654</v>
      </c>
      <c r="E179" s="5">
        <f t="shared" si="4"/>
        <v>7.0445267011098709</v>
      </c>
      <c r="F179" s="4">
        <f t="shared" si="5"/>
        <v>6.8724857898751459</v>
      </c>
      <c r="H179" s="13"/>
      <c r="I179" s="19"/>
      <c r="J179" s="13"/>
    </row>
    <row r="180" spans="1:10">
      <c r="A180" s="3">
        <v>2005</v>
      </c>
      <c r="B180" s="3">
        <v>7</v>
      </c>
      <c r="C180" s="13">
        <v>7.0246598417312152</v>
      </c>
      <c r="D180" s="13">
        <v>1.0010518171806491</v>
      </c>
      <c r="E180" s="5">
        <f t="shared" si="4"/>
        <v>7.0172789471731711</v>
      </c>
      <c r="F180" s="4">
        <f t="shared" si="5"/>
        <v>6.9183242665850022</v>
      </c>
      <c r="H180" s="13"/>
      <c r="I180" s="19"/>
      <c r="J180" s="13"/>
    </row>
    <row r="181" spans="1:10">
      <c r="A181" s="3">
        <v>2005</v>
      </c>
      <c r="B181" s="3">
        <v>8</v>
      </c>
      <c r="C181" s="13">
        <v>7.0324462021249108</v>
      </c>
      <c r="D181" s="13">
        <v>1.0048271274710856</v>
      </c>
      <c r="E181" s="5">
        <f t="shared" si="4"/>
        <v>6.9986627648319271</v>
      </c>
      <c r="F181" s="4">
        <f t="shared" si="5"/>
        <v>6.9704509902842533</v>
      </c>
      <c r="H181" s="13"/>
      <c r="I181" s="19"/>
      <c r="J181" s="13"/>
    </row>
    <row r="182" spans="1:10">
      <c r="A182" s="3">
        <v>2005</v>
      </c>
      <c r="B182" s="3">
        <v>9</v>
      </c>
      <c r="C182" s="13">
        <v>7.0336444179535507</v>
      </c>
      <c r="D182" s="13">
        <v>1.00797042944779</v>
      </c>
      <c r="E182" s="5">
        <f t="shared" si="4"/>
        <v>6.9780265496547216</v>
      </c>
      <c r="F182" s="4">
        <f t="shared" si="5"/>
        <v>7.0179342059332512</v>
      </c>
      <c r="H182" s="13"/>
      <c r="I182" s="19"/>
      <c r="J182" s="13"/>
    </row>
    <row r="183" spans="1:10">
      <c r="A183" s="3">
        <v>2005</v>
      </c>
      <c r="B183" s="3">
        <v>10</v>
      </c>
      <c r="C183" s="13">
        <v>7.1511639812002041</v>
      </c>
      <c r="D183" s="13">
        <v>1.0106173928250228</v>
      </c>
      <c r="E183" s="5">
        <f t="shared" si="4"/>
        <v>7.0760349386133594</v>
      </c>
      <c r="F183" s="4">
        <f t="shared" si="5"/>
        <v>7.0606699071872017</v>
      </c>
      <c r="H183" s="13"/>
      <c r="I183" s="19"/>
      <c r="J183" s="13"/>
    </row>
    <row r="184" spans="1:10">
      <c r="A184" s="3">
        <v>2005</v>
      </c>
      <c r="B184" s="3">
        <v>11</v>
      </c>
      <c r="C184" s="13">
        <v>7.2836917342825203</v>
      </c>
      <c r="D184" s="13">
        <v>1.0130266257605205</v>
      </c>
      <c r="E184" s="5">
        <f t="shared" si="4"/>
        <v>7.1900299054966643</v>
      </c>
      <c r="F184" s="4">
        <f t="shared" si="5"/>
        <v>7.0754826974589307</v>
      </c>
      <c r="H184" s="13"/>
      <c r="I184" s="19"/>
      <c r="J184" s="13"/>
    </row>
    <row r="185" spans="1:10">
      <c r="A185" s="3">
        <v>2005</v>
      </c>
      <c r="B185" s="3">
        <v>12</v>
      </c>
      <c r="C185" s="13">
        <v>7.3659130084006721</v>
      </c>
      <c r="D185" s="13">
        <v>1.015416253111175</v>
      </c>
      <c r="E185" s="5">
        <f t="shared" si="4"/>
        <v>7.254082240491968</v>
      </c>
      <c r="F185" s="4">
        <f t="shared" si="5"/>
        <v>7.1262370165027589</v>
      </c>
      <c r="H185" s="13"/>
      <c r="I185" s="19"/>
      <c r="J185" s="13"/>
    </row>
    <row r="186" spans="1:10">
      <c r="A186" s="3">
        <v>2006</v>
      </c>
      <c r="B186" s="3">
        <v>1</v>
      </c>
      <c r="C186" s="13">
        <v>7.7776073963174657</v>
      </c>
      <c r="D186" s="13">
        <v>1.0179353920232144</v>
      </c>
      <c r="E186" s="5">
        <f t="shared" si="4"/>
        <v>7.6405707643772489</v>
      </c>
      <c r="F186" s="4">
        <f t="shared" si="5"/>
        <v>7.1713872218662216</v>
      </c>
      <c r="H186" s="13"/>
      <c r="I186" s="19"/>
      <c r="J186" s="13"/>
    </row>
    <row r="187" spans="1:10">
      <c r="A187" s="3">
        <v>2006</v>
      </c>
      <c r="B187" s="3">
        <v>2</v>
      </c>
      <c r="C187" s="13">
        <v>7.9390887262506382</v>
      </c>
      <c r="D187" s="13">
        <v>1.0204820691947161</v>
      </c>
      <c r="E187" s="5">
        <f t="shared" si="4"/>
        <v>7.7797434819364737</v>
      </c>
      <c r="F187" s="4">
        <f t="shared" si="5"/>
        <v>7.2080868841243193</v>
      </c>
      <c r="H187" s="13"/>
      <c r="I187" s="19"/>
      <c r="J187" s="13"/>
    </row>
    <row r="188" spans="1:10">
      <c r="A188" s="3">
        <v>2006</v>
      </c>
      <c r="B188" s="3">
        <v>3</v>
      </c>
      <c r="C188" s="13">
        <v>7.9034855938317872</v>
      </c>
      <c r="D188" s="13">
        <v>1.023225973694315</v>
      </c>
      <c r="E188" s="5">
        <f t="shared" si="4"/>
        <v>7.7240861715976381</v>
      </c>
      <c r="F188" s="4">
        <f t="shared" si="5"/>
        <v>7.2451590771417154</v>
      </c>
      <c r="H188" s="13"/>
      <c r="I188" s="19"/>
      <c r="J188" s="13"/>
    </row>
    <row r="189" spans="1:10">
      <c r="A189" s="3">
        <v>2006</v>
      </c>
      <c r="B189" s="3">
        <v>4</v>
      </c>
      <c r="C189" s="13">
        <v>7.7723290710247275</v>
      </c>
      <c r="D189" s="13">
        <v>1.0262577726347373</v>
      </c>
      <c r="E189" s="5">
        <f t="shared" si="4"/>
        <v>7.573466704247835</v>
      </c>
      <c r="F189" s="4">
        <f t="shared" si="5"/>
        <v>7.2789989386686189</v>
      </c>
      <c r="H189" s="13"/>
      <c r="I189" s="19"/>
      <c r="J189" s="13"/>
    </row>
    <row r="190" spans="1:10">
      <c r="A190" s="3">
        <v>2006</v>
      </c>
      <c r="B190" s="3">
        <v>5</v>
      </c>
      <c r="C190" s="13">
        <v>7.5969236970851766</v>
      </c>
      <c r="D190" s="13">
        <v>1.029464034361224</v>
      </c>
      <c r="E190" s="5">
        <f t="shared" si="4"/>
        <v>7.3794940313762591</v>
      </c>
      <c r="F190" s="4">
        <f t="shared" si="5"/>
        <v>7.3009747113788093</v>
      </c>
      <c r="H190" s="13"/>
      <c r="I190" s="19"/>
      <c r="J190" s="13"/>
    </row>
    <row r="191" spans="1:10">
      <c r="A191" s="3">
        <v>2006</v>
      </c>
      <c r="B191" s="3">
        <v>6</v>
      </c>
      <c r="C191" s="13">
        <v>7.4589097059943992</v>
      </c>
      <c r="D191" s="13">
        <v>1.0327186659574508</v>
      </c>
      <c r="E191" s="5">
        <f t="shared" si="4"/>
        <v>7.2225960001208263</v>
      </c>
      <c r="F191" s="4">
        <f t="shared" si="5"/>
        <v>7.304666933408928</v>
      </c>
      <c r="H191" s="13"/>
      <c r="I191" s="19"/>
      <c r="J191" s="13"/>
    </row>
    <row r="192" spans="1:10">
      <c r="A192" s="3">
        <v>2006</v>
      </c>
      <c r="B192" s="3">
        <v>7</v>
      </c>
      <c r="C192" s="13">
        <v>7.3868855907174149</v>
      </c>
      <c r="D192" s="13">
        <v>1.0355985124264995</v>
      </c>
      <c r="E192" s="5">
        <f t="shared" si="4"/>
        <v>7.1329627283929602</v>
      </c>
      <c r="F192" s="4">
        <f t="shared" si="5"/>
        <v>7.3195060416598414</v>
      </c>
      <c r="H192" s="13"/>
      <c r="I192" s="19"/>
      <c r="J192" s="13"/>
    </row>
    <row r="193" spans="1:10">
      <c r="A193" s="3">
        <v>2006</v>
      </c>
      <c r="B193" s="3">
        <v>8</v>
      </c>
      <c r="C193" s="13">
        <v>7.406544271243801</v>
      </c>
      <c r="D193" s="13">
        <v>1.0376156025596204</v>
      </c>
      <c r="E193" s="5">
        <f t="shared" si="4"/>
        <v>7.1380425014553772</v>
      </c>
      <c r="F193" s="4">
        <f t="shared" si="5"/>
        <v>7.3291463567614903</v>
      </c>
      <c r="H193" s="13"/>
      <c r="I193" s="19"/>
      <c r="J193" s="13"/>
    </row>
    <row r="194" spans="1:10">
      <c r="A194" s="3">
        <v>2006</v>
      </c>
      <c r="B194" s="3">
        <v>9</v>
      </c>
      <c r="C194" s="13">
        <v>7.4292811783157511</v>
      </c>
      <c r="D194" s="13">
        <v>1.0385480511983236</v>
      </c>
      <c r="E194" s="5">
        <f t="shared" si="4"/>
        <v>7.1535266661407828</v>
      </c>
      <c r="F194" s="4">
        <f t="shared" si="5"/>
        <v>7.3407613348134433</v>
      </c>
      <c r="H194" s="13"/>
      <c r="I194" s="19"/>
      <c r="J194" s="13"/>
    </row>
    <row r="195" spans="1:10">
      <c r="A195" s="3">
        <v>2006</v>
      </c>
      <c r="B195" s="3">
        <v>10</v>
      </c>
      <c r="C195" s="13">
        <v>7.6319615585352292</v>
      </c>
      <c r="D195" s="13">
        <v>1.0393436177315249</v>
      </c>
      <c r="E195" s="5">
        <f t="shared" si="4"/>
        <v>7.3430590502809601</v>
      </c>
      <c r="F195" s="4">
        <f t="shared" si="5"/>
        <v>7.3553863445206149</v>
      </c>
      <c r="H195" s="13"/>
      <c r="I195" s="19"/>
      <c r="J195" s="13"/>
    </row>
    <row r="196" spans="1:10">
      <c r="A196" s="3">
        <v>2006</v>
      </c>
      <c r="B196" s="3">
        <v>11</v>
      </c>
      <c r="C196" s="13">
        <v>7.7743849801653342</v>
      </c>
      <c r="D196" s="13">
        <v>1.0412372014770905</v>
      </c>
      <c r="E196" s="5">
        <f t="shared" si="4"/>
        <v>7.4664879137401696</v>
      </c>
      <c r="F196" s="4">
        <f t="shared" si="5"/>
        <v>7.3776383538262484</v>
      </c>
      <c r="H196" s="13"/>
      <c r="I196" s="19"/>
      <c r="J196" s="13"/>
    </row>
    <row r="197" spans="1:10">
      <c r="A197" s="3">
        <v>2006</v>
      </c>
      <c r="B197" s="3">
        <v>12</v>
      </c>
      <c r="C197" s="13">
        <v>7.8539031769135121</v>
      </c>
      <c r="D197" s="13">
        <v>1.0449790018027827</v>
      </c>
      <c r="E197" s="5">
        <f t="shared" si="4"/>
        <v>7.5158478432237121</v>
      </c>
      <c r="F197" s="4">
        <f t="shared" si="5"/>
        <v>7.4006765211798742</v>
      </c>
      <c r="H197" s="13"/>
      <c r="I197" s="19"/>
      <c r="J197" s="13"/>
    </row>
    <row r="198" spans="1:10">
      <c r="A198" s="3">
        <v>2007</v>
      </c>
      <c r="B198" s="3">
        <v>1</v>
      </c>
      <c r="C198" s="13">
        <v>8.6512179782274607</v>
      </c>
      <c r="D198" s="13">
        <v>1.0498310031237141</v>
      </c>
      <c r="E198" s="5">
        <f t="shared" ref="E198:E261" si="6">SUM(C198/D198)</f>
        <v>8.2405815340623771</v>
      </c>
      <c r="F198" s="4">
        <f t="shared" si="5"/>
        <v>7.4224903214075191</v>
      </c>
      <c r="H198" s="13"/>
      <c r="I198" s="19"/>
      <c r="J198" s="13"/>
    </row>
    <row r="199" spans="1:10">
      <c r="A199" s="3">
        <v>2007</v>
      </c>
      <c r="B199" s="3">
        <v>2</v>
      </c>
      <c r="C199" s="13">
        <v>8.843005838703661</v>
      </c>
      <c r="D199" s="13">
        <v>1.0542010382163738</v>
      </c>
      <c r="E199" s="5">
        <f t="shared" si="6"/>
        <v>8.3883486338292172</v>
      </c>
      <c r="F199" s="4">
        <f t="shared" si="5"/>
        <v>7.4724912188812809</v>
      </c>
      <c r="H199" s="13"/>
      <c r="I199" s="19"/>
      <c r="J199" s="13"/>
    </row>
    <row r="200" spans="1:10">
      <c r="A200" s="3">
        <v>2007</v>
      </c>
      <c r="B200" s="3">
        <v>3</v>
      </c>
      <c r="C200" s="13">
        <v>8.8495248748946</v>
      </c>
      <c r="D200" s="13">
        <v>1.0574066891064566</v>
      </c>
      <c r="E200" s="5">
        <f t="shared" si="6"/>
        <v>8.3690835002876138</v>
      </c>
      <c r="F200" s="4">
        <f t="shared" si="5"/>
        <v>7.5232083148723419</v>
      </c>
      <c r="H200" s="13"/>
      <c r="I200" s="19"/>
      <c r="J200" s="13"/>
    </row>
    <row r="201" spans="1:10">
      <c r="A201" s="3">
        <v>2007</v>
      </c>
      <c r="B201" s="3">
        <v>4</v>
      </c>
      <c r="C201" s="13">
        <v>8.7009743832361739</v>
      </c>
      <c r="D201" s="13">
        <v>1.0596106655796369</v>
      </c>
      <c r="E201" s="5">
        <f t="shared" si="6"/>
        <v>8.2114824490526388</v>
      </c>
      <c r="F201" s="4">
        <f t="shared" si="5"/>
        <v>7.5769580922631734</v>
      </c>
      <c r="H201" s="13"/>
      <c r="I201" s="19"/>
      <c r="J201" s="13"/>
    </row>
    <row r="202" spans="1:10">
      <c r="A202" s="3">
        <v>2007</v>
      </c>
      <c r="B202" s="3">
        <v>5</v>
      </c>
      <c r="C202" s="13">
        <v>8.6297917148188237</v>
      </c>
      <c r="D202" s="13">
        <v>1.0610900327310928</v>
      </c>
      <c r="E202" s="5">
        <f t="shared" si="6"/>
        <v>8.132949559998206</v>
      </c>
      <c r="F202" s="4">
        <f t="shared" si="5"/>
        <v>7.6301260709969077</v>
      </c>
      <c r="H202" s="13"/>
      <c r="I202" s="19"/>
      <c r="J202" s="13"/>
    </row>
    <row r="203" spans="1:10">
      <c r="A203" s="3">
        <v>2007</v>
      </c>
      <c r="B203" s="3">
        <v>6</v>
      </c>
      <c r="C203" s="13">
        <v>8.4490949175881784</v>
      </c>
      <c r="D203" s="13">
        <v>1.0622356209655601</v>
      </c>
      <c r="E203" s="5">
        <f t="shared" si="6"/>
        <v>7.954068523806467</v>
      </c>
      <c r="F203" s="4">
        <f t="shared" si="5"/>
        <v>7.6929140317154037</v>
      </c>
      <c r="H203" s="13"/>
      <c r="I203" s="19"/>
      <c r="J203" s="13"/>
    </row>
    <row r="204" spans="1:10">
      <c r="A204" s="3">
        <v>2007</v>
      </c>
      <c r="B204" s="3">
        <v>7</v>
      </c>
      <c r="C204" s="13">
        <v>8.3327882473274606</v>
      </c>
      <c r="D204" s="13">
        <v>1.063288196010455</v>
      </c>
      <c r="E204" s="5">
        <f t="shared" si="6"/>
        <v>7.8368106394792774</v>
      </c>
      <c r="F204" s="4">
        <f t="shared" si="5"/>
        <v>7.7538700753558736</v>
      </c>
      <c r="H204" s="13"/>
      <c r="I204" s="19"/>
      <c r="J204" s="13"/>
    </row>
    <row r="205" spans="1:10">
      <c r="A205" s="3">
        <v>2007</v>
      </c>
      <c r="B205" s="3">
        <v>8</v>
      </c>
      <c r="C205" s="13">
        <v>8.3551992344643633</v>
      </c>
      <c r="D205" s="13">
        <v>1.0644652325275445</v>
      </c>
      <c r="E205" s="5">
        <f t="shared" si="6"/>
        <v>7.8491988081425292</v>
      </c>
      <c r="F205" s="4">
        <f t="shared" si="5"/>
        <v>7.8125240679464021</v>
      </c>
      <c r="H205" s="13"/>
      <c r="I205" s="19"/>
      <c r="J205" s="13"/>
    </row>
    <row r="206" spans="1:10">
      <c r="A206" s="3">
        <v>2007</v>
      </c>
      <c r="B206" s="3">
        <v>9</v>
      </c>
      <c r="C206" s="13">
        <v>8.3441549255630019</v>
      </c>
      <c r="D206" s="13">
        <v>1.0658802136816083</v>
      </c>
      <c r="E206" s="5">
        <f t="shared" si="6"/>
        <v>7.8284171321107801</v>
      </c>
      <c r="F206" s="4">
        <f t="shared" si="5"/>
        <v>7.8717870935036638</v>
      </c>
      <c r="H206" s="13"/>
      <c r="I206" s="19"/>
      <c r="J206" s="13"/>
    </row>
    <row r="207" spans="1:10">
      <c r="A207" s="3">
        <v>2007</v>
      </c>
      <c r="B207" s="3">
        <v>10</v>
      </c>
      <c r="C207" s="13">
        <v>8.5240005599710038</v>
      </c>
      <c r="D207" s="13">
        <v>1.0675715909228329</v>
      </c>
      <c r="E207" s="5">
        <f t="shared" si="6"/>
        <v>7.9844767624461284</v>
      </c>
      <c r="F207" s="4">
        <f t="shared" si="5"/>
        <v>7.9280279656678303</v>
      </c>
      <c r="H207" s="13"/>
      <c r="I207" s="19"/>
      <c r="J207" s="13"/>
    </row>
    <row r="208" spans="1:10">
      <c r="A208" s="3">
        <v>2007</v>
      </c>
      <c r="B208" s="3">
        <v>11</v>
      </c>
      <c r="C208" s="13">
        <v>8.7031360151534791</v>
      </c>
      <c r="D208" s="13">
        <v>1.069512677832817</v>
      </c>
      <c r="E208" s="5">
        <f t="shared" si="6"/>
        <v>8.1374781202116129</v>
      </c>
      <c r="F208" s="4">
        <f t="shared" si="5"/>
        <v>7.9814794416815955</v>
      </c>
      <c r="H208" s="13"/>
      <c r="I208" s="19"/>
      <c r="J208" s="13"/>
    </row>
    <row r="209" spans="1:10">
      <c r="A209" s="3">
        <v>2007</v>
      </c>
      <c r="B209" s="3">
        <v>12</v>
      </c>
      <c r="C209" s="13">
        <v>8.7469721957949211</v>
      </c>
      <c r="D209" s="13">
        <v>1.0716535649905281</v>
      </c>
      <c r="E209" s="5">
        <f t="shared" si="6"/>
        <v>8.1621267185092901</v>
      </c>
      <c r="F209" s="4">
        <f t="shared" si="5"/>
        <v>8.0373952922208822</v>
      </c>
      <c r="H209" s="13"/>
      <c r="I209" s="19"/>
      <c r="J209" s="13"/>
    </row>
    <row r="210" spans="1:10">
      <c r="A210" s="3">
        <v>2008</v>
      </c>
      <c r="B210" s="3">
        <v>1</v>
      </c>
      <c r="C210" s="13">
        <v>8.7590155239510086</v>
      </c>
      <c r="D210" s="13">
        <v>1.073891540775376</v>
      </c>
      <c r="E210" s="5">
        <f t="shared" si="6"/>
        <v>8.1563316139233066</v>
      </c>
      <c r="F210" s="4">
        <f t="shared" si="5"/>
        <v>8.091251865161345</v>
      </c>
      <c r="H210" s="13"/>
      <c r="I210" s="19"/>
      <c r="J210" s="13"/>
    </row>
    <row r="211" spans="1:10">
      <c r="A211" s="3">
        <v>2008</v>
      </c>
      <c r="B211" s="3">
        <v>2</v>
      </c>
      <c r="C211" s="13">
        <v>8.8628474556173504</v>
      </c>
      <c r="D211" s="13">
        <v>1.075958208593315</v>
      </c>
      <c r="E211" s="5">
        <f t="shared" si="6"/>
        <v>8.2371670059606217</v>
      </c>
      <c r="F211" s="4">
        <f t="shared" si="5"/>
        <v>8.0842310384830895</v>
      </c>
      <c r="H211" s="13"/>
      <c r="I211" s="19"/>
      <c r="J211" s="13"/>
    </row>
    <row r="212" spans="1:10">
      <c r="A212" s="3">
        <v>2008</v>
      </c>
      <c r="B212" s="3">
        <v>3</v>
      </c>
      <c r="C212" s="13">
        <v>8.9104968711267709</v>
      </c>
      <c r="D212" s="13">
        <v>1.0778834611994605</v>
      </c>
      <c r="E212" s="5">
        <f t="shared" si="6"/>
        <v>8.2666607215693215</v>
      </c>
      <c r="F212" s="4">
        <f t="shared" ref="F212:F275" si="7">AVERAGE(E200:E211)</f>
        <v>8.0716325694940405</v>
      </c>
      <c r="H212" s="13"/>
      <c r="I212" s="19"/>
      <c r="J212" s="13"/>
    </row>
    <row r="213" spans="1:10">
      <c r="A213" s="3">
        <v>2008</v>
      </c>
      <c r="B213" s="3">
        <v>4</v>
      </c>
      <c r="C213" s="13">
        <v>8.6951083252685333</v>
      </c>
      <c r="D213" s="13">
        <v>1.0800163946499426</v>
      </c>
      <c r="E213" s="5">
        <f t="shared" si="6"/>
        <v>8.0509040125143763</v>
      </c>
      <c r="F213" s="4">
        <f t="shared" si="7"/>
        <v>8.0630973379341828</v>
      </c>
      <c r="H213" s="13"/>
      <c r="I213" s="19"/>
      <c r="J213" s="13"/>
    </row>
    <row r="214" spans="1:10">
      <c r="A214" s="3">
        <v>2008</v>
      </c>
      <c r="B214" s="3">
        <v>5</v>
      </c>
      <c r="C214" s="13">
        <v>8.6678404370721065</v>
      </c>
      <c r="D214" s="13">
        <v>1.0827705610279112</v>
      </c>
      <c r="E214" s="5">
        <f t="shared" si="6"/>
        <v>8.0052420605556804</v>
      </c>
      <c r="F214" s="4">
        <f t="shared" si="7"/>
        <v>8.0497158015559922</v>
      </c>
      <c r="H214" s="13"/>
      <c r="I214" s="19"/>
      <c r="J214" s="13"/>
    </row>
    <row r="215" spans="1:10">
      <c r="A215" s="3">
        <v>2008</v>
      </c>
      <c r="B215" s="3">
        <v>6</v>
      </c>
      <c r="C215" s="13">
        <v>8.4365851693211535</v>
      </c>
      <c r="D215" s="13">
        <v>1.0862814182142417</v>
      </c>
      <c r="E215" s="5">
        <f t="shared" si="6"/>
        <v>7.7664820808499266</v>
      </c>
      <c r="F215" s="4">
        <f t="shared" si="7"/>
        <v>8.0390735099357826</v>
      </c>
      <c r="H215" s="13"/>
      <c r="I215" s="19"/>
      <c r="J215" s="13"/>
    </row>
    <row r="216" spans="1:10">
      <c r="A216" s="3">
        <v>2008</v>
      </c>
      <c r="B216" s="3">
        <v>7</v>
      </c>
      <c r="C216" s="13">
        <v>8.3895749555015886</v>
      </c>
      <c r="D216" s="13">
        <v>1.0897784519772375</v>
      </c>
      <c r="E216" s="5">
        <f t="shared" si="6"/>
        <v>7.6984225007201958</v>
      </c>
      <c r="F216" s="4">
        <f t="shared" si="7"/>
        <v>8.0234413063560712</v>
      </c>
      <c r="H216" s="13"/>
      <c r="I216" s="19"/>
      <c r="J216" s="13"/>
    </row>
    <row r="217" spans="1:10">
      <c r="A217" s="3">
        <v>2008</v>
      </c>
      <c r="B217" s="3">
        <v>8</v>
      </c>
      <c r="C217" s="13">
        <v>8.399092628865084</v>
      </c>
      <c r="D217" s="13">
        <v>1.092217179411842</v>
      </c>
      <c r="E217" s="5">
        <f t="shared" si="6"/>
        <v>7.6899473723604927</v>
      </c>
      <c r="F217" s="4">
        <f t="shared" si="7"/>
        <v>8.0119089614594809</v>
      </c>
      <c r="H217" s="13"/>
      <c r="I217" s="19"/>
      <c r="J217" s="13"/>
    </row>
    <row r="218" spans="1:10">
      <c r="A218" s="3">
        <v>2008</v>
      </c>
      <c r="B218" s="3">
        <v>9</v>
      </c>
      <c r="C218" s="13">
        <v>9.4495366330894761</v>
      </c>
      <c r="D218" s="13">
        <v>1.0929059261580307</v>
      </c>
      <c r="E218" s="5">
        <f t="shared" si="6"/>
        <v>8.6462488736867762</v>
      </c>
      <c r="F218" s="4">
        <f t="shared" si="7"/>
        <v>7.9986380084776449</v>
      </c>
      <c r="H218" s="13"/>
      <c r="I218" s="19"/>
      <c r="J218" s="13"/>
    </row>
    <row r="219" spans="1:10">
      <c r="A219" s="3">
        <v>2008</v>
      </c>
      <c r="B219" s="3">
        <v>10</v>
      </c>
      <c r="C219" s="13">
        <v>9.7023699384028763</v>
      </c>
      <c r="D219" s="13">
        <v>1.0926528303084835</v>
      </c>
      <c r="E219" s="5">
        <f t="shared" si="6"/>
        <v>8.879645637913784</v>
      </c>
      <c r="F219" s="4">
        <f t="shared" si="7"/>
        <v>8.0667906536089777</v>
      </c>
      <c r="H219" s="13"/>
      <c r="I219" s="19"/>
      <c r="J219" s="13"/>
    </row>
    <row r="220" spans="1:10">
      <c r="A220" s="3">
        <v>2008</v>
      </c>
      <c r="B220" s="3">
        <v>11</v>
      </c>
      <c r="C220" s="13">
        <v>10.018746388263676</v>
      </c>
      <c r="D220" s="13">
        <v>1.0926584099332493</v>
      </c>
      <c r="E220" s="5">
        <f t="shared" si="6"/>
        <v>9.1691477383821383</v>
      </c>
      <c r="F220" s="4">
        <f t="shared" si="7"/>
        <v>8.1413880598979489</v>
      </c>
      <c r="H220" s="13"/>
      <c r="I220" s="19"/>
      <c r="J220" s="13"/>
    </row>
    <row r="221" spans="1:10">
      <c r="A221" s="3">
        <v>2008</v>
      </c>
      <c r="B221" s="3">
        <v>12</v>
      </c>
      <c r="C221" s="13">
        <v>10.011659238252758</v>
      </c>
      <c r="D221" s="13">
        <v>1.093677831330607</v>
      </c>
      <c r="E221" s="5">
        <f t="shared" si="6"/>
        <v>9.154121032216791</v>
      </c>
      <c r="F221" s="4">
        <f t="shared" si="7"/>
        <v>8.2273605280788242</v>
      </c>
      <c r="H221" s="13"/>
      <c r="I221" s="19"/>
      <c r="J221" s="13"/>
    </row>
    <row r="222" spans="1:10">
      <c r="A222" s="3">
        <v>2009</v>
      </c>
      <c r="B222" s="3">
        <v>1</v>
      </c>
      <c r="C222" s="13">
        <v>10.912050381955005</v>
      </c>
      <c r="D222" s="13">
        <v>1.0951040220452892</v>
      </c>
      <c r="E222" s="5">
        <f t="shared" si="6"/>
        <v>9.964396223817106</v>
      </c>
      <c r="F222" s="4">
        <f t="shared" si="7"/>
        <v>8.3100267208877856</v>
      </c>
      <c r="H222" s="13"/>
      <c r="I222" s="19"/>
      <c r="J222" s="13"/>
    </row>
    <row r="223" spans="1:10">
      <c r="A223" s="3">
        <v>2009</v>
      </c>
      <c r="B223" s="3">
        <v>2</v>
      </c>
      <c r="C223" s="13">
        <v>11.096608839518266</v>
      </c>
      <c r="D223" s="13">
        <v>1.095825481542519</v>
      </c>
      <c r="E223" s="5">
        <f t="shared" si="6"/>
        <v>10.126255527384091</v>
      </c>
      <c r="F223" s="4">
        <f t="shared" si="7"/>
        <v>8.4606987717122681</v>
      </c>
      <c r="H223" s="13"/>
      <c r="I223" s="19"/>
      <c r="J223" s="13"/>
    </row>
    <row r="224" spans="1:10">
      <c r="A224" s="3">
        <v>2009</v>
      </c>
      <c r="B224" s="3">
        <v>3</v>
      </c>
      <c r="C224" s="13">
        <v>11.10914473357774</v>
      </c>
      <c r="D224" s="13">
        <v>1.0952826823822912</v>
      </c>
      <c r="E224" s="5">
        <f t="shared" si="6"/>
        <v>10.142719237936666</v>
      </c>
      <c r="F224" s="4">
        <f t="shared" si="7"/>
        <v>8.618122815164222</v>
      </c>
      <c r="H224" s="13"/>
      <c r="I224" s="19"/>
      <c r="J224" s="13"/>
    </row>
    <row r="225" spans="1:10">
      <c r="A225" s="3">
        <v>2009</v>
      </c>
      <c r="B225" s="3">
        <v>4</v>
      </c>
      <c r="C225" s="13">
        <v>10.892705371184809</v>
      </c>
      <c r="D225" s="13">
        <v>1.0939939040939013</v>
      </c>
      <c r="E225" s="5">
        <f t="shared" si="6"/>
        <v>9.9568245585487745</v>
      </c>
      <c r="F225" s="4">
        <f t="shared" si="7"/>
        <v>8.7744610248615</v>
      </c>
      <c r="H225" s="13"/>
      <c r="I225" s="19"/>
      <c r="J225" s="13"/>
    </row>
    <row r="226" spans="1:10">
      <c r="A226" s="3">
        <v>2009</v>
      </c>
      <c r="B226" s="3">
        <v>5</v>
      </c>
      <c r="C226" s="13">
        <v>10.789700981351888</v>
      </c>
      <c r="D226" s="13">
        <v>1.0929389419262447</v>
      </c>
      <c r="E226" s="5">
        <f t="shared" si="6"/>
        <v>9.8721900807520271</v>
      </c>
      <c r="F226" s="4">
        <f t="shared" si="7"/>
        <v>8.9332877370310335</v>
      </c>
      <c r="H226" s="13"/>
      <c r="I226" s="19"/>
      <c r="J226" s="13"/>
    </row>
    <row r="227" spans="1:10">
      <c r="A227" s="3">
        <v>2009</v>
      </c>
      <c r="B227" s="3">
        <v>6</v>
      </c>
      <c r="C227" s="13">
        <v>10.657962221647184</v>
      </c>
      <c r="D227" s="13">
        <v>1.0928274300495784</v>
      </c>
      <c r="E227" s="5">
        <f t="shared" si="6"/>
        <v>9.7526488890964824</v>
      </c>
      <c r="F227" s="4">
        <f t="shared" si="7"/>
        <v>9.0888667387140654</v>
      </c>
      <c r="H227" s="13"/>
      <c r="I227" s="19"/>
      <c r="J227" s="13"/>
    </row>
    <row r="228" spans="1:10">
      <c r="A228" s="3">
        <v>2009</v>
      </c>
      <c r="B228" s="3">
        <v>7</v>
      </c>
      <c r="C228" s="13">
        <v>10.33042622922218</v>
      </c>
      <c r="D228" s="13">
        <v>1.0935162078517098</v>
      </c>
      <c r="E228" s="5">
        <f t="shared" si="6"/>
        <v>9.4469804425825892</v>
      </c>
      <c r="F228" s="4">
        <f t="shared" si="7"/>
        <v>9.2543806394012744</v>
      </c>
      <c r="H228" s="13"/>
      <c r="I228" s="19"/>
      <c r="J228" s="13"/>
    </row>
    <row r="229" spans="1:10">
      <c r="A229" s="3">
        <v>2009</v>
      </c>
      <c r="B229" s="3">
        <v>8</v>
      </c>
      <c r="C229" s="13">
        <v>10.383691214548387</v>
      </c>
      <c r="D229" s="13">
        <v>1.0945798957642288</v>
      </c>
      <c r="E229" s="5">
        <f t="shared" si="6"/>
        <v>9.4864625732035393</v>
      </c>
      <c r="F229" s="4">
        <f t="shared" si="7"/>
        <v>9.400093801223143</v>
      </c>
      <c r="H229" s="13"/>
      <c r="I229" s="19"/>
      <c r="J229" s="13"/>
    </row>
    <row r="230" spans="1:10">
      <c r="A230" s="3">
        <v>2009</v>
      </c>
      <c r="B230" s="3">
        <v>9</v>
      </c>
      <c r="C230" s="13">
        <v>10.403521573082527</v>
      </c>
      <c r="D230" s="13">
        <v>1.0956487153855463</v>
      </c>
      <c r="E230" s="5">
        <f t="shared" si="6"/>
        <v>9.495307599043409</v>
      </c>
      <c r="F230" s="4">
        <f t="shared" si="7"/>
        <v>9.5498034012933957</v>
      </c>
      <c r="H230" s="13"/>
      <c r="I230" s="19"/>
      <c r="J230" s="13"/>
    </row>
    <row r="231" spans="1:10">
      <c r="A231" s="3">
        <v>2009</v>
      </c>
      <c r="B231" s="3">
        <v>10</v>
      </c>
      <c r="C231" s="13">
        <v>10.525476223546264</v>
      </c>
      <c r="D231" s="13">
        <v>1.0967210920695818</v>
      </c>
      <c r="E231" s="5">
        <f t="shared" si="6"/>
        <v>9.597222392872947</v>
      </c>
      <c r="F231" s="4">
        <f t="shared" si="7"/>
        <v>9.6205582950731152</v>
      </c>
      <c r="H231" s="13"/>
      <c r="I231" s="19"/>
      <c r="J231" s="13"/>
    </row>
    <row r="232" spans="1:10">
      <c r="A232" s="3">
        <v>2009</v>
      </c>
      <c r="B232" s="3">
        <v>11</v>
      </c>
      <c r="C232" s="13">
        <v>10.834224502528752</v>
      </c>
      <c r="D232" s="13">
        <v>1.0978800626903151</v>
      </c>
      <c r="E232" s="5">
        <f t="shared" si="6"/>
        <v>9.868313371116221</v>
      </c>
      <c r="F232" s="4">
        <f t="shared" si="7"/>
        <v>9.6803563579863798</v>
      </c>
      <c r="H232" s="13"/>
      <c r="I232" s="19"/>
      <c r="J232" s="13"/>
    </row>
    <row r="233" spans="1:10">
      <c r="A233" s="3">
        <v>2009</v>
      </c>
      <c r="B233" s="3">
        <v>12</v>
      </c>
      <c r="C233" s="13">
        <v>10.777334609090731</v>
      </c>
      <c r="D233" s="13">
        <v>1.0991872126236557</v>
      </c>
      <c r="E233" s="5">
        <f t="shared" si="6"/>
        <v>9.8048216767062417</v>
      </c>
      <c r="F233" s="4">
        <f t="shared" si="7"/>
        <v>9.7386201607142198</v>
      </c>
      <c r="H233" s="13"/>
      <c r="I233" s="19"/>
      <c r="J233" s="13"/>
    </row>
    <row r="234" spans="1:10">
      <c r="A234" s="3">
        <v>2010</v>
      </c>
      <c r="B234" s="3">
        <v>1</v>
      </c>
      <c r="C234" s="13">
        <v>11.128328794141844</v>
      </c>
      <c r="D234" s="13">
        <v>1.1006524318552786</v>
      </c>
      <c r="E234" s="5">
        <f t="shared" si="6"/>
        <v>10.110665703417146</v>
      </c>
      <c r="F234" s="4">
        <f t="shared" si="7"/>
        <v>9.7928452144216749</v>
      </c>
      <c r="H234" s="13"/>
      <c r="I234" s="19"/>
      <c r="J234" s="13"/>
    </row>
    <row r="235" spans="1:10">
      <c r="A235" s="3">
        <v>2010</v>
      </c>
      <c r="B235" s="3">
        <v>2</v>
      </c>
      <c r="C235" s="13">
        <v>11.252328457046627</v>
      </c>
      <c r="D235" s="13">
        <v>1.1021386132630038</v>
      </c>
      <c r="E235" s="5">
        <f t="shared" si="6"/>
        <v>10.209540180915047</v>
      </c>
      <c r="F235" s="4">
        <f t="shared" si="7"/>
        <v>9.8050343377216773</v>
      </c>
      <c r="H235" s="13"/>
      <c r="I235" s="19"/>
      <c r="J235" s="13"/>
    </row>
    <row r="236" spans="1:10">
      <c r="A236" s="3">
        <v>2010</v>
      </c>
      <c r="B236" s="3">
        <v>3</v>
      </c>
      <c r="C236" s="13">
        <v>11.276703351844604</v>
      </c>
      <c r="D236" s="13">
        <v>1.1036869844241488</v>
      </c>
      <c r="E236" s="5">
        <f t="shared" si="6"/>
        <v>10.217302107379883</v>
      </c>
      <c r="F236" s="4">
        <f t="shared" si="7"/>
        <v>9.811974725515924</v>
      </c>
      <c r="H236" s="13"/>
      <c r="I236" s="19"/>
      <c r="J236" s="13"/>
    </row>
    <row r="237" spans="1:10">
      <c r="A237" s="3">
        <v>2010</v>
      </c>
      <c r="B237" s="3">
        <v>4</v>
      </c>
      <c r="C237" s="13">
        <v>11.108016554366744</v>
      </c>
      <c r="D237" s="13">
        <v>1.105340932076758</v>
      </c>
      <c r="E237" s="5">
        <f t="shared" si="6"/>
        <v>10.049403068333465</v>
      </c>
      <c r="F237" s="4">
        <f t="shared" si="7"/>
        <v>9.8181899646361899</v>
      </c>
      <c r="H237" s="13"/>
      <c r="I237" s="19"/>
      <c r="J237" s="13"/>
    </row>
    <row r="238" spans="1:10">
      <c r="A238" s="3">
        <v>2010</v>
      </c>
      <c r="B238" s="3">
        <v>5</v>
      </c>
      <c r="C238" s="13">
        <v>11.001528174881194</v>
      </c>
      <c r="D238" s="13">
        <v>1.1070454977382906</v>
      </c>
      <c r="E238" s="5">
        <f t="shared" si="6"/>
        <v>9.9377380580630792</v>
      </c>
      <c r="F238" s="4">
        <f t="shared" si="7"/>
        <v>9.8259048404515799</v>
      </c>
      <c r="H238" s="13"/>
      <c r="I238" s="19"/>
      <c r="J238" s="13"/>
    </row>
    <row r="239" spans="1:10">
      <c r="A239" s="3">
        <v>2010</v>
      </c>
      <c r="B239" s="3">
        <v>6</v>
      </c>
      <c r="C239" s="13">
        <v>10.800881374136656</v>
      </c>
      <c r="D239" s="13">
        <v>1.108794092473574</v>
      </c>
      <c r="E239" s="5">
        <f t="shared" si="6"/>
        <v>9.741106529564302</v>
      </c>
      <c r="F239" s="4">
        <f t="shared" si="7"/>
        <v>9.8313671718941702</v>
      </c>
      <c r="H239" s="13"/>
      <c r="I239" s="19"/>
      <c r="J239" s="13"/>
    </row>
    <row r="240" spans="1:10">
      <c r="A240" s="3">
        <v>2010</v>
      </c>
      <c r="B240" s="3">
        <v>7</v>
      </c>
      <c r="C240" s="13">
        <v>10.74536050875647</v>
      </c>
      <c r="D240" s="13">
        <v>1.1105754700794277</v>
      </c>
      <c r="E240" s="5">
        <f t="shared" si="6"/>
        <v>9.6754887877975264</v>
      </c>
      <c r="F240" s="4">
        <f t="shared" si="7"/>
        <v>9.830405308599822</v>
      </c>
      <c r="H240" s="13"/>
      <c r="I240" s="19"/>
      <c r="J240" s="13"/>
    </row>
    <row r="241" spans="1:10">
      <c r="A241" s="3">
        <v>2010</v>
      </c>
      <c r="B241" s="3">
        <v>8</v>
      </c>
      <c r="C241" s="13">
        <v>10.714831931013553</v>
      </c>
      <c r="D241" s="13">
        <v>1.112405555130944</v>
      </c>
      <c r="E241" s="5">
        <f t="shared" si="6"/>
        <v>9.6321273132731555</v>
      </c>
      <c r="F241" s="4">
        <f t="shared" si="7"/>
        <v>9.8494476707010659</v>
      </c>
      <c r="H241" s="13"/>
      <c r="I241" s="19"/>
      <c r="J241" s="13"/>
    </row>
    <row r="242" spans="1:10">
      <c r="A242" s="3">
        <v>2010</v>
      </c>
      <c r="B242" s="3">
        <v>9</v>
      </c>
      <c r="C242" s="13">
        <v>10.738996694387007</v>
      </c>
      <c r="D242" s="13">
        <v>1.1142182421313287</v>
      </c>
      <c r="E242" s="5">
        <f t="shared" si="6"/>
        <v>9.6381447442872172</v>
      </c>
      <c r="F242" s="4">
        <f t="shared" si="7"/>
        <v>9.8615863990402026</v>
      </c>
      <c r="H242" s="13"/>
      <c r="I242" s="19"/>
      <c r="J242" s="13"/>
    </row>
    <row r="243" spans="1:10">
      <c r="A243" s="3">
        <v>2010</v>
      </c>
      <c r="B243" s="3">
        <v>10</v>
      </c>
      <c r="C243" s="13">
        <v>10.986183069172069</v>
      </c>
      <c r="D243" s="13">
        <v>1.1160550712335915</v>
      </c>
      <c r="E243" s="5">
        <f t="shared" si="6"/>
        <v>9.843764301907509</v>
      </c>
      <c r="F243" s="4">
        <f t="shared" si="7"/>
        <v>9.8734894944771856</v>
      </c>
      <c r="H243" s="13"/>
      <c r="I243" s="19"/>
      <c r="J243" s="13"/>
    </row>
    <row r="244" spans="1:10">
      <c r="A244" s="3">
        <v>2010</v>
      </c>
      <c r="B244" s="3">
        <v>11</v>
      </c>
      <c r="C244" s="13">
        <v>11.12195529828487</v>
      </c>
      <c r="D244" s="13">
        <v>1.1179335344750434</v>
      </c>
      <c r="E244" s="5">
        <f t="shared" si="6"/>
        <v>9.9486731145492406</v>
      </c>
      <c r="F244" s="4">
        <f t="shared" si="7"/>
        <v>9.8940346535634003</v>
      </c>
      <c r="H244" s="13"/>
      <c r="I244" s="19"/>
      <c r="J244" s="13"/>
    </row>
    <row r="245" spans="1:10">
      <c r="A245" s="3">
        <v>2010</v>
      </c>
      <c r="B245" s="3">
        <v>12</v>
      </c>
      <c r="C245" s="13">
        <v>11.265782118086715</v>
      </c>
      <c r="D245" s="13">
        <v>1.1198608088042707</v>
      </c>
      <c r="E245" s="5">
        <f t="shared" si="6"/>
        <v>10.059984267255262</v>
      </c>
      <c r="F245" s="4">
        <f t="shared" si="7"/>
        <v>9.9007312988494842</v>
      </c>
      <c r="H245" s="13"/>
      <c r="I245" s="19"/>
      <c r="J245" s="13"/>
    </row>
    <row r="246" spans="1:10">
      <c r="A246" s="3">
        <v>2011</v>
      </c>
      <c r="B246" s="3">
        <v>1</v>
      </c>
      <c r="C246" s="13">
        <v>10.770229874184501</v>
      </c>
      <c r="D246" s="13">
        <v>1.1218412237307958</v>
      </c>
      <c r="E246" s="5">
        <f t="shared" si="6"/>
        <v>9.6004939436679102</v>
      </c>
      <c r="F246" s="4">
        <f t="shared" si="7"/>
        <v>9.9219948480619031</v>
      </c>
      <c r="H246" s="13"/>
      <c r="I246" s="19"/>
      <c r="J246" s="13"/>
    </row>
    <row r="247" spans="1:10">
      <c r="A247" s="3">
        <v>2011</v>
      </c>
      <c r="B247" s="3">
        <v>2</v>
      </c>
      <c r="C247" s="13">
        <v>10.885697642106335</v>
      </c>
      <c r="D247" s="13">
        <v>1.1237107898640846</v>
      </c>
      <c r="E247" s="5">
        <f t="shared" si="6"/>
        <v>9.6872769580000071</v>
      </c>
      <c r="F247" s="4">
        <f t="shared" si="7"/>
        <v>9.879480534749467</v>
      </c>
      <c r="H247" s="13"/>
      <c r="I247" s="19"/>
      <c r="J247" s="13"/>
    </row>
    <row r="248" spans="1:10">
      <c r="A248" s="3">
        <v>2011</v>
      </c>
      <c r="B248" s="3">
        <v>3</v>
      </c>
      <c r="C248" s="13">
        <v>10.984367274645663</v>
      </c>
      <c r="D248" s="13">
        <v>1.1256071429387215</v>
      </c>
      <c r="E248" s="5">
        <f t="shared" si="6"/>
        <v>9.7586154668206966</v>
      </c>
      <c r="F248" s="4">
        <f t="shared" si="7"/>
        <v>9.8359585995065473</v>
      </c>
      <c r="H248" s="13"/>
      <c r="I248" s="19"/>
      <c r="J248" s="13"/>
    </row>
    <row r="249" spans="1:10">
      <c r="A249" s="3">
        <v>2011</v>
      </c>
      <c r="B249" s="3">
        <v>4</v>
      </c>
      <c r="C249" s="13">
        <v>10.776542996549306</v>
      </c>
      <c r="D249" s="13">
        <v>1.1278796314199766</v>
      </c>
      <c r="E249" s="5">
        <f t="shared" si="6"/>
        <v>9.5546924479714797</v>
      </c>
      <c r="F249" s="4">
        <f t="shared" si="7"/>
        <v>9.7977347127932823</v>
      </c>
      <c r="H249" s="13"/>
      <c r="I249" s="19"/>
      <c r="J249" s="13"/>
    </row>
    <row r="250" spans="1:10">
      <c r="A250" s="3">
        <v>2011</v>
      </c>
      <c r="B250" s="3">
        <v>5</v>
      </c>
      <c r="C250" s="13">
        <v>10.60724643327843</v>
      </c>
      <c r="D250" s="13">
        <v>1.1308457756523163</v>
      </c>
      <c r="E250" s="5">
        <f t="shared" si="6"/>
        <v>9.3799231174204571</v>
      </c>
      <c r="F250" s="4">
        <f t="shared" si="7"/>
        <v>9.7565088277631151</v>
      </c>
      <c r="H250" s="13"/>
      <c r="I250" s="19"/>
      <c r="J250" s="13"/>
    </row>
    <row r="251" spans="1:10">
      <c r="A251" s="3">
        <v>2011</v>
      </c>
      <c r="B251" s="3">
        <v>6</v>
      </c>
      <c r="C251" s="13">
        <v>10.483963266516517</v>
      </c>
      <c r="D251" s="13">
        <v>1.1345527688860892</v>
      </c>
      <c r="E251" s="5">
        <f t="shared" si="6"/>
        <v>9.2406131773048639</v>
      </c>
      <c r="F251" s="4">
        <f t="shared" si="7"/>
        <v>9.7100242493762305</v>
      </c>
      <c r="H251" s="13"/>
      <c r="I251" s="19"/>
      <c r="J251" s="13"/>
    </row>
    <row r="252" spans="1:10">
      <c r="A252" s="3">
        <v>2011</v>
      </c>
      <c r="B252" s="3">
        <v>7</v>
      </c>
      <c r="C252" s="13">
        <v>10.417603690909502</v>
      </c>
      <c r="D252" s="13">
        <v>1.1380804225514012</v>
      </c>
      <c r="E252" s="5">
        <f t="shared" si="6"/>
        <v>9.1536621529389262</v>
      </c>
      <c r="F252" s="4">
        <f t="shared" si="7"/>
        <v>9.6683164700212778</v>
      </c>
      <c r="H252" s="13"/>
      <c r="I252" s="19"/>
      <c r="J252" s="13"/>
    </row>
    <row r="253" spans="1:10">
      <c r="A253" s="3">
        <v>2011</v>
      </c>
      <c r="B253" s="3">
        <v>8</v>
      </c>
      <c r="C253" s="13">
        <v>10.434776124039903</v>
      </c>
      <c r="D253" s="13">
        <v>1.1402104073666757</v>
      </c>
      <c r="E253" s="5">
        <f t="shared" si="6"/>
        <v>9.1516232939314204</v>
      </c>
      <c r="F253" s="4">
        <f t="shared" si="7"/>
        <v>9.6248309171163946</v>
      </c>
      <c r="H253" s="13"/>
      <c r="I253" s="19"/>
      <c r="J253" s="13"/>
    </row>
    <row r="254" spans="1:10">
      <c r="A254" s="3">
        <v>2011</v>
      </c>
      <c r="B254" s="3">
        <v>9</v>
      </c>
      <c r="C254" s="13">
        <v>10.573530257293097</v>
      </c>
      <c r="D254" s="13">
        <v>1.1402327155669532</v>
      </c>
      <c r="E254" s="5">
        <f t="shared" si="6"/>
        <v>9.2731335568070108</v>
      </c>
      <c r="F254" s="4">
        <f t="shared" si="7"/>
        <v>9.584788915504582</v>
      </c>
      <c r="H254" s="13"/>
      <c r="I254" s="19"/>
      <c r="J254" s="13"/>
    </row>
    <row r="255" spans="1:10">
      <c r="A255" s="3">
        <v>2011</v>
      </c>
      <c r="B255" s="3">
        <v>10</v>
      </c>
      <c r="C255" s="13">
        <v>11.012906580123099</v>
      </c>
      <c r="D255" s="13">
        <v>1.139336852719707</v>
      </c>
      <c r="E255" s="5">
        <f t="shared" si="6"/>
        <v>9.6660671985060684</v>
      </c>
      <c r="F255" s="4">
        <f t="shared" si="7"/>
        <v>9.5543713165478987</v>
      </c>
      <c r="H255" s="13"/>
      <c r="I255" s="19"/>
      <c r="J255" s="13"/>
    </row>
    <row r="256" spans="1:10">
      <c r="A256" s="7">
        <v>2011</v>
      </c>
      <c r="B256" s="7">
        <v>11</v>
      </c>
      <c r="C256" s="13">
        <v>11.20670547177671</v>
      </c>
      <c r="D256" s="13">
        <v>1.1392321041127047</v>
      </c>
      <c r="E256" s="5">
        <f t="shared" si="6"/>
        <v>9.837069576357397</v>
      </c>
      <c r="F256" s="4">
        <f t="shared" si="7"/>
        <v>9.5395632245977797</v>
      </c>
      <c r="H256" s="13"/>
      <c r="I256" s="19"/>
      <c r="J256" s="13"/>
    </row>
    <row r="257" spans="1:10">
      <c r="A257" s="7">
        <v>2011</v>
      </c>
      <c r="B257" s="7">
        <v>12</v>
      </c>
      <c r="C257" s="13">
        <v>11.197049010523498</v>
      </c>
      <c r="D257" s="13">
        <v>1.1410204514380424</v>
      </c>
      <c r="E257" s="5">
        <f t="shared" si="6"/>
        <v>9.8131887087665408</v>
      </c>
      <c r="F257" s="4">
        <f t="shared" si="7"/>
        <v>9.5302629297484582</v>
      </c>
      <c r="H257" s="13"/>
      <c r="I257" s="19"/>
      <c r="J257" s="13"/>
    </row>
    <row r="258" spans="1:10">
      <c r="A258" s="3">
        <v>2012</v>
      </c>
      <c r="B258" s="3">
        <v>1</v>
      </c>
      <c r="C258" s="13">
        <v>10.933271500970635</v>
      </c>
      <c r="D258" s="13">
        <v>1.1439293993288471</v>
      </c>
      <c r="E258" s="5">
        <f t="shared" si="6"/>
        <v>9.5576453471562814</v>
      </c>
      <c r="F258" s="4">
        <f t="shared" si="7"/>
        <v>9.5096966332077315</v>
      </c>
      <c r="H258" s="13"/>
      <c r="I258" s="19"/>
      <c r="J258" s="13"/>
    </row>
    <row r="259" spans="1:10">
      <c r="A259" s="3">
        <v>2012</v>
      </c>
      <c r="B259" s="3">
        <v>2</v>
      </c>
      <c r="C259" s="13">
        <v>11.357042153530973</v>
      </c>
      <c r="D259" s="13">
        <v>1.1464061581369105</v>
      </c>
      <c r="E259" s="5">
        <f t="shared" si="6"/>
        <v>9.9066478951822319</v>
      </c>
      <c r="F259" s="4">
        <f t="shared" si="7"/>
        <v>9.5061259168317633</v>
      </c>
      <c r="H259" s="13"/>
      <c r="I259" s="19"/>
      <c r="J259" s="13"/>
    </row>
    <row r="260" spans="1:10">
      <c r="A260" s="3">
        <v>2012</v>
      </c>
      <c r="B260" s="3">
        <v>3</v>
      </c>
      <c r="C260" s="13">
        <v>10.852658921240034</v>
      </c>
      <c r="D260" s="13">
        <v>1.1476612628852167</v>
      </c>
      <c r="E260" s="5">
        <f t="shared" si="6"/>
        <v>9.4563258970303519</v>
      </c>
      <c r="F260" s="4">
        <f t="shared" si="7"/>
        <v>9.524406828263615</v>
      </c>
      <c r="H260" s="13"/>
      <c r="I260" s="19"/>
      <c r="J260" s="13"/>
    </row>
    <row r="261" spans="1:10">
      <c r="A261" s="3">
        <v>2012</v>
      </c>
      <c r="B261" s="3">
        <v>4</v>
      </c>
      <c r="C261" s="13">
        <v>10.581207747893437</v>
      </c>
      <c r="D261" s="13">
        <v>1.1484132222533225</v>
      </c>
      <c r="E261" s="5">
        <f t="shared" si="6"/>
        <v>9.2137634284041567</v>
      </c>
      <c r="F261" s="4">
        <f t="shared" si="7"/>
        <v>9.4992160307810867</v>
      </c>
      <c r="H261" s="13"/>
      <c r="I261" s="19"/>
      <c r="J261" s="13"/>
    </row>
    <row r="262" spans="1:10">
      <c r="A262" s="7">
        <v>2012</v>
      </c>
      <c r="B262" s="7">
        <v>5</v>
      </c>
      <c r="C262" s="13">
        <v>10.663615468036447</v>
      </c>
      <c r="D262" s="13">
        <v>1.1498754164480394</v>
      </c>
      <c r="E262" s="5">
        <f t="shared" ref="E262:E325" si="8">SUM(C262/D262)</f>
        <v>9.2737137567270658</v>
      </c>
      <c r="F262" s="8">
        <f t="shared" si="7"/>
        <v>9.4708052791504755</v>
      </c>
      <c r="H262" s="13"/>
      <c r="I262" s="19"/>
      <c r="J262" s="13"/>
    </row>
    <row r="263" spans="1:10">
      <c r="A263" s="7">
        <v>2012</v>
      </c>
      <c r="B263" s="7">
        <v>6</v>
      </c>
      <c r="C263" s="13">
        <v>10.397794531066619</v>
      </c>
      <c r="D263" s="13">
        <v>1.1527772918939589</v>
      </c>
      <c r="E263" s="5">
        <f t="shared" si="8"/>
        <v>9.0197773708601865</v>
      </c>
      <c r="F263" s="8">
        <f>AVERAGE(E251:E262)</f>
        <v>9.4619544990926929</v>
      </c>
      <c r="H263" s="13"/>
      <c r="I263" s="19"/>
      <c r="J263" s="13"/>
    </row>
    <row r="264" spans="1:10">
      <c r="A264" s="7">
        <v>2012</v>
      </c>
      <c r="B264" s="7">
        <v>7</v>
      </c>
      <c r="C264" s="13">
        <v>9.4179320792926156</v>
      </c>
      <c r="D264" s="13">
        <v>1.1563050811136923</v>
      </c>
      <c r="E264" s="5">
        <f t="shared" si="8"/>
        <v>8.1448505529542068</v>
      </c>
      <c r="F264" s="8">
        <f>AVERAGE(E252:E263)</f>
        <v>9.4435515152223015</v>
      </c>
      <c r="H264" s="13"/>
      <c r="I264" s="19"/>
      <c r="J264" s="13"/>
    </row>
    <row r="265" spans="1:10">
      <c r="A265" s="7">
        <v>2012</v>
      </c>
      <c r="B265" s="7">
        <v>8</v>
      </c>
      <c r="C265" s="13">
        <v>9.4114617191301466</v>
      </c>
      <c r="D265" s="13">
        <v>1.1591543628227325</v>
      </c>
      <c r="E265" s="5">
        <f t="shared" si="8"/>
        <v>8.1192479802359383</v>
      </c>
      <c r="F265" s="8">
        <f>AVERAGE(E253:E264)</f>
        <v>9.3594838818902435</v>
      </c>
      <c r="H265" s="13"/>
      <c r="I265" s="19"/>
      <c r="J265" s="13"/>
    </row>
    <row r="266" spans="1:10">
      <c r="A266" s="7">
        <v>2012</v>
      </c>
      <c r="B266" s="7">
        <v>9</v>
      </c>
      <c r="C266" s="13">
        <v>9.4273682666558756</v>
      </c>
      <c r="D266" s="13">
        <v>1.1603985932668051</v>
      </c>
      <c r="E266" s="5">
        <f t="shared" si="8"/>
        <v>8.1242499959565908</v>
      </c>
      <c r="F266" s="8">
        <f>AVERAGE(E254:E265)</f>
        <v>9.2734526057489539</v>
      </c>
      <c r="H266" s="13"/>
      <c r="I266" s="19"/>
      <c r="J266" s="13"/>
    </row>
    <row r="267" spans="1:10" ht="15.75" thickBot="1">
      <c r="A267" s="9">
        <v>2012</v>
      </c>
      <c r="B267" s="9">
        <v>10</v>
      </c>
      <c r="C267" s="13">
        <v>9.6344341169187047</v>
      </c>
      <c r="D267" s="13">
        <v>1.1607649794893879</v>
      </c>
      <c r="E267" s="17">
        <f t="shared" si="8"/>
        <v>8.3000730442064352</v>
      </c>
      <c r="F267" s="10">
        <f>AVERAGE(E255:E266)</f>
        <v>9.177712309011417</v>
      </c>
      <c r="H267" s="13"/>
      <c r="I267" s="19"/>
      <c r="J267" s="13"/>
    </row>
    <row r="268" spans="1:10">
      <c r="A268" s="3">
        <v>2012</v>
      </c>
      <c r="B268" s="3">
        <v>11</v>
      </c>
      <c r="C268" s="14">
        <v>9.8294603682282595</v>
      </c>
      <c r="D268" s="14">
        <v>1.1614119924157857</v>
      </c>
      <c r="E268" s="5">
        <f t="shared" si="8"/>
        <v>8.463370821393509</v>
      </c>
      <c r="F268" s="4">
        <f t="shared" si="7"/>
        <v>9.0638794628197825</v>
      </c>
      <c r="H268" s="13"/>
      <c r="I268" s="19"/>
      <c r="J268" s="13"/>
    </row>
    <row r="269" spans="1:10">
      <c r="A269" s="3">
        <v>2012</v>
      </c>
      <c r="B269" s="3">
        <v>12</v>
      </c>
      <c r="C269" s="13">
        <v>9.844916723469467</v>
      </c>
      <c r="D269" s="13">
        <v>1.1631536890614418</v>
      </c>
      <c r="E269" s="5">
        <f t="shared" si="8"/>
        <v>8.4639861576791375</v>
      </c>
      <c r="F269" s="4">
        <f t="shared" si="7"/>
        <v>8.9494045665727899</v>
      </c>
      <c r="H269" s="13"/>
      <c r="I269" s="19"/>
      <c r="J269" s="13"/>
    </row>
    <row r="270" spans="1:10">
      <c r="A270" s="3">
        <v>2013</v>
      </c>
      <c r="B270" s="3">
        <v>1</v>
      </c>
      <c r="C270" s="13">
        <v>9.825954072900462</v>
      </c>
      <c r="D270" s="13">
        <v>1.1657652000073464</v>
      </c>
      <c r="E270" s="5">
        <f t="shared" si="8"/>
        <v>8.4287591299161626</v>
      </c>
      <c r="F270" s="4">
        <f t="shared" si="7"/>
        <v>8.836971020648841</v>
      </c>
      <c r="H270" s="13"/>
      <c r="I270" s="19"/>
      <c r="J270" s="13"/>
    </row>
    <row r="271" spans="1:10">
      <c r="A271" s="3">
        <v>2013</v>
      </c>
      <c r="B271" s="3">
        <v>2</v>
      </c>
      <c r="C271" s="13">
        <v>9.9869280661667652</v>
      </c>
      <c r="D271" s="13">
        <v>1.1684594055358319</v>
      </c>
      <c r="E271" s="5">
        <f t="shared" si="8"/>
        <v>8.5470903129809308</v>
      </c>
      <c r="F271" s="4">
        <f t="shared" si="7"/>
        <v>8.7428971692121635</v>
      </c>
      <c r="H271" s="13"/>
      <c r="I271" s="19"/>
      <c r="J271" s="13"/>
    </row>
    <row r="272" spans="1:10">
      <c r="A272" s="3">
        <v>2013</v>
      </c>
      <c r="B272" s="3">
        <v>3</v>
      </c>
      <c r="C272" s="13">
        <v>9.9933709306637777</v>
      </c>
      <c r="D272" s="13">
        <v>1.1709207894460809</v>
      </c>
      <c r="E272" s="5">
        <f t="shared" si="8"/>
        <v>8.5346259292153057</v>
      </c>
      <c r="F272" s="4">
        <f t="shared" si="7"/>
        <v>8.6296007040287215</v>
      </c>
      <c r="H272" s="13"/>
      <c r="I272" s="19"/>
      <c r="J272" s="13"/>
    </row>
    <row r="273" spans="1:10">
      <c r="A273" s="3">
        <v>2013</v>
      </c>
      <c r="B273" s="3">
        <v>4</v>
      </c>
      <c r="C273" s="13">
        <v>9.8103350074531583</v>
      </c>
      <c r="D273" s="13">
        <v>1.1732216090361276</v>
      </c>
      <c r="E273" s="5">
        <f t="shared" si="8"/>
        <v>8.3618771866237118</v>
      </c>
      <c r="F273" s="4">
        <f t="shared" si="7"/>
        <v>8.5527923733774678</v>
      </c>
      <c r="H273" s="13"/>
      <c r="I273" s="19"/>
      <c r="J273" s="13"/>
    </row>
    <row r="274" spans="1:10">
      <c r="A274" s="3">
        <v>2013</v>
      </c>
      <c r="B274" s="3">
        <v>5</v>
      </c>
      <c r="C274" s="13">
        <v>9.7136920399979481</v>
      </c>
      <c r="D274" s="13">
        <v>1.1754126916783711</v>
      </c>
      <c r="E274" s="5">
        <f t="shared" si="8"/>
        <v>8.2640693849645039</v>
      </c>
      <c r="F274" s="4">
        <f t="shared" si="7"/>
        <v>8.4818018532290989</v>
      </c>
      <c r="H274" s="13"/>
      <c r="I274" s="19"/>
      <c r="J274" s="13"/>
    </row>
    <row r="275" spans="1:10">
      <c r="A275" s="3">
        <v>2013</v>
      </c>
      <c r="B275" s="3">
        <v>6</v>
      </c>
      <c r="C275" s="13">
        <v>9.5398323177376181</v>
      </c>
      <c r="D275" s="13">
        <v>1.1775990920408319</v>
      </c>
      <c r="E275" s="5">
        <f t="shared" si="8"/>
        <v>8.1010866790026661</v>
      </c>
      <c r="F275" s="4">
        <f t="shared" si="7"/>
        <v>8.3976648222488848</v>
      </c>
      <c r="H275" s="13"/>
      <c r="I275" s="19"/>
      <c r="J275" s="13"/>
    </row>
    <row r="276" spans="1:10">
      <c r="A276" s="3">
        <v>2013</v>
      </c>
      <c r="B276" s="3">
        <v>7</v>
      </c>
      <c r="C276" s="13">
        <v>9.4174178922943543</v>
      </c>
      <c r="D276" s="13">
        <v>1.1797593019770518</v>
      </c>
      <c r="E276" s="5">
        <f t="shared" si="8"/>
        <v>7.9824909000611877</v>
      </c>
      <c r="F276" s="4">
        <f t="shared" ref="F276:F293" si="9">AVERAGE(E264:E275)</f>
        <v>8.321107264594092</v>
      </c>
      <c r="H276" s="13"/>
      <c r="I276" s="19"/>
      <c r="J276" s="13"/>
    </row>
    <row r="277" spans="1:10">
      <c r="A277" s="3">
        <v>2013</v>
      </c>
      <c r="B277" s="3">
        <v>8</v>
      </c>
      <c r="C277" s="13">
        <v>9.4358679133539862</v>
      </c>
      <c r="D277" s="13">
        <v>1.1818643073551356</v>
      </c>
      <c r="E277" s="5">
        <f t="shared" si="8"/>
        <v>7.9838843212638153</v>
      </c>
      <c r="F277" s="4">
        <f t="shared" si="9"/>
        <v>8.3075772935196728</v>
      </c>
      <c r="H277" s="13"/>
      <c r="I277" s="19"/>
      <c r="J277" s="13"/>
    </row>
    <row r="278" spans="1:10">
      <c r="A278" s="3">
        <v>2013</v>
      </c>
      <c r="B278" s="3">
        <v>9</v>
      </c>
      <c r="C278" s="13">
        <v>9.6766943787196418</v>
      </c>
      <c r="D278" s="13">
        <v>1.1838202867160241</v>
      </c>
      <c r="E278" s="5">
        <f t="shared" si="8"/>
        <v>8.174124474216665</v>
      </c>
      <c r="F278" s="4">
        <f t="shared" si="9"/>
        <v>8.296296988605329</v>
      </c>
      <c r="H278" s="13"/>
      <c r="I278" s="19"/>
      <c r="J278" s="13"/>
    </row>
    <row r="279" spans="1:10">
      <c r="A279" s="3">
        <v>2013</v>
      </c>
      <c r="B279" s="3">
        <v>10</v>
      </c>
      <c r="C279" s="13">
        <v>9.8808160402841274</v>
      </c>
      <c r="D279" s="13">
        <v>1.1857454446450837</v>
      </c>
      <c r="E279" s="5">
        <f t="shared" si="8"/>
        <v>8.3329993675342724</v>
      </c>
      <c r="F279" s="4">
        <f t="shared" si="9"/>
        <v>8.3004531951270035</v>
      </c>
      <c r="H279" s="13"/>
      <c r="I279" s="19"/>
      <c r="J279" s="13"/>
    </row>
    <row r="280" spans="1:10">
      <c r="A280" s="3">
        <v>2013</v>
      </c>
      <c r="B280" s="3">
        <v>11</v>
      </c>
      <c r="C280" s="13">
        <v>10.092844853731313</v>
      </c>
      <c r="D280" s="13">
        <v>1.1877573320890467</v>
      </c>
      <c r="E280" s="5">
        <f t="shared" si="8"/>
        <v>8.4973963797637477</v>
      </c>
      <c r="F280" s="4">
        <f t="shared" si="9"/>
        <v>8.3031970554043237</v>
      </c>
      <c r="H280" s="13"/>
      <c r="I280" s="19"/>
      <c r="J280" s="13"/>
    </row>
    <row r="281" spans="1:10">
      <c r="A281" s="3">
        <v>2013</v>
      </c>
      <c r="B281" s="3">
        <v>12</v>
      </c>
      <c r="C281" s="13">
        <v>10.133942519689537</v>
      </c>
      <c r="D281" s="13">
        <v>1.1899275095544515</v>
      </c>
      <c r="E281" s="5">
        <f t="shared" si="8"/>
        <v>8.5164368739437109</v>
      </c>
      <c r="F281" s="4">
        <f t="shared" si="9"/>
        <v>8.3060325186018424</v>
      </c>
      <c r="H281" s="13"/>
      <c r="I281" s="19"/>
      <c r="J281" s="13"/>
    </row>
    <row r="282" spans="1:10">
      <c r="A282" s="3">
        <v>2014</v>
      </c>
      <c r="B282" s="3">
        <v>1</v>
      </c>
      <c r="C282" s="13">
        <v>10.676453987850563</v>
      </c>
      <c r="D282" s="13">
        <v>1.1922170742360816</v>
      </c>
      <c r="E282" s="5">
        <f t="shared" si="8"/>
        <v>8.9551258898817139</v>
      </c>
      <c r="F282" s="4">
        <f t="shared" si="9"/>
        <v>8.3104034116238878</v>
      </c>
      <c r="H282" s="13"/>
      <c r="I282" s="19"/>
      <c r="J282" s="13"/>
    </row>
    <row r="283" spans="1:10">
      <c r="A283" s="3">
        <v>2014</v>
      </c>
      <c r="B283" s="3">
        <v>2</v>
      </c>
      <c r="C283" s="13">
        <v>10.851361321998212</v>
      </c>
      <c r="D283" s="13">
        <v>1.1943596714069802</v>
      </c>
      <c r="E283" s="5">
        <f t="shared" si="8"/>
        <v>9.0855054652130764</v>
      </c>
      <c r="F283" s="4">
        <f t="shared" si="9"/>
        <v>8.3542673082876835</v>
      </c>
      <c r="H283" s="13"/>
      <c r="I283" s="19"/>
      <c r="J283" s="13"/>
    </row>
    <row r="284" spans="1:10">
      <c r="A284" s="3">
        <v>2014</v>
      </c>
      <c r="B284" s="3">
        <v>3</v>
      </c>
      <c r="C284" s="13">
        <v>10.858361858113277</v>
      </c>
      <c r="D284" s="13">
        <v>1.1963879564861137</v>
      </c>
      <c r="E284" s="5">
        <f t="shared" si="8"/>
        <v>9.0759538319034458</v>
      </c>
      <c r="F284" s="4">
        <f t="shared" si="9"/>
        <v>8.3991352376403636</v>
      </c>
      <c r="H284" s="13"/>
      <c r="I284" s="19"/>
      <c r="J284" s="13"/>
    </row>
    <row r="285" spans="1:10">
      <c r="A285" s="3">
        <v>2014</v>
      </c>
      <c r="B285" s="3">
        <v>4</v>
      </c>
      <c r="C285" s="13">
        <v>10.659482991207978</v>
      </c>
      <c r="D285" s="13">
        <v>1.1984066175967454</v>
      </c>
      <c r="E285" s="5">
        <f t="shared" si="8"/>
        <v>8.8947130587314671</v>
      </c>
      <c r="F285" s="4">
        <f t="shared" si="9"/>
        <v>8.4442458961977085</v>
      </c>
      <c r="H285" s="13"/>
      <c r="I285" s="19"/>
      <c r="J285" s="13"/>
    </row>
    <row r="286" spans="1:10">
      <c r="A286" s="3">
        <v>2014</v>
      </c>
      <c r="B286" s="3">
        <v>5</v>
      </c>
      <c r="C286" s="13">
        <v>10.55447494948198</v>
      </c>
      <c r="D286" s="13">
        <v>1.2004234441474921</v>
      </c>
      <c r="E286" s="5">
        <f t="shared" si="8"/>
        <v>8.7922932536339111</v>
      </c>
      <c r="F286" s="4">
        <f t="shared" si="9"/>
        <v>8.4886488855400231</v>
      </c>
      <c r="H286" s="13"/>
      <c r="I286" s="19"/>
      <c r="J286" s="13"/>
    </row>
    <row r="287" spans="1:10">
      <c r="A287" s="3">
        <v>2014</v>
      </c>
      <c r="B287" s="3">
        <v>6</v>
      </c>
      <c r="C287" s="13">
        <v>10.365566543104199</v>
      </c>
      <c r="D287" s="13">
        <v>1.202494385457908</v>
      </c>
      <c r="E287" s="5">
        <f t="shared" si="8"/>
        <v>8.6200540047902248</v>
      </c>
      <c r="F287" s="4">
        <f t="shared" si="9"/>
        <v>8.5326675412624748</v>
      </c>
      <c r="H287" s="13"/>
      <c r="I287" s="19"/>
      <c r="J287" s="13"/>
    </row>
    <row r="288" spans="1:10">
      <c r="A288" s="3">
        <v>2014</v>
      </c>
      <c r="B288" s="3">
        <v>7</v>
      </c>
      <c r="C288" s="13">
        <v>10.232556356917936</v>
      </c>
      <c r="D288" s="13">
        <v>1.2046022624492405</v>
      </c>
      <c r="E288" s="5">
        <f t="shared" si="8"/>
        <v>8.4945518333269074</v>
      </c>
      <c r="F288" s="4">
        <f t="shared" si="9"/>
        <v>8.5759148184114373</v>
      </c>
      <c r="H288" s="13"/>
      <c r="I288" s="19"/>
      <c r="J288" s="13"/>
    </row>
    <row r="289" spans="1:10">
      <c r="A289" s="3">
        <v>2014</v>
      </c>
      <c r="B289" s="3">
        <v>8</v>
      </c>
      <c r="C289" s="13">
        <v>10.25260334670199</v>
      </c>
      <c r="D289" s="13">
        <v>1.2067391837906514</v>
      </c>
      <c r="E289" s="5">
        <f t="shared" si="8"/>
        <v>8.4961220157749029</v>
      </c>
      <c r="F289" s="4">
        <f t="shared" si="9"/>
        <v>8.6185865628502469</v>
      </c>
      <c r="H289" s="13"/>
      <c r="I289" s="19"/>
      <c r="J289" s="13"/>
    </row>
    <row r="290" spans="1:10">
      <c r="A290" s="3">
        <v>2014</v>
      </c>
      <c r="B290" s="3">
        <v>9</v>
      </c>
      <c r="C290" s="13">
        <v>10.514274901184855</v>
      </c>
      <c r="D290" s="13">
        <v>1.2088058249680325</v>
      </c>
      <c r="E290" s="5">
        <f t="shared" si="8"/>
        <v>8.6980676995520856</v>
      </c>
      <c r="F290" s="4">
        <f t="shared" si="9"/>
        <v>8.6612730373928368</v>
      </c>
      <c r="H290" s="13"/>
      <c r="I290" s="19"/>
      <c r="J290" s="13"/>
    </row>
    <row r="291" spans="1:10">
      <c r="A291" s="3">
        <v>2014</v>
      </c>
      <c r="B291" s="3">
        <v>10</v>
      </c>
      <c r="C291" s="13">
        <v>10.736064613557646</v>
      </c>
      <c r="D291" s="13">
        <v>1.2108415801967345</v>
      </c>
      <c r="E291" s="5">
        <f t="shared" si="8"/>
        <v>8.8666137578569746</v>
      </c>
      <c r="F291" s="4">
        <f t="shared" si="9"/>
        <v>8.7049349728374548</v>
      </c>
      <c r="H291" s="13"/>
      <c r="I291" s="19"/>
      <c r="J291" s="13"/>
    </row>
    <row r="292" spans="1:10">
      <c r="A292" s="3">
        <v>2014</v>
      </c>
      <c r="B292" s="3">
        <v>11</v>
      </c>
      <c r="C292" s="13">
        <v>10.966445892980746</v>
      </c>
      <c r="D292" s="13">
        <v>1.2128628246902178</v>
      </c>
      <c r="E292" s="5">
        <f t="shared" si="8"/>
        <v>9.0417858225490004</v>
      </c>
      <c r="F292" s="4">
        <f t="shared" si="9"/>
        <v>8.7494028386976819</v>
      </c>
      <c r="H292" s="13"/>
      <c r="I292" s="19"/>
      <c r="J292" s="13"/>
    </row>
    <row r="293" spans="1:10">
      <c r="A293" s="3">
        <v>2014</v>
      </c>
      <c r="B293" s="3">
        <v>12</v>
      </c>
      <c r="C293" s="13">
        <v>11.011100827896549</v>
      </c>
      <c r="D293" s="13">
        <v>1.2148757786099469</v>
      </c>
      <c r="E293" s="5">
        <f t="shared" si="8"/>
        <v>9.0635610831713009</v>
      </c>
      <c r="F293" s="4">
        <f t="shared" si="9"/>
        <v>8.7947686255964523</v>
      </c>
      <c r="H293" s="13"/>
      <c r="I293" s="19"/>
      <c r="J29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Residential</vt:lpstr>
      <vt:lpstr>Commercial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dcterms:created xsi:type="dcterms:W3CDTF">2013-08-26T15:47:43Z</dcterms:created>
  <dcterms:modified xsi:type="dcterms:W3CDTF">2013-10-08T21:44:07Z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1420558</vt:i4>
  </property>
  <property fmtid="{D5CDD505-2E9C-101B-9397-08002B2CF9AE}" pid="3" name="_NewReviewCycle">
    <vt:lpwstr/>
  </property>
  <property fmtid="{D5CDD505-2E9C-101B-9397-08002B2CF9AE}" pid="4" name="_EmailSubject">
    <vt:lpwstr>Prices - Nominal and Deflators</vt:lpwstr>
  </property>
  <property fmtid="{D5CDD505-2E9C-101B-9397-08002B2CF9AE}" pid="5" name="_AuthorEmail">
    <vt:lpwstr>RJALEXAD@SOUTHERNCO.COM</vt:lpwstr>
  </property>
  <property fmtid="{D5CDD505-2E9C-101B-9397-08002B2CF9AE}" pid="6" name="_AuthorEmailDisplayName">
    <vt:lpwstr>Alexander, Rhonda J.</vt:lpwstr>
  </property>
  <property fmtid="{D5CDD505-2E9C-101B-9397-08002B2CF9AE}" pid="7" name="_ReviewingToolsShownOnce">
    <vt:lpwstr/>
  </property>
</Properties>
</file>