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G10" i="1"/>
  <c r="C10" i="1"/>
</calcChain>
</file>

<file path=xl/sharedStrings.xml><?xml version="1.0" encoding="utf-8"?>
<sst xmlns="http://schemas.openxmlformats.org/spreadsheetml/2006/main" count="9" uniqueCount="8">
  <si>
    <t>Docket 130200-EI</t>
  </si>
  <si>
    <t>Docket 080408-EG</t>
  </si>
  <si>
    <t>($/Ton)</t>
  </si>
  <si>
    <t>Duke &amp; FPL Joint Assumption Nominal $</t>
  </si>
  <si>
    <t>Duke &amp; FPL Joint Assumption 2014$</t>
  </si>
  <si>
    <t>EPA Study Nominal $</t>
  </si>
  <si>
    <t>EPA Study 2014$</t>
  </si>
  <si>
    <t>Projected CO2 Emission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</si>
</sst>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0" borderId="0" xfId="2" applyFont="1"/>
    <xf numFmtId="0" fontId="1" fillId="0" borderId="0" xfId="2"/>
    <xf numFmtId="0" fontId="2" fillId="0" borderId="1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0" fillId="0" borderId="3" xfId="0" applyBorder="1"/>
    <xf numFmtId="165" fontId="5" fillId="0" borderId="2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165" fontId="5" fillId="0" borderId="1" xfId="1" applyNumberFormat="1" applyFont="1" applyBorder="1" applyAlignment="1">
      <alignment horizontal="center"/>
    </xf>
    <xf numFmtId="0" fontId="0" fillId="0" borderId="3" xfId="0" applyBorder="1" applyAlignment="1">
      <alignment wrapText="1"/>
    </xf>
    <xf numFmtId="165" fontId="5" fillId="0" borderId="4" xfId="1" applyNumberFormat="1" applyFont="1" applyBorder="1" applyAlignment="1">
      <alignment horizontal="center"/>
    </xf>
    <xf numFmtId="0" fontId="0" fillId="0" borderId="1" xfId="0" applyBorder="1"/>
    <xf numFmtId="165" fontId="5" fillId="0" borderId="5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3" workbookViewId="0">
      <selection activeCell="G11" sqref="G11:G29"/>
    </sheetView>
  </sheetViews>
  <sheetFormatPr defaultRowHeight="15" x14ac:dyDescent="0.25"/>
  <cols>
    <col min="1" max="1" width="7.5703125" bestFit="1" customWidth="1"/>
    <col min="2" max="3" width="16.85546875" customWidth="1"/>
    <col min="4" max="4" width="5.140625" customWidth="1"/>
    <col min="5" max="5" width="7.5703125" bestFit="1" customWidth="1"/>
    <col min="6" max="7" width="16.85546875" customWidth="1"/>
  </cols>
  <sheetData>
    <row r="1" spans="1:7" x14ac:dyDescent="0.25">
      <c r="A1" s="16" t="s">
        <v>7</v>
      </c>
      <c r="B1" s="16"/>
      <c r="C1" s="16"/>
      <c r="D1" s="16"/>
      <c r="E1" s="16"/>
      <c r="F1" s="16"/>
      <c r="G1" s="16"/>
    </row>
    <row r="2" spans="1:7" x14ac:dyDescent="0.25">
      <c r="B2" s="1" t="s">
        <v>0</v>
      </c>
      <c r="D2" s="1"/>
      <c r="E2" s="2"/>
      <c r="F2" s="1" t="s">
        <v>1</v>
      </c>
    </row>
    <row r="3" spans="1:7" ht="89.25" x14ac:dyDescent="0.25">
      <c r="A3" s="3" t="s">
        <v>2</v>
      </c>
      <c r="B3" s="4" t="s">
        <v>3</v>
      </c>
      <c r="C3" s="4" t="s">
        <v>4</v>
      </c>
      <c r="D3" s="5"/>
      <c r="E3" s="3" t="s">
        <v>2</v>
      </c>
      <c r="F3" s="6" t="s">
        <v>5</v>
      </c>
      <c r="G3" s="6" t="s">
        <v>6</v>
      </c>
    </row>
    <row r="4" spans="1:7" x14ac:dyDescent="0.25">
      <c r="A4" s="7">
        <v>2008</v>
      </c>
      <c r="B4" s="8"/>
      <c r="C4" s="8"/>
      <c r="D4" s="9"/>
      <c r="E4" s="10">
        <v>2008</v>
      </c>
      <c r="F4" s="11">
        <v>0</v>
      </c>
      <c r="G4" s="10"/>
    </row>
    <row r="5" spans="1:7" x14ac:dyDescent="0.25">
      <c r="A5" s="12">
        <v>2009</v>
      </c>
      <c r="B5" s="13"/>
      <c r="C5" s="13"/>
      <c r="D5" s="9"/>
      <c r="E5" s="10">
        <v>2009</v>
      </c>
      <c r="F5" s="11">
        <v>0</v>
      </c>
      <c r="G5" s="10"/>
    </row>
    <row r="6" spans="1:7" x14ac:dyDescent="0.25">
      <c r="A6" s="12">
        <v>2010</v>
      </c>
      <c r="B6" s="13"/>
      <c r="C6" s="13"/>
      <c r="D6" s="9"/>
      <c r="E6" s="10">
        <v>2010</v>
      </c>
      <c r="F6" s="11">
        <v>0</v>
      </c>
      <c r="G6" s="10"/>
    </row>
    <row r="7" spans="1:7" x14ac:dyDescent="0.25">
      <c r="A7" s="7">
        <v>2011</v>
      </c>
      <c r="B7" s="13"/>
      <c r="C7" s="13"/>
      <c r="D7" s="9"/>
      <c r="E7" s="14">
        <v>2011</v>
      </c>
      <c r="F7" s="11">
        <v>0</v>
      </c>
      <c r="G7" s="10"/>
    </row>
    <row r="8" spans="1:7" x14ac:dyDescent="0.25">
      <c r="A8" s="7">
        <v>2012</v>
      </c>
      <c r="B8" s="13"/>
      <c r="C8" s="13"/>
      <c r="D8" s="9"/>
      <c r="E8" s="14">
        <v>2012</v>
      </c>
      <c r="F8" s="11">
        <v>0</v>
      </c>
      <c r="G8" s="10"/>
    </row>
    <row r="9" spans="1:7" x14ac:dyDescent="0.25">
      <c r="A9" s="7">
        <v>2013</v>
      </c>
      <c r="B9" s="15"/>
      <c r="C9" s="15"/>
      <c r="D9" s="9"/>
      <c r="E9" s="14">
        <v>2013</v>
      </c>
      <c r="F9" s="11">
        <v>0</v>
      </c>
      <c r="G9" s="10"/>
    </row>
    <row r="10" spans="1:7" x14ac:dyDescent="0.25">
      <c r="A10" s="14">
        <v>2014</v>
      </c>
      <c r="B10" s="11">
        <v>0</v>
      </c>
      <c r="C10" s="11">
        <f t="shared" ref="C10:C17" si="0">B10/(1+$D$1)^($A10-2014)</f>
        <v>0</v>
      </c>
      <c r="D10" s="9"/>
      <c r="E10" s="14">
        <v>2014</v>
      </c>
      <c r="F10" s="11">
        <v>0</v>
      </c>
      <c r="G10" s="11">
        <f t="shared" ref="G10" si="1">F10/(1+$D$1)^($A10-2014)</f>
        <v>0</v>
      </c>
    </row>
    <row r="11" spans="1:7" x14ac:dyDescent="0.25">
      <c r="A11" s="14">
        <v>2015</v>
      </c>
      <c r="B11" s="11">
        <v>0</v>
      </c>
      <c r="C11" s="11">
        <f t="shared" si="0"/>
        <v>0</v>
      </c>
      <c r="D11" s="9"/>
      <c r="E11" s="14">
        <v>2015</v>
      </c>
      <c r="F11" s="11">
        <v>21.537990111415951</v>
      </c>
      <c r="G11" s="11">
        <v>21.012673279430199</v>
      </c>
    </row>
    <row r="12" spans="1:7" x14ac:dyDescent="0.25">
      <c r="A12" s="14">
        <v>2016</v>
      </c>
      <c r="B12" s="11">
        <v>0</v>
      </c>
      <c r="C12" s="11">
        <f t="shared" si="0"/>
        <v>0</v>
      </c>
      <c r="D12" s="9"/>
      <c r="E12" s="14">
        <v>2016</v>
      </c>
      <c r="F12" s="11">
        <v>23.56526869690402</v>
      </c>
      <c r="G12" s="11">
        <v>22.429761995863437</v>
      </c>
    </row>
    <row r="13" spans="1:7" x14ac:dyDescent="0.25">
      <c r="A13" s="14">
        <v>2017</v>
      </c>
      <c r="B13" s="11">
        <v>0</v>
      </c>
      <c r="C13" s="11">
        <f t="shared" si="0"/>
        <v>0</v>
      </c>
      <c r="D13" s="9"/>
      <c r="E13" s="14">
        <v>2017</v>
      </c>
      <c r="F13" s="11">
        <v>25.59254728239209</v>
      </c>
      <c r="G13" s="11">
        <v>23.765224330365111</v>
      </c>
    </row>
    <row r="14" spans="1:7" x14ac:dyDescent="0.25">
      <c r="A14" s="14">
        <v>2018</v>
      </c>
      <c r="B14" s="11">
        <v>0</v>
      </c>
      <c r="C14" s="11">
        <f t="shared" si="0"/>
        <v>0</v>
      </c>
      <c r="D14" s="9"/>
      <c r="E14" s="14">
        <v>2018</v>
      </c>
      <c r="F14" s="11">
        <v>27.619825867880159</v>
      </c>
      <c r="G14" s="11">
        <v>25.022199054262984</v>
      </c>
    </row>
    <row r="15" spans="1:7" x14ac:dyDescent="0.25">
      <c r="A15" s="14">
        <v>2019</v>
      </c>
      <c r="B15" s="11">
        <v>0</v>
      </c>
      <c r="C15" s="11">
        <f t="shared" si="0"/>
        <v>0</v>
      </c>
      <c r="D15" s="9"/>
      <c r="E15" s="14">
        <v>2019</v>
      </c>
      <c r="F15" s="11">
        <v>29.647104453368229</v>
      </c>
      <c r="G15" s="11">
        <v>26.203720386316721</v>
      </c>
    </row>
    <row r="16" spans="1:7" x14ac:dyDescent="0.25">
      <c r="A16" s="14">
        <v>2020</v>
      </c>
      <c r="B16" s="11">
        <v>0</v>
      </c>
      <c r="C16" s="11">
        <f t="shared" si="0"/>
        <v>0</v>
      </c>
      <c r="D16" s="9"/>
      <c r="E16" s="14">
        <v>2020</v>
      </c>
      <c r="F16" s="11">
        <v>31.674383038856298</v>
      </c>
      <c r="G16" s="11">
        <v>27.312721225638352</v>
      </c>
    </row>
    <row r="17" spans="1:7" x14ac:dyDescent="0.25">
      <c r="A17" s="14">
        <v>2021</v>
      </c>
      <c r="B17" s="11">
        <v>0</v>
      </c>
      <c r="C17" s="11">
        <f t="shared" si="0"/>
        <v>0</v>
      </c>
      <c r="D17" s="9"/>
      <c r="E17" s="14">
        <v>2021</v>
      </c>
      <c r="F17" s="11">
        <v>34.119140772505389</v>
      </c>
      <c r="G17" s="11">
        <v>28.703246982826016</v>
      </c>
    </row>
    <row r="18" spans="1:7" x14ac:dyDescent="0.25">
      <c r="A18" s="14">
        <v>2022</v>
      </c>
      <c r="B18" s="11">
        <v>10.25</v>
      </c>
      <c r="C18" s="11">
        <v>8.4126523508341915</v>
      </c>
      <c r="D18" s="9"/>
      <c r="E18" s="14">
        <v>2022</v>
      </c>
      <c r="F18" s="11">
        <v>36.56389850615448</v>
      </c>
      <c r="G18" s="11">
        <v>30.009694314484221</v>
      </c>
    </row>
    <row r="19" spans="1:7" x14ac:dyDescent="0.25">
      <c r="A19" s="14">
        <v>2023</v>
      </c>
      <c r="B19" s="11">
        <v>15.35</v>
      </c>
      <c r="C19" s="11">
        <v>12.291180353152159</v>
      </c>
      <c r="D19" s="9"/>
      <c r="E19" s="14">
        <v>2023</v>
      </c>
      <c r="F19" s="11">
        <v>39.008656239803571</v>
      </c>
      <c r="G19" s="11">
        <v>31.235337405702932</v>
      </c>
    </row>
    <row r="20" spans="1:7" x14ac:dyDescent="0.25">
      <c r="A20" s="14">
        <v>2024</v>
      </c>
      <c r="B20" s="11">
        <v>16.91</v>
      </c>
      <c r="C20" s="11">
        <v>13.210064973182044</v>
      </c>
      <c r="D20" s="9"/>
      <c r="E20" s="14">
        <v>2024</v>
      </c>
      <c r="F20" s="11">
        <v>41.453413973452662</v>
      </c>
      <c r="G20" s="11">
        <v>32.383340742136141</v>
      </c>
    </row>
    <row r="21" spans="1:7" x14ac:dyDescent="0.25">
      <c r="A21" s="14">
        <v>2025</v>
      </c>
      <c r="B21" s="11">
        <v>18.62</v>
      </c>
      <c r="C21" s="11">
        <v>14.191135844032233</v>
      </c>
      <c r="D21" s="9"/>
      <c r="E21" s="14">
        <v>2025</v>
      </c>
      <c r="F21" s="11">
        <v>43.898171707101767</v>
      </c>
      <c r="G21" s="11">
        <v>33.456762513433596</v>
      </c>
    </row>
    <row r="22" spans="1:7" x14ac:dyDescent="0.25">
      <c r="A22" s="14">
        <v>2026</v>
      </c>
      <c r="B22" s="11">
        <v>20.48</v>
      </c>
      <c r="C22" s="11">
        <v>15.228024525727918</v>
      </c>
      <c r="D22" s="9"/>
      <c r="E22" s="14">
        <v>2026</v>
      </c>
      <c r="F22" s="11">
        <v>47.780216669109606</v>
      </c>
      <c r="G22" s="11">
        <v>35.527261293056391</v>
      </c>
    </row>
    <row r="23" spans="1:7" x14ac:dyDescent="0.25">
      <c r="A23" s="14">
        <v>2027</v>
      </c>
      <c r="B23" s="11">
        <v>22.52</v>
      </c>
      <c r="C23" s="11">
        <v>16.336466859727167</v>
      </c>
      <c r="D23" s="9"/>
      <c r="E23" s="14">
        <v>2027</v>
      </c>
      <c r="F23" s="11">
        <v>51.662261631117445</v>
      </c>
      <c r="G23" s="11">
        <v>37.476857239578351</v>
      </c>
    </row>
    <row r="24" spans="1:7" x14ac:dyDescent="0.25">
      <c r="A24" s="14">
        <v>2028</v>
      </c>
      <c r="B24" s="11">
        <v>24.75</v>
      </c>
      <c r="C24" s="11">
        <v>17.516248095059023</v>
      </c>
      <c r="D24" s="9"/>
      <c r="E24" s="14">
        <v>2028</v>
      </c>
      <c r="F24" s="11">
        <v>55.544306593125285</v>
      </c>
      <c r="G24" s="11">
        <v>39.310216345584045</v>
      </c>
    </row>
    <row r="25" spans="1:7" x14ac:dyDescent="0.25">
      <c r="A25" s="14">
        <v>2029</v>
      </c>
      <c r="B25" s="11">
        <v>27.28</v>
      </c>
      <c r="C25" s="11">
        <v>18.835900390567534</v>
      </c>
      <c r="D25" s="9"/>
      <c r="E25" s="14">
        <v>2029</v>
      </c>
      <c r="F25" s="11">
        <v>59.426351555133124</v>
      </c>
      <c r="G25" s="11">
        <v>41.03184891742432</v>
      </c>
    </row>
    <row r="26" spans="1:7" x14ac:dyDescent="0.25">
      <c r="A26" s="14">
        <v>2030</v>
      </c>
      <c r="B26" s="11">
        <v>30.08</v>
      </c>
      <c r="C26" s="11">
        <v>20.262637999723601</v>
      </c>
      <c r="D26" s="9"/>
      <c r="E26" s="14">
        <v>2030</v>
      </c>
      <c r="F26" s="11">
        <v>63.308396517140977</v>
      </c>
      <c r="G26" s="11">
        <v>42.646114393942497</v>
      </c>
    </row>
    <row r="27" spans="1:7" x14ac:dyDescent="0.25">
      <c r="A27" s="14">
        <v>2031</v>
      </c>
      <c r="B27" s="11">
        <v>33.090000000000003</v>
      </c>
      <c r="C27" s="11">
        <v>21.74658443859802</v>
      </c>
      <c r="D27" s="9"/>
      <c r="E27" s="14">
        <v>2031</v>
      </c>
      <c r="F27" s="11">
        <v>68.690104775704057</v>
      </c>
      <c r="G27" s="11">
        <v>45.142797328528054</v>
      </c>
    </row>
    <row r="28" spans="1:7" x14ac:dyDescent="0.25">
      <c r="A28" s="14">
        <v>2032</v>
      </c>
      <c r="B28" s="11">
        <v>36.380000000000003</v>
      </c>
      <c r="C28" s="11">
        <v>23.325615781827711</v>
      </c>
      <c r="D28" s="9"/>
      <c r="E28" s="14">
        <v>2032</v>
      </c>
      <c r="F28" s="11">
        <v>74.071813034267137</v>
      </c>
      <c r="G28" s="11">
        <v>47.492321360656767</v>
      </c>
    </row>
    <row r="29" spans="1:7" x14ac:dyDescent="0.25">
      <c r="A29" s="14">
        <v>2033</v>
      </c>
      <c r="B29" s="11">
        <v>39.962491425786922</v>
      </c>
      <c r="C29" s="11">
        <v>24.997646004437978</v>
      </c>
      <c r="D29" s="9"/>
      <c r="E29" s="14">
        <v>2033</v>
      </c>
      <c r="F29" s="11">
        <v>79.45</v>
      </c>
      <c r="G29" s="11">
        <v>49.698177070387416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