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360" yWindow="360" windowWidth="24675" windowHeight="11535"/>
  </bookViews>
  <sheets>
    <sheet name="Interrog 8" sheetId="1" r:id="rId1"/>
  </sheets>
  <calcPr calcId="145621"/>
</workbook>
</file>

<file path=xl/calcChain.xml><?xml version="1.0" encoding="utf-8"?>
<calcChain xmlns="http://schemas.openxmlformats.org/spreadsheetml/2006/main">
  <c r="I17" i="1" l="1"/>
  <c r="E17" i="1"/>
  <c r="M25" i="1" l="1"/>
  <c r="L25" i="1"/>
  <c r="K25" i="1"/>
  <c r="N25" i="1" s="1"/>
  <c r="I25" i="1"/>
  <c r="H25" i="1"/>
  <c r="G25" i="1"/>
  <c r="J25" i="1" s="1"/>
  <c r="E25" i="1"/>
  <c r="D25" i="1"/>
  <c r="C25" i="1"/>
  <c r="F25" i="1" s="1"/>
  <c r="N24" i="1"/>
  <c r="J24" i="1"/>
  <c r="F24" i="1"/>
  <c r="N23" i="1"/>
  <c r="J23" i="1"/>
  <c r="F23" i="1"/>
  <c r="N22" i="1"/>
  <c r="J22" i="1"/>
  <c r="F22" i="1"/>
  <c r="N21" i="1"/>
  <c r="J21" i="1"/>
  <c r="F21" i="1"/>
  <c r="N20" i="1"/>
  <c r="J20" i="1"/>
  <c r="F20" i="1"/>
  <c r="M17" i="1"/>
  <c r="L17" i="1"/>
  <c r="N17" i="1" s="1"/>
  <c r="K17" i="1"/>
  <c r="H17" i="1"/>
  <c r="G17" i="1"/>
  <c r="J17" i="1" s="1"/>
  <c r="D17" i="1"/>
  <c r="C17" i="1"/>
  <c r="F17" i="1" s="1"/>
  <c r="N16" i="1"/>
  <c r="J16" i="1"/>
  <c r="F16" i="1"/>
  <c r="N15" i="1"/>
  <c r="J15" i="1"/>
  <c r="F15" i="1"/>
  <c r="N14" i="1"/>
  <c r="J14" i="1"/>
  <c r="F14" i="1"/>
  <c r="N13" i="1"/>
  <c r="J13" i="1"/>
  <c r="F13" i="1"/>
  <c r="N12" i="1"/>
  <c r="J12" i="1"/>
  <c r="F12" i="1"/>
  <c r="M9" i="1"/>
  <c r="L9" i="1"/>
  <c r="K9" i="1"/>
  <c r="N9" i="1" s="1"/>
  <c r="I9" i="1"/>
  <c r="H9" i="1"/>
  <c r="G9" i="1"/>
  <c r="E9" i="1"/>
  <c r="D9" i="1"/>
  <c r="C9" i="1"/>
  <c r="N8" i="1"/>
  <c r="J8" i="1"/>
  <c r="F8" i="1"/>
  <c r="N7" i="1"/>
  <c r="J7" i="1"/>
  <c r="F7" i="1"/>
  <c r="N6" i="1"/>
  <c r="J6" i="1"/>
  <c r="F6" i="1"/>
  <c r="N5" i="1"/>
  <c r="J5" i="1"/>
  <c r="F5" i="1"/>
  <c r="N4" i="1"/>
  <c r="J4" i="1"/>
  <c r="F4" i="1"/>
  <c r="J9" i="1" l="1"/>
  <c r="F9" i="1"/>
</calcChain>
</file>

<file path=xl/sharedStrings.xml><?xml version="1.0" encoding="utf-8"?>
<sst xmlns="http://schemas.openxmlformats.org/spreadsheetml/2006/main" count="68" uniqueCount="18">
  <si>
    <t>Summer MW</t>
  </si>
  <si>
    <t>Winter MW</t>
  </si>
  <si>
    <t>Annual GWH</t>
  </si>
  <si>
    <t>Energy Efficiency</t>
  </si>
  <si>
    <t>Res</t>
  </si>
  <si>
    <t>Com</t>
  </si>
  <si>
    <t>Ind</t>
  </si>
  <si>
    <t>Total</t>
  </si>
  <si>
    <t>2009 Technical Potential</t>
  </si>
  <si>
    <t>Changes to Baseline</t>
  </si>
  <si>
    <t>New Measures</t>
  </si>
  <si>
    <t>Growth</t>
  </si>
  <si>
    <t>Achievements</t>
  </si>
  <si>
    <t>2014 Technical Potential</t>
  </si>
  <si>
    <t>Demand Response</t>
  </si>
  <si>
    <t>Renewable Energy</t>
  </si>
  <si>
    <t>Note:  Achievements for Commercial and Industrial sectors are not tracked individually by the Tampa Electric.  Accomplishments for both sectors</t>
  </si>
  <si>
    <t xml:space="preserve">              are identified in the Commercial column of the table.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</si>
</sst>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7" fontId="0" fillId="0" borderId="0" xfId="0" applyNumberFormat="1"/>
    <xf numFmtId="0" fontId="0" fillId="0" borderId="4" xfId="0" applyBorder="1"/>
    <xf numFmtId="37" fontId="0" fillId="0" borderId="3" xfId="0" applyNumberFormat="1" applyBorder="1"/>
    <xf numFmtId="37" fontId="1" fillId="2" borderId="3" xfId="0" applyNumberFormat="1" applyFont="1" applyFill="1" applyBorder="1"/>
    <xf numFmtId="0" fontId="0" fillId="0" borderId="3" xfId="0" applyBorder="1"/>
    <xf numFmtId="0" fontId="1" fillId="0" borderId="1" xfId="0" applyFont="1" applyBorder="1"/>
    <xf numFmtId="37" fontId="1" fillId="0" borderId="3" xfId="0" applyNumberFormat="1" applyFont="1" applyBorder="1"/>
    <xf numFmtId="0" fontId="0" fillId="0" borderId="1" xfId="0" applyBorder="1"/>
    <xf numFmtId="0" fontId="0" fillId="0" borderId="0" xfId="0" applyFill="1"/>
    <xf numFmtId="39" fontId="0" fillId="0" borderId="0" xfId="0" applyNumberFormat="1" applyFill="1"/>
    <xf numFmtId="37" fontId="0" fillId="0" borderId="0" xfId="0" applyNumberFormat="1" applyFill="1"/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1"/>
  <sheetViews>
    <sheetView tabSelected="1" workbookViewId="0">
      <selection activeCell="T14" sqref="T14"/>
    </sheetView>
  </sheetViews>
  <sheetFormatPr defaultRowHeight="15" x14ac:dyDescent="0.25"/>
  <cols>
    <col min="2" max="2" width="22.7109375" bestFit="1" customWidth="1"/>
  </cols>
  <sheetData>
    <row r="2" spans="2:18" x14ac:dyDescent="0.25">
      <c r="B2" s="1"/>
      <c r="C2" s="18" t="s">
        <v>0</v>
      </c>
      <c r="D2" s="19"/>
      <c r="E2" s="19"/>
      <c r="F2" s="19"/>
      <c r="G2" s="19" t="s">
        <v>1</v>
      </c>
      <c r="H2" s="19"/>
      <c r="I2" s="19"/>
      <c r="J2" s="19"/>
      <c r="K2" s="19" t="s">
        <v>2</v>
      </c>
      <c r="L2" s="19"/>
      <c r="M2" s="19"/>
      <c r="N2" s="19"/>
    </row>
    <row r="3" spans="2:18" x14ac:dyDescent="0.25">
      <c r="B3" s="2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4</v>
      </c>
      <c r="L3" s="4" t="s">
        <v>5</v>
      </c>
      <c r="M3" s="4" t="s">
        <v>6</v>
      </c>
      <c r="N3" s="4" t="s">
        <v>7</v>
      </c>
      <c r="P3" s="5"/>
      <c r="Q3" s="5"/>
      <c r="R3" s="5"/>
    </row>
    <row r="4" spans="2:18" x14ac:dyDescent="0.25">
      <c r="B4" s="6" t="s">
        <v>8</v>
      </c>
      <c r="C4" s="7">
        <v>857</v>
      </c>
      <c r="D4" s="7">
        <v>526</v>
      </c>
      <c r="E4" s="7">
        <v>29</v>
      </c>
      <c r="F4" s="8">
        <f t="shared" ref="F4:F9" si="0">SUM(C4:E4)</f>
        <v>1412</v>
      </c>
      <c r="G4" s="7">
        <v>598</v>
      </c>
      <c r="H4" s="7">
        <v>278</v>
      </c>
      <c r="I4" s="7">
        <v>27</v>
      </c>
      <c r="J4" s="8">
        <f t="shared" ref="J4:J9" si="1">SUM(G4:I4)</f>
        <v>903</v>
      </c>
      <c r="K4" s="7">
        <v>3102</v>
      </c>
      <c r="L4" s="7">
        <v>2491</v>
      </c>
      <c r="M4" s="7">
        <v>260</v>
      </c>
      <c r="N4" s="8">
        <f>SUM(K4:M4)</f>
        <v>5853</v>
      </c>
      <c r="P4" s="5"/>
      <c r="Q4" s="5"/>
    </row>
    <row r="5" spans="2:18" x14ac:dyDescent="0.25">
      <c r="B5" s="9" t="s">
        <v>9</v>
      </c>
      <c r="C5" s="7">
        <v>-146</v>
      </c>
      <c r="D5" s="7">
        <v>-78</v>
      </c>
      <c r="E5" s="7">
        <v>0</v>
      </c>
      <c r="F5" s="8">
        <f t="shared" si="0"/>
        <v>-224</v>
      </c>
      <c r="G5" s="7">
        <v>-93</v>
      </c>
      <c r="H5" s="7">
        <v>-38</v>
      </c>
      <c r="I5" s="7">
        <v>0</v>
      </c>
      <c r="J5" s="8">
        <f t="shared" si="1"/>
        <v>-131</v>
      </c>
      <c r="K5" s="7">
        <v>-578</v>
      </c>
      <c r="L5" s="7">
        <v>-385</v>
      </c>
      <c r="M5" s="7">
        <v>0</v>
      </c>
      <c r="N5" s="8">
        <f t="shared" ref="N5:N9" si="2">SUM(K5:M5)</f>
        <v>-963</v>
      </c>
      <c r="P5" s="5"/>
      <c r="Q5" s="5"/>
    </row>
    <row r="6" spans="2:18" x14ac:dyDescent="0.25">
      <c r="B6" s="9" t="s">
        <v>10</v>
      </c>
      <c r="C6" s="7">
        <v>46</v>
      </c>
      <c r="D6" s="7">
        <v>88</v>
      </c>
      <c r="E6" s="7">
        <v>4</v>
      </c>
      <c r="F6" s="8">
        <f t="shared" si="0"/>
        <v>138</v>
      </c>
      <c r="G6" s="7">
        <v>49</v>
      </c>
      <c r="H6" s="7">
        <v>29</v>
      </c>
      <c r="I6" s="7">
        <v>2</v>
      </c>
      <c r="J6" s="8">
        <f t="shared" si="1"/>
        <v>80</v>
      </c>
      <c r="K6" s="7">
        <v>514</v>
      </c>
      <c r="L6" s="7">
        <v>561</v>
      </c>
      <c r="M6" s="7">
        <v>21</v>
      </c>
      <c r="N6" s="8">
        <f t="shared" si="2"/>
        <v>1096</v>
      </c>
      <c r="Q6" s="5"/>
    </row>
    <row r="7" spans="2:18" x14ac:dyDescent="0.25">
      <c r="B7" s="9" t="s">
        <v>11</v>
      </c>
      <c r="C7" s="7">
        <v>20</v>
      </c>
      <c r="D7" s="7">
        <v>14</v>
      </c>
      <c r="E7" s="7">
        <v>1</v>
      </c>
      <c r="F7" s="8">
        <f t="shared" si="0"/>
        <v>35</v>
      </c>
      <c r="G7" s="7">
        <v>15</v>
      </c>
      <c r="H7" s="7">
        <v>7</v>
      </c>
      <c r="I7" s="7">
        <v>1</v>
      </c>
      <c r="J7" s="8">
        <f t="shared" si="1"/>
        <v>23</v>
      </c>
      <c r="K7" s="7">
        <v>82</v>
      </c>
      <c r="L7" s="7">
        <v>72</v>
      </c>
      <c r="M7" s="7">
        <v>8</v>
      </c>
      <c r="N7" s="8">
        <f t="shared" si="2"/>
        <v>162</v>
      </c>
      <c r="P7" s="5"/>
    </row>
    <row r="8" spans="2:18" x14ac:dyDescent="0.25">
      <c r="B8" s="9" t="s">
        <v>12</v>
      </c>
      <c r="C8" s="7">
        <v>-33</v>
      </c>
      <c r="D8" s="7">
        <v>-21</v>
      </c>
      <c r="E8" s="7">
        <v>0</v>
      </c>
      <c r="F8" s="8">
        <f t="shared" si="0"/>
        <v>-54</v>
      </c>
      <c r="G8" s="7">
        <v>-40</v>
      </c>
      <c r="H8" s="7">
        <v>-12</v>
      </c>
      <c r="I8" s="7">
        <v>0</v>
      </c>
      <c r="J8" s="8">
        <f t="shared" si="1"/>
        <v>-52</v>
      </c>
      <c r="K8" s="7">
        <v>-82</v>
      </c>
      <c r="L8" s="7">
        <v>-105</v>
      </c>
      <c r="M8" s="7">
        <v>0</v>
      </c>
      <c r="N8" s="8">
        <f t="shared" si="2"/>
        <v>-187</v>
      </c>
      <c r="P8" s="5"/>
    </row>
    <row r="9" spans="2:18" x14ac:dyDescent="0.25">
      <c r="B9" s="10" t="s">
        <v>13</v>
      </c>
      <c r="C9" s="11">
        <f>SUM(C4:C8)</f>
        <v>744</v>
      </c>
      <c r="D9" s="11">
        <f t="shared" ref="D9:E9" si="3">SUM(D4:D8)</f>
        <v>529</v>
      </c>
      <c r="E9" s="11">
        <f t="shared" si="3"/>
        <v>34</v>
      </c>
      <c r="F9" s="8">
        <f t="shared" si="0"/>
        <v>1307</v>
      </c>
      <c r="G9" s="11">
        <f>SUM(G4:G8)</f>
        <v>529</v>
      </c>
      <c r="H9" s="11">
        <f t="shared" ref="H9:I9" si="4">SUM(H4:H8)</f>
        <v>264</v>
      </c>
      <c r="I9" s="11">
        <f t="shared" si="4"/>
        <v>30</v>
      </c>
      <c r="J9" s="8">
        <f t="shared" si="1"/>
        <v>823</v>
      </c>
      <c r="K9" s="11">
        <f>SUM(K4:K8)</f>
        <v>3038</v>
      </c>
      <c r="L9" s="11">
        <f t="shared" ref="L9:M9" si="5">SUM(L4:L8)</f>
        <v>2634</v>
      </c>
      <c r="M9" s="11">
        <f t="shared" si="5"/>
        <v>289</v>
      </c>
      <c r="N9" s="8">
        <f t="shared" si="2"/>
        <v>5961</v>
      </c>
    </row>
    <row r="10" spans="2:18" x14ac:dyDescent="0.25">
      <c r="B10" s="1"/>
      <c r="C10" s="16" t="s">
        <v>0</v>
      </c>
      <c r="D10" s="17"/>
      <c r="E10" s="17"/>
      <c r="F10" s="17"/>
      <c r="G10" s="17" t="s">
        <v>1</v>
      </c>
      <c r="H10" s="17"/>
      <c r="I10" s="17"/>
      <c r="J10" s="17"/>
      <c r="K10" s="17" t="s">
        <v>2</v>
      </c>
      <c r="L10" s="17"/>
      <c r="M10" s="17"/>
      <c r="N10" s="17"/>
    </row>
    <row r="11" spans="2:18" x14ac:dyDescent="0.25">
      <c r="B11" s="2" t="s">
        <v>14</v>
      </c>
      <c r="C11" s="3" t="s">
        <v>4</v>
      </c>
      <c r="D11" s="4" t="s">
        <v>5</v>
      </c>
      <c r="E11" s="4" t="s">
        <v>6</v>
      </c>
      <c r="F11" s="4" t="s">
        <v>7</v>
      </c>
      <c r="G11" s="4" t="s">
        <v>4</v>
      </c>
      <c r="H11" s="4" t="s">
        <v>5</v>
      </c>
      <c r="I11" s="4" t="s">
        <v>6</v>
      </c>
      <c r="J11" s="4" t="s">
        <v>7</v>
      </c>
      <c r="K11" s="4" t="s">
        <v>4</v>
      </c>
      <c r="L11" s="4" t="s">
        <v>5</v>
      </c>
      <c r="M11" s="4" t="s">
        <v>6</v>
      </c>
      <c r="N11" s="4" t="s">
        <v>7</v>
      </c>
    </row>
    <row r="12" spans="2:18" x14ac:dyDescent="0.25">
      <c r="B12" s="6" t="s">
        <v>8</v>
      </c>
      <c r="C12" s="7">
        <v>342</v>
      </c>
      <c r="D12" s="7">
        <v>199</v>
      </c>
      <c r="E12" s="7">
        <v>9</v>
      </c>
      <c r="F12" s="8">
        <f t="shared" ref="F12:F17" si="6">SUM(C12:E12)</f>
        <v>550</v>
      </c>
      <c r="G12" s="7">
        <v>399</v>
      </c>
      <c r="H12" s="7">
        <v>83</v>
      </c>
      <c r="I12" s="7">
        <v>3</v>
      </c>
      <c r="J12" s="8">
        <f t="shared" ref="J12:J17" si="7">SUM(G12:I12)</f>
        <v>485</v>
      </c>
      <c r="K12" s="7">
        <v>0</v>
      </c>
      <c r="L12" s="7">
        <v>0</v>
      </c>
      <c r="M12" s="7">
        <v>0</v>
      </c>
      <c r="N12" s="8">
        <f t="shared" ref="N12:N17" si="8">SUM(K12:M12)</f>
        <v>0</v>
      </c>
    </row>
    <row r="13" spans="2:18" x14ac:dyDescent="0.25">
      <c r="B13" s="9" t="s">
        <v>9</v>
      </c>
      <c r="C13" s="7">
        <v>0</v>
      </c>
      <c r="D13" s="7">
        <v>0</v>
      </c>
      <c r="E13" s="7">
        <v>0</v>
      </c>
      <c r="F13" s="8">
        <f t="shared" si="6"/>
        <v>0</v>
      </c>
      <c r="G13" s="7">
        <v>0</v>
      </c>
      <c r="H13" s="7">
        <v>0</v>
      </c>
      <c r="I13" s="7">
        <v>0</v>
      </c>
      <c r="J13" s="8">
        <f t="shared" si="7"/>
        <v>0</v>
      </c>
      <c r="K13" s="7">
        <v>0</v>
      </c>
      <c r="L13" s="7">
        <v>0</v>
      </c>
      <c r="M13" s="7">
        <v>0</v>
      </c>
      <c r="N13" s="8">
        <f t="shared" si="8"/>
        <v>0</v>
      </c>
    </row>
    <row r="14" spans="2:18" x14ac:dyDescent="0.25">
      <c r="B14" s="9" t="s">
        <v>10</v>
      </c>
      <c r="C14" s="7">
        <v>0</v>
      </c>
      <c r="D14" s="7">
        <v>0</v>
      </c>
      <c r="E14" s="7">
        <v>0</v>
      </c>
      <c r="F14" s="8">
        <f t="shared" si="6"/>
        <v>0</v>
      </c>
      <c r="G14" s="7">
        <v>0</v>
      </c>
      <c r="H14" s="7">
        <v>0</v>
      </c>
      <c r="I14" s="7">
        <v>0</v>
      </c>
      <c r="J14" s="8">
        <f t="shared" si="7"/>
        <v>0</v>
      </c>
      <c r="K14" s="7">
        <v>0</v>
      </c>
      <c r="L14" s="7">
        <v>0</v>
      </c>
      <c r="M14" s="7">
        <v>0</v>
      </c>
      <c r="N14" s="8">
        <f t="shared" si="8"/>
        <v>0</v>
      </c>
    </row>
    <row r="15" spans="2:18" x14ac:dyDescent="0.25">
      <c r="B15" s="9" t="s">
        <v>11</v>
      </c>
      <c r="C15" s="7">
        <v>9</v>
      </c>
      <c r="D15" s="7">
        <v>5</v>
      </c>
      <c r="E15" s="7">
        <v>0</v>
      </c>
      <c r="F15" s="8">
        <f t="shared" si="6"/>
        <v>14</v>
      </c>
      <c r="G15" s="7">
        <v>11</v>
      </c>
      <c r="H15" s="7">
        <v>-62</v>
      </c>
      <c r="I15" s="7">
        <v>0</v>
      </c>
      <c r="J15" s="8">
        <f t="shared" si="7"/>
        <v>-51</v>
      </c>
      <c r="K15" s="7">
        <v>0</v>
      </c>
      <c r="L15" s="7">
        <v>0</v>
      </c>
      <c r="M15" s="7">
        <v>0</v>
      </c>
      <c r="N15" s="8">
        <f t="shared" si="8"/>
        <v>0</v>
      </c>
    </row>
    <row r="16" spans="2:18" x14ac:dyDescent="0.25">
      <c r="B16" s="9" t="s">
        <v>12</v>
      </c>
      <c r="C16" s="7">
        <v>-5</v>
      </c>
      <c r="D16" s="7">
        <v>-57</v>
      </c>
      <c r="E16" s="7">
        <v>0</v>
      </c>
      <c r="F16" s="8">
        <f t="shared" si="6"/>
        <v>-62</v>
      </c>
      <c r="G16" s="7">
        <v>-6</v>
      </c>
      <c r="H16" s="7">
        <v>0</v>
      </c>
      <c r="I16" s="7">
        <v>0</v>
      </c>
      <c r="J16" s="8">
        <f t="shared" si="7"/>
        <v>-6</v>
      </c>
      <c r="K16" s="7">
        <v>0</v>
      </c>
      <c r="L16" s="7">
        <v>0</v>
      </c>
      <c r="M16" s="7">
        <v>0</v>
      </c>
      <c r="N16" s="8">
        <f t="shared" si="8"/>
        <v>0</v>
      </c>
    </row>
    <row r="17" spans="2:14" x14ac:dyDescent="0.25">
      <c r="B17" s="12" t="s">
        <v>13</v>
      </c>
      <c r="C17" s="11">
        <f>SUM(C12:C16)</f>
        <v>346</v>
      </c>
      <c r="D17" s="11">
        <f>SUM(D12:D16)</f>
        <v>147</v>
      </c>
      <c r="E17" s="11">
        <f>SUM(E12:E16)</f>
        <v>9</v>
      </c>
      <c r="F17" s="8">
        <f t="shared" si="6"/>
        <v>502</v>
      </c>
      <c r="G17" s="11">
        <f>SUM(G12:G16)</f>
        <v>404</v>
      </c>
      <c r="H17" s="11">
        <f>SUM(H12:H16)</f>
        <v>21</v>
      </c>
      <c r="I17" s="11">
        <f>SUM(I12:I16)</f>
        <v>3</v>
      </c>
      <c r="J17" s="8">
        <f t="shared" si="7"/>
        <v>428</v>
      </c>
      <c r="K17" s="11">
        <f>SUM(K12:K16)</f>
        <v>0</v>
      </c>
      <c r="L17" s="11">
        <f t="shared" ref="L17:M17" si="9">SUM(L12:L16)</f>
        <v>0</v>
      </c>
      <c r="M17" s="11">
        <f t="shared" si="9"/>
        <v>0</v>
      </c>
      <c r="N17" s="8">
        <f t="shared" si="8"/>
        <v>0</v>
      </c>
    </row>
    <row r="18" spans="2:14" x14ac:dyDescent="0.25">
      <c r="B18" s="1"/>
      <c r="C18" s="16" t="s">
        <v>0</v>
      </c>
      <c r="D18" s="17"/>
      <c r="E18" s="17"/>
      <c r="F18" s="17"/>
      <c r="G18" s="17" t="s">
        <v>1</v>
      </c>
      <c r="H18" s="17"/>
      <c r="I18" s="17"/>
      <c r="J18" s="17"/>
      <c r="K18" s="17" t="s">
        <v>2</v>
      </c>
      <c r="L18" s="17"/>
      <c r="M18" s="17"/>
      <c r="N18" s="17"/>
    </row>
    <row r="19" spans="2:14" x14ac:dyDescent="0.25">
      <c r="B19" s="2" t="s">
        <v>15</v>
      </c>
      <c r="C19" s="3" t="s">
        <v>4</v>
      </c>
      <c r="D19" s="4" t="s">
        <v>5</v>
      </c>
      <c r="E19" s="4" t="s">
        <v>6</v>
      </c>
      <c r="F19" s="4" t="s">
        <v>7</v>
      </c>
      <c r="G19" s="4" t="s">
        <v>4</v>
      </c>
      <c r="H19" s="4" t="s">
        <v>5</v>
      </c>
      <c r="I19" s="4" t="s">
        <v>6</v>
      </c>
      <c r="J19" s="4" t="s">
        <v>7</v>
      </c>
      <c r="K19" s="4" t="s">
        <v>4</v>
      </c>
      <c r="L19" s="4" t="s">
        <v>5</v>
      </c>
      <c r="M19" s="4" t="s">
        <v>6</v>
      </c>
      <c r="N19" s="4" t="s">
        <v>7</v>
      </c>
    </row>
    <row r="20" spans="2:14" x14ac:dyDescent="0.25">
      <c r="B20" s="6" t="s">
        <v>8</v>
      </c>
      <c r="C20" s="7">
        <v>1333</v>
      </c>
      <c r="D20" s="7">
        <v>1522</v>
      </c>
      <c r="E20" s="7">
        <v>0</v>
      </c>
      <c r="F20" s="8">
        <f t="shared" ref="F20:F25" si="10">SUM(C20:E20)</f>
        <v>2855</v>
      </c>
      <c r="G20" s="7">
        <v>243</v>
      </c>
      <c r="H20" s="7">
        <v>193</v>
      </c>
      <c r="I20" s="7">
        <v>0</v>
      </c>
      <c r="J20" s="8">
        <f t="shared" ref="J20:J25" si="11">SUM(G20:I20)</f>
        <v>436</v>
      </c>
      <c r="K20" s="7">
        <v>3673</v>
      </c>
      <c r="L20" s="7">
        <v>4020</v>
      </c>
      <c r="M20" s="7">
        <v>0</v>
      </c>
      <c r="N20" s="8">
        <f t="shared" ref="N20:N25" si="12">SUM(K20:M20)</f>
        <v>7693</v>
      </c>
    </row>
    <row r="21" spans="2:14" x14ac:dyDescent="0.25">
      <c r="B21" s="9" t="s">
        <v>9</v>
      </c>
      <c r="C21" s="7">
        <v>0</v>
      </c>
      <c r="D21" s="7">
        <v>0</v>
      </c>
      <c r="E21" s="7">
        <v>0</v>
      </c>
      <c r="F21" s="8">
        <f t="shared" si="10"/>
        <v>0</v>
      </c>
      <c r="G21" s="7">
        <v>0</v>
      </c>
      <c r="H21" s="7">
        <v>0</v>
      </c>
      <c r="I21" s="7">
        <v>0</v>
      </c>
      <c r="J21" s="8">
        <f t="shared" si="11"/>
        <v>0</v>
      </c>
      <c r="K21" s="7">
        <v>0</v>
      </c>
      <c r="L21" s="7">
        <v>0</v>
      </c>
      <c r="M21" s="7">
        <v>0</v>
      </c>
      <c r="N21" s="8">
        <f t="shared" si="12"/>
        <v>0</v>
      </c>
    </row>
    <row r="22" spans="2:14" x14ac:dyDescent="0.25">
      <c r="B22" s="9" t="s">
        <v>10</v>
      </c>
      <c r="C22" s="7">
        <v>0</v>
      </c>
      <c r="D22" s="7">
        <v>0</v>
      </c>
      <c r="E22" s="7">
        <v>0</v>
      </c>
      <c r="F22" s="8">
        <f t="shared" si="10"/>
        <v>0</v>
      </c>
      <c r="G22" s="7">
        <v>0</v>
      </c>
      <c r="H22" s="7">
        <v>0</v>
      </c>
      <c r="I22" s="7">
        <v>0</v>
      </c>
      <c r="J22" s="8">
        <f t="shared" si="11"/>
        <v>0</v>
      </c>
      <c r="K22" s="7">
        <v>0</v>
      </c>
      <c r="L22" s="7">
        <v>0</v>
      </c>
      <c r="M22" s="7">
        <v>0</v>
      </c>
      <c r="N22" s="8">
        <f t="shared" si="12"/>
        <v>0</v>
      </c>
    </row>
    <row r="23" spans="2:14" x14ac:dyDescent="0.25">
      <c r="B23" s="9" t="s">
        <v>11</v>
      </c>
      <c r="C23" s="7">
        <v>36</v>
      </c>
      <c r="D23" s="7">
        <v>41</v>
      </c>
      <c r="E23" s="7">
        <v>0</v>
      </c>
      <c r="F23" s="8">
        <f t="shared" si="10"/>
        <v>77</v>
      </c>
      <c r="G23" s="7">
        <v>7</v>
      </c>
      <c r="H23" s="7">
        <v>5</v>
      </c>
      <c r="I23" s="7">
        <v>0</v>
      </c>
      <c r="J23" s="8">
        <f t="shared" si="11"/>
        <v>12</v>
      </c>
      <c r="K23" s="7">
        <v>99</v>
      </c>
      <c r="L23" s="7">
        <v>109</v>
      </c>
      <c r="M23" s="7">
        <v>0</v>
      </c>
      <c r="N23" s="8">
        <f t="shared" si="12"/>
        <v>208</v>
      </c>
    </row>
    <row r="24" spans="2:14" x14ac:dyDescent="0.25">
      <c r="B24" s="9" t="s">
        <v>12</v>
      </c>
      <c r="C24" s="7">
        <v>-1</v>
      </c>
      <c r="D24" s="7">
        <v>0</v>
      </c>
      <c r="E24" s="7">
        <v>0</v>
      </c>
      <c r="F24" s="8">
        <f t="shared" si="10"/>
        <v>-1</v>
      </c>
      <c r="G24" s="7">
        <v>0</v>
      </c>
      <c r="H24" s="7">
        <v>0</v>
      </c>
      <c r="I24" s="7">
        <v>0</v>
      </c>
      <c r="J24" s="8">
        <f t="shared" si="11"/>
        <v>0</v>
      </c>
      <c r="K24" s="7">
        <v>-2</v>
      </c>
      <c r="L24" s="7">
        <v>0</v>
      </c>
      <c r="M24" s="7">
        <v>0</v>
      </c>
      <c r="N24" s="8">
        <f t="shared" si="12"/>
        <v>-2</v>
      </c>
    </row>
    <row r="25" spans="2:14" x14ac:dyDescent="0.25">
      <c r="B25" s="9" t="s">
        <v>13</v>
      </c>
      <c r="C25" s="11">
        <f>SUM(C20:C24)</f>
        <v>1368</v>
      </c>
      <c r="D25" s="11">
        <f t="shared" ref="D25:E25" si="13">SUM(D20:D24)</f>
        <v>1563</v>
      </c>
      <c r="E25" s="11">
        <f t="shared" si="13"/>
        <v>0</v>
      </c>
      <c r="F25" s="8">
        <f t="shared" si="10"/>
        <v>2931</v>
      </c>
      <c r="G25" s="11">
        <f>SUM(G20:G24)</f>
        <v>250</v>
      </c>
      <c r="H25" s="11">
        <f t="shared" ref="H25:I25" si="14">SUM(H20:H24)</f>
        <v>198</v>
      </c>
      <c r="I25" s="11">
        <f t="shared" si="14"/>
        <v>0</v>
      </c>
      <c r="J25" s="8">
        <f t="shared" si="11"/>
        <v>448</v>
      </c>
      <c r="K25" s="11">
        <f>SUM(K20:K24)</f>
        <v>3770</v>
      </c>
      <c r="L25" s="11">
        <f t="shared" ref="L25:M25" si="15">SUM(L20:L24)</f>
        <v>4129</v>
      </c>
      <c r="M25" s="11">
        <f t="shared" si="15"/>
        <v>0</v>
      </c>
      <c r="N25" s="8">
        <f t="shared" si="12"/>
        <v>7899</v>
      </c>
    </row>
    <row r="27" spans="2:14" x14ac:dyDescent="0.25">
      <c r="B27" t="s">
        <v>16</v>
      </c>
    </row>
    <row r="28" spans="2:14" x14ac:dyDescent="0.25">
      <c r="B28" s="13" t="s">
        <v>17</v>
      </c>
      <c r="C28" s="14"/>
      <c r="D28" s="14"/>
      <c r="E28" s="14"/>
      <c r="F28" s="15"/>
      <c r="G28" s="13"/>
      <c r="H28" s="13"/>
      <c r="I28" s="13"/>
      <c r="J28" s="13"/>
      <c r="K28" s="13"/>
      <c r="L28" s="13"/>
      <c r="M28" s="13"/>
      <c r="N28" s="13"/>
    </row>
    <row r="29" spans="2:14" x14ac:dyDescent="0.25">
      <c r="B29" s="13"/>
      <c r="C29" s="13"/>
      <c r="D29" s="13"/>
      <c r="E29" s="13"/>
      <c r="F29" s="15"/>
      <c r="G29" s="13"/>
      <c r="H29" s="13"/>
      <c r="I29" s="13"/>
      <c r="J29" s="13"/>
      <c r="K29" s="13"/>
      <c r="L29" s="13"/>
      <c r="M29" s="13"/>
      <c r="N29" s="13"/>
    </row>
    <row r="30" spans="2:14" x14ac:dyDescent="0.25">
      <c r="B30" s="13"/>
      <c r="C30" s="13"/>
      <c r="D30" s="13"/>
      <c r="E30" s="13"/>
      <c r="F30" s="15"/>
      <c r="G30" s="13"/>
      <c r="H30" s="13"/>
      <c r="I30" s="13"/>
      <c r="J30" s="13"/>
      <c r="K30" s="13"/>
      <c r="L30" s="13"/>
      <c r="M30" s="13"/>
      <c r="N30" s="13"/>
    </row>
    <row r="31" spans="2:14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</sheetData>
  <mergeCells count="9">
    <mergeCell ref="C18:F18"/>
    <mergeCell ref="G18:J18"/>
    <mergeCell ref="K18:N18"/>
    <mergeCell ref="C2:F2"/>
    <mergeCell ref="G2:J2"/>
    <mergeCell ref="K2:N2"/>
    <mergeCell ref="C10:F10"/>
    <mergeCell ref="G10:J10"/>
    <mergeCell ref="K10:N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Interrog 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2014-05-16T18:16:23Z</dcterms:created>
  <dcterms:modified xsi:type="dcterms:W3CDTF">2014-05-16T18:16:23Z</dcterms:modified>
</cp:coreProperties>
</file>