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2330"/>
  </bookViews>
  <sheets>
    <sheet name="No. 18.a.III" sheetId="2" r:id="rId1"/>
    <sheet name="No. 18.b.I &amp; II" sheetId="1" r:id="rId2"/>
  </sheets>
  <calcPr calcId="145621"/>
</workbook>
</file>

<file path=xl/calcChain.xml><?xml version="1.0" encoding="utf-8"?>
<calcChain xmlns="http://schemas.openxmlformats.org/spreadsheetml/2006/main">
  <c r="J38" i="2" l="1"/>
  <c r="L38" i="2" s="1"/>
  <c r="J37" i="2"/>
  <c r="L37" i="2" s="1"/>
  <c r="J36" i="2"/>
  <c r="L36" i="2" s="1"/>
  <c r="J35" i="2"/>
  <c r="L35" i="2" s="1"/>
  <c r="J33" i="2"/>
  <c r="L33" i="2" s="1"/>
  <c r="J32" i="2"/>
  <c r="L32" i="2" s="1"/>
  <c r="L31" i="2"/>
  <c r="J31" i="2"/>
  <c r="J30" i="2"/>
  <c r="L30" i="2" s="1"/>
  <c r="J29" i="2"/>
  <c r="L29" i="2" s="1"/>
  <c r="L27" i="2"/>
  <c r="L26" i="2"/>
  <c r="L25" i="2"/>
  <c r="L24" i="2"/>
  <c r="L23" i="2"/>
  <c r="L22" i="2"/>
  <c r="J27" i="2"/>
  <c r="J26" i="2"/>
  <c r="J25" i="2"/>
  <c r="J24" i="2"/>
  <c r="J23" i="2"/>
  <c r="J22" i="2"/>
</calcChain>
</file>

<file path=xl/sharedStrings.xml><?xml version="1.0" encoding="utf-8"?>
<sst xmlns="http://schemas.openxmlformats.org/spreadsheetml/2006/main" count="110" uniqueCount="47">
  <si>
    <r>
      <t>18.b.I. Residential PV Pilot - Nameplate Capacity</t>
    </r>
    <r>
      <rPr>
        <b/>
        <vertAlign val="subscript"/>
        <sz val="12"/>
        <color theme="1"/>
        <rFont val="Times New Roman"/>
        <family val="1"/>
      </rPr>
      <t>DC</t>
    </r>
  </si>
  <si>
    <t>Year</t>
  </si>
  <si>
    <t>0 ≤ 5 kW</t>
  </si>
  <si>
    <t>5 ≤ 10 kW</t>
  </si>
  <si>
    <t>10 ≤ 20kW</t>
  </si>
  <si>
    <t>&gt;20kW</t>
  </si>
  <si>
    <t>18.b.I. Residential PV Pilot (Converted to AC)</t>
  </si>
  <si>
    <r>
      <t>18.b.I Business PV Pilot - Nameplate Capacity</t>
    </r>
    <r>
      <rPr>
        <b/>
        <vertAlign val="subscript"/>
        <sz val="12"/>
        <color theme="1"/>
        <rFont val="Times New Roman"/>
        <family val="1"/>
      </rPr>
      <t>DC</t>
    </r>
  </si>
  <si>
    <t>18.b.I. Business PV Pilot (Converted to AC)</t>
  </si>
  <si>
    <r>
      <t>18.b.I Business PV for Schools - Nameplate Capacity</t>
    </r>
    <r>
      <rPr>
        <b/>
        <vertAlign val="subscript"/>
        <sz val="12"/>
        <color theme="1"/>
        <rFont val="Times New Roman"/>
        <family val="1"/>
      </rPr>
      <t>DC</t>
    </r>
  </si>
  <si>
    <t>n/a</t>
  </si>
  <si>
    <t>18.b.I. Business PV for Schools (Converted to AC)</t>
  </si>
  <si>
    <t>Pilot</t>
  </si>
  <si>
    <t>2011</t>
  </si>
  <si>
    <t>2012</t>
  </si>
  <si>
    <t>2013</t>
  </si>
  <si>
    <t>Solar Water Heating (SWH)</t>
  </si>
  <si>
    <t>Residential</t>
  </si>
  <si>
    <t>Residential - Low Income New Construction</t>
  </si>
  <si>
    <t>Business</t>
  </si>
  <si>
    <t>Photovoltaic (PV)</t>
  </si>
  <si>
    <t>Business PV for Schools</t>
  </si>
  <si>
    <t>Depreciation &amp; Return</t>
  </si>
  <si>
    <t>Payroll &amp; Benefits</t>
  </si>
  <si>
    <t>Materials &amp; Supplies</t>
  </si>
  <si>
    <t>Outside Services</t>
  </si>
  <si>
    <t>Advertising</t>
  </si>
  <si>
    <t>Vehicles</t>
  </si>
  <si>
    <t>Other</t>
  </si>
  <si>
    <t>Non-Rebate Subtotal</t>
  </si>
  <si>
    <t>Rebates</t>
  </si>
  <si>
    <t>Res. Solar Water Heating Pilot</t>
  </si>
  <si>
    <t>Res. Solar Water Heating (LINC) Pilot</t>
  </si>
  <si>
    <t>Residential Photovoltaic Pilot</t>
  </si>
  <si>
    <t>Business Solar Water Heating Pilot</t>
  </si>
  <si>
    <t>Business Photovoltaic Pilot</t>
  </si>
  <si>
    <t>Business Photovoltaic for Schools Pilot</t>
  </si>
  <si>
    <t>Total</t>
  </si>
  <si>
    <t>Average FPL Pilot Costs per Install</t>
  </si>
  <si>
    <t>Average All-In Customer System Costs per Install</t>
  </si>
  <si>
    <t>Florida Power &amp; Light Company</t>
  </si>
  <si>
    <t>Docket No. 130199-EI</t>
  </si>
  <si>
    <t>Staff's First Set of Interrogatories</t>
  </si>
  <si>
    <t>Interrogatory No. 18</t>
  </si>
  <si>
    <t>Attachment No. 4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</si>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</sst>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3" formatCode="_(* #,##0.00_);_(* \(#,##0.00\);_(* &quot;-&quot;??_);_(@_)"/>
    <numFmt numFmtId="164" formatCode="_-* #,##0.00\ &quot;DM&quot;_-;\-* #,##0.00\ &quot;DM&quot;_-;_-* &quot;-&quot;??\ &quot;DM&quot;_-;_-@_-"/>
    <numFmt numFmtId="165" formatCode="#,##0.0_);\(#,##0.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4"/>
      <color theme="1"/>
      <name val="Times New Roman"/>
      <family val="1"/>
    </font>
    <font>
      <b/>
      <sz val="11"/>
      <color indexed="8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9">
    <xf numFmtId="0" fontId="0" fillId="0" borderId="0"/>
    <xf numFmtId="43" fontId="1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7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7" fillId="14" borderId="0" applyNumberFormat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10" fillId="0" borderId="0"/>
    <xf numFmtId="4" fontId="11" fillId="18" borderId="21" applyNumberFormat="0" applyProtection="0">
      <alignment vertical="center"/>
    </xf>
    <xf numFmtId="4" fontId="12" fillId="18" borderId="21" applyNumberFormat="0" applyProtection="0">
      <alignment vertical="center"/>
    </xf>
    <xf numFmtId="4" fontId="11" fillId="18" borderId="21" applyNumberFormat="0" applyProtection="0">
      <alignment horizontal="left" vertical="center" indent="1"/>
    </xf>
    <xf numFmtId="0" fontId="11" fillId="18" borderId="21" applyNumberFormat="0" applyProtection="0">
      <alignment horizontal="left" vertical="top" indent="1"/>
    </xf>
    <xf numFmtId="4" fontId="11" fillId="19" borderId="0" applyNumberFormat="0" applyProtection="0">
      <alignment horizontal="left" vertical="center" indent="1"/>
    </xf>
    <xf numFmtId="4" fontId="13" fillId="20" borderId="21" applyNumberFormat="0" applyProtection="0">
      <alignment horizontal="right" vertical="center"/>
    </xf>
    <xf numFmtId="4" fontId="13" fillId="21" borderId="21" applyNumberFormat="0" applyProtection="0">
      <alignment horizontal="right" vertical="center"/>
    </xf>
    <xf numFmtId="4" fontId="13" fillId="22" borderId="21" applyNumberFormat="0" applyProtection="0">
      <alignment horizontal="right" vertical="center"/>
    </xf>
    <xf numFmtId="4" fontId="13" fillId="23" borderId="21" applyNumberFormat="0" applyProtection="0">
      <alignment horizontal="right" vertical="center"/>
    </xf>
    <xf numFmtId="4" fontId="13" fillId="24" borderId="21" applyNumberFormat="0" applyProtection="0">
      <alignment horizontal="right" vertical="center"/>
    </xf>
    <xf numFmtId="4" fontId="13" fillId="25" borderId="21" applyNumberFormat="0" applyProtection="0">
      <alignment horizontal="right" vertical="center"/>
    </xf>
    <xf numFmtId="4" fontId="13" fillId="26" borderId="21" applyNumberFormat="0" applyProtection="0">
      <alignment horizontal="right" vertical="center"/>
    </xf>
    <xf numFmtId="4" fontId="13" fillId="27" borderId="21" applyNumberFormat="0" applyProtection="0">
      <alignment horizontal="right" vertical="center"/>
    </xf>
    <xf numFmtId="4" fontId="13" fillId="28" borderId="21" applyNumberFormat="0" applyProtection="0">
      <alignment horizontal="right" vertical="center"/>
    </xf>
    <xf numFmtId="4" fontId="11" fillId="29" borderId="22" applyNumberFormat="0" applyProtection="0">
      <alignment horizontal="left" vertical="center" indent="1"/>
    </xf>
    <xf numFmtId="4" fontId="13" fillId="30" borderId="0" applyNumberFormat="0" applyProtection="0">
      <alignment horizontal="left" vertical="center" indent="1"/>
    </xf>
    <xf numFmtId="4" fontId="14" fillId="31" borderId="0" applyNumberFormat="0" applyProtection="0">
      <alignment horizontal="left" vertical="center" indent="1"/>
    </xf>
    <xf numFmtId="4" fontId="13" fillId="19" borderId="21" applyNumberFormat="0" applyProtection="0">
      <alignment horizontal="right" vertical="center"/>
    </xf>
    <xf numFmtId="4" fontId="13" fillId="30" borderId="0" applyNumberFormat="0" applyProtection="0">
      <alignment horizontal="left" vertical="center" indent="1"/>
    </xf>
    <xf numFmtId="4" fontId="13" fillId="19" borderId="0" applyNumberFormat="0" applyProtection="0">
      <alignment horizontal="left" vertical="center" indent="1"/>
    </xf>
    <xf numFmtId="0" fontId="8" fillId="31" borderId="21" applyNumberFormat="0" applyProtection="0">
      <alignment horizontal="left" vertical="center" indent="1"/>
    </xf>
    <xf numFmtId="0" fontId="8" fillId="31" borderId="21" applyNumberFormat="0" applyProtection="0">
      <alignment horizontal="left" vertical="top" indent="1"/>
    </xf>
    <xf numFmtId="0" fontId="8" fillId="19" borderId="21" applyNumberFormat="0" applyProtection="0">
      <alignment horizontal="left" vertical="center" indent="1"/>
    </xf>
    <xf numFmtId="0" fontId="8" fillId="19" borderId="21" applyNumberFormat="0" applyProtection="0">
      <alignment horizontal="left" vertical="top" indent="1"/>
    </xf>
    <xf numFmtId="0" fontId="8" fillId="32" borderId="21" applyNumberFormat="0" applyProtection="0">
      <alignment horizontal="left" vertical="center" indent="1"/>
    </xf>
    <xf numFmtId="0" fontId="8" fillId="32" borderId="21" applyNumberFormat="0" applyProtection="0">
      <alignment horizontal="left" vertical="top" indent="1"/>
    </xf>
    <xf numFmtId="0" fontId="8" fillId="30" borderId="21" applyNumberFormat="0" applyProtection="0">
      <alignment horizontal="left" vertical="center" indent="1"/>
    </xf>
    <xf numFmtId="0" fontId="8" fillId="30" borderId="21" applyNumberFormat="0" applyProtection="0">
      <alignment horizontal="left" vertical="top" indent="1"/>
    </xf>
    <xf numFmtId="0" fontId="8" fillId="33" borderId="14" applyNumberFormat="0">
      <protection locked="0"/>
    </xf>
    <xf numFmtId="4" fontId="13" fillId="34" borderId="21" applyNumberFormat="0" applyProtection="0">
      <alignment vertical="center"/>
    </xf>
    <xf numFmtId="4" fontId="15" fillId="34" borderId="21" applyNumberFormat="0" applyProtection="0">
      <alignment vertical="center"/>
    </xf>
    <xf numFmtId="4" fontId="13" fillId="34" borderId="21" applyNumberFormat="0" applyProtection="0">
      <alignment horizontal="left" vertical="center" indent="1"/>
    </xf>
    <xf numFmtId="0" fontId="13" fillId="34" borderId="21" applyNumberFormat="0" applyProtection="0">
      <alignment horizontal="left" vertical="top" indent="1"/>
    </xf>
    <xf numFmtId="4" fontId="13" fillId="30" borderId="21" applyNumberFormat="0" applyProtection="0">
      <alignment horizontal="right" vertical="center"/>
    </xf>
    <xf numFmtId="4" fontId="15" fillId="30" borderId="21" applyNumberFormat="0" applyProtection="0">
      <alignment horizontal="right" vertical="center"/>
    </xf>
    <xf numFmtId="4" fontId="13" fillId="19" borderId="21" applyNumberFormat="0" applyProtection="0">
      <alignment horizontal="left" vertical="center" indent="1"/>
    </xf>
    <xf numFmtId="0" fontId="13" fillId="19" borderId="21" applyNumberFormat="0" applyProtection="0">
      <alignment horizontal="left" vertical="top" indent="1"/>
    </xf>
    <xf numFmtId="4" fontId="16" fillId="35" borderId="0" applyNumberFormat="0" applyProtection="0">
      <alignment horizontal="left" vertical="center" indent="1"/>
    </xf>
    <xf numFmtId="4" fontId="17" fillId="30" borderId="21" applyNumberFormat="0" applyProtection="0">
      <alignment horizontal="right" vertical="center"/>
    </xf>
    <xf numFmtId="0" fontId="18" fillId="0" borderId="0" applyNumberFormat="0" applyFill="0" applyBorder="0" applyAlignment="0" applyProtection="0"/>
  </cellStyleXfs>
  <cellXfs count="99">
    <xf numFmtId="0" fontId="0" fillId="0" borderId="0" xfId="0"/>
    <xf numFmtId="0" fontId="4" fillId="3" borderId="0" xfId="0" applyFont="1" applyFill="1"/>
    <xf numFmtId="0" fontId="5" fillId="3" borderId="4" xfId="0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5" fillId="3" borderId="6" xfId="0" quotePrefix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right" indent="4"/>
    </xf>
    <xf numFmtId="0" fontId="4" fillId="3" borderId="10" xfId="0" applyFont="1" applyFill="1" applyBorder="1" applyAlignment="1">
      <alignment horizontal="right" indent="4"/>
    </xf>
    <xf numFmtId="0" fontId="4" fillId="3" borderId="11" xfId="0" applyFont="1" applyFill="1" applyBorder="1" applyAlignment="1">
      <alignment horizontal="right" indent="4"/>
    </xf>
    <xf numFmtId="0" fontId="5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right" indent="4"/>
    </xf>
    <xf numFmtId="0" fontId="4" fillId="3" borderId="14" xfId="0" applyFont="1" applyFill="1" applyBorder="1" applyAlignment="1">
      <alignment horizontal="right" indent="4"/>
    </xf>
    <xf numFmtId="0" fontId="4" fillId="3" borderId="15" xfId="0" applyFont="1" applyFill="1" applyBorder="1" applyAlignment="1">
      <alignment horizontal="right" indent="4"/>
    </xf>
    <xf numFmtId="0" fontId="5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right" indent="4"/>
    </xf>
    <xf numFmtId="0" fontId="4" fillId="3" borderId="18" xfId="0" applyFont="1" applyFill="1" applyBorder="1" applyAlignment="1">
      <alignment horizontal="right" indent="4"/>
    </xf>
    <xf numFmtId="0" fontId="4" fillId="3" borderId="19" xfId="0" applyFont="1" applyFill="1" applyBorder="1" applyAlignment="1">
      <alignment horizontal="right" indent="4"/>
    </xf>
    <xf numFmtId="0" fontId="4" fillId="3" borderId="0" xfId="0" applyFont="1" applyFill="1" applyAlignment="1">
      <alignment horizontal="center"/>
    </xf>
    <xf numFmtId="1" fontId="4" fillId="3" borderId="20" xfId="0" applyNumberFormat="1" applyFont="1" applyFill="1" applyBorder="1" applyAlignment="1">
      <alignment horizontal="center"/>
    </xf>
    <xf numFmtId="1" fontId="4" fillId="3" borderId="0" xfId="0" applyNumberFormat="1" applyFont="1" applyFill="1" applyAlignment="1">
      <alignment horizontal="center"/>
    </xf>
    <xf numFmtId="1" fontId="4" fillId="3" borderId="10" xfId="0" applyNumberFormat="1" applyFont="1" applyFill="1" applyBorder="1" applyAlignment="1">
      <alignment horizontal="right" indent="4"/>
    </xf>
    <xf numFmtId="1" fontId="4" fillId="3" borderId="11" xfId="0" applyNumberFormat="1" applyFont="1" applyFill="1" applyBorder="1" applyAlignment="1">
      <alignment horizontal="right" indent="4"/>
    </xf>
    <xf numFmtId="1" fontId="4" fillId="3" borderId="13" xfId="0" applyNumberFormat="1" applyFont="1" applyFill="1" applyBorder="1" applyAlignment="1">
      <alignment horizontal="right" indent="4"/>
    </xf>
    <xf numFmtId="1" fontId="4" fillId="3" borderId="14" xfId="0" applyNumberFormat="1" applyFont="1" applyFill="1" applyBorder="1" applyAlignment="1">
      <alignment horizontal="right" indent="4"/>
    </xf>
    <xf numFmtId="1" fontId="4" fillId="3" borderId="15" xfId="0" applyNumberFormat="1" applyFont="1" applyFill="1" applyBorder="1" applyAlignment="1">
      <alignment horizontal="right" indent="4"/>
    </xf>
    <xf numFmtId="1" fontId="4" fillId="3" borderId="17" xfId="0" applyNumberFormat="1" applyFont="1" applyFill="1" applyBorder="1" applyAlignment="1">
      <alignment horizontal="right" indent="4"/>
    </xf>
    <xf numFmtId="1" fontId="4" fillId="3" borderId="18" xfId="0" applyNumberFormat="1" applyFont="1" applyFill="1" applyBorder="1" applyAlignment="1">
      <alignment horizontal="right" indent="4"/>
    </xf>
    <xf numFmtId="1" fontId="4" fillId="3" borderId="19" xfId="0" applyNumberFormat="1" applyFont="1" applyFill="1" applyBorder="1" applyAlignment="1">
      <alignment horizontal="right" indent="4"/>
    </xf>
    <xf numFmtId="1" fontId="4" fillId="3" borderId="9" xfId="0" applyNumberFormat="1" applyFont="1" applyFill="1" applyBorder="1" applyAlignment="1">
      <alignment horizontal="right" indent="4"/>
    </xf>
    <xf numFmtId="0" fontId="4" fillId="3" borderId="9" xfId="0" quotePrefix="1" applyFont="1" applyFill="1" applyBorder="1" applyAlignment="1">
      <alignment horizontal="right" indent="4"/>
    </xf>
    <xf numFmtId="0" fontId="5" fillId="3" borderId="25" xfId="0" applyFont="1" applyFill="1" applyBorder="1" applyAlignment="1">
      <alignment horizontal="left"/>
    </xf>
    <xf numFmtId="0" fontId="5" fillId="3" borderId="26" xfId="0" applyFont="1" applyFill="1" applyBorder="1" applyAlignment="1">
      <alignment horizontal="left" vertical="center"/>
    </xf>
    <xf numFmtId="0" fontId="5" fillId="3" borderId="27" xfId="0" quotePrefix="1" applyNumberFormat="1" applyFont="1" applyFill="1" applyBorder="1" applyAlignment="1">
      <alignment horizontal="center"/>
    </xf>
    <xf numFmtId="0" fontId="5" fillId="3" borderId="6" xfId="0" quotePrefix="1" applyNumberFormat="1" applyFont="1" applyFill="1" applyBorder="1" applyAlignment="1">
      <alignment horizontal="center"/>
    </xf>
    <xf numFmtId="0" fontId="5" fillId="3" borderId="7" xfId="0" quotePrefix="1" applyNumberFormat="1" applyFont="1" applyFill="1" applyBorder="1" applyAlignment="1">
      <alignment horizontal="center"/>
    </xf>
    <xf numFmtId="0" fontId="5" fillId="3" borderId="23" xfId="0" quotePrefix="1" applyFont="1" applyFill="1" applyBorder="1" applyAlignment="1">
      <alignment horizontal="left"/>
    </xf>
    <xf numFmtId="0" fontId="4" fillId="3" borderId="24" xfId="0" applyFont="1" applyFill="1" applyBorder="1"/>
    <xf numFmtId="165" fontId="4" fillId="3" borderId="28" xfId="0" applyNumberFormat="1" applyFont="1" applyFill="1" applyBorder="1"/>
    <xf numFmtId="165" fontId="4" fillId="3" borderId="29" xfId="0" applyNumberFormat="1" applyFont="1" applyFill="1" applyBorder="1"/>
    <xf numFmtId="165" fontId="4" fillId="3" borderId="30" xfId="0" applyNumberFormat="1" applyFont="1" applyFill="1" applyBorder="1"/>
    <xf numFmtId="0" fontId="5" fillId="3" borderId="31" xfId="0" applyFont="1" applyFill="1" applyBorder="1"/>
    <xf numFmtId="0" fontId="4" fillId="3" borderId="32" xfId="0" applyFont="1" applyFill="1" applyBorder="1"/>
    <xf numFmtId="5" fontId="4" fillId="3" borderId="33" xfId="0" applyNumberFormat="1" applyFont="1" applyFill="1" applyBorder="1" applyAlignment="1">
      <alignment horizontal="right"/>
    </xf>
    <xf numFmtId="5" fontId="4" fillId="3" borderId="10" xfId="0" applyNumberFormat="1" applyFont="1" applyFill="1" applyBorder="1" applyAlignment="1">
      <alignment horizontal="right"/>
    </xf>
    <xf numFmtId="5" fontId="4" fillId="3" borderId="11" xfId="0" applyNumberFormat="1" applyFont="1" applyFill="1" applyBorder="1" applyAlignment="1">
      <alignment horizontal="right"/>
    </xf>
    <xf numFmtId="0" fontId="4" fillId="3" borderId="34" xfId="0" quotePrefix="1" applyFont="1" applyFill="1" applyBorder="1" applyAlignment="1">
      <alignment horizontal="left"/>
    </xf>
    <xf numFmtId="43" fontId="4" fillId="3" borderId="35" xfId="1" quotePrefix="1" applyFont="1" applyFill="1" applyBorder="1" applyAlignment="1">
      <alignment horizontal="right"/>
    </xf>
    <xf numFmtId="5" fontId="4" fillId="3" borderId="14" xfId="0" applyNumberFormat="1" applyFont="1" applyFill="1" applyBorder="1" applyAlignment="1">
      <alignment horizontal="right"/>
    </xf>
    <xf numFmtId="5" fontId="4" fillId="3" borderId="15" xfId="0" applyNumberFormat="1" applyFont="1" applyFill="1" applyBorder="1" applyAlignment="1">
      <alignment horizontal="right"/>
    </xf>
    <xf numFmtId="0" fontId="5" fillId="3" borderId="25" xfId="0" applyFont="1" applyFill="1" applyBorder="1"/>
    <xf numFmtId="0" fontId="4" fillId="3" borderId="36" xfId="0" applyFont="1" applyFill="1" applyBorder="1"/>
    <xf numFmtId="5" fontId="4" fillId="3" borderId="37" xfId="0" applyNumberFormat="1" applyFont="1" applyFill="1" applyBorder="1" applyAlignment="1">
      <alignment horizontal="right"/>
    </xf>
    <xf numFmtId="5" fontId="4" fillId="3" borderId="18" xfId="0" applyNumberFormat="1" applyFont="1" applyFill="1" applyBorder="1" applyAlignment="1">
      <alignment horizontal="right"/>
    </xf>
    <xf numFmtId="5" fontId="4" fillId="3" borderId="19" xfId="0" applyNumberFormat="1" applyFont="1" applyFill="1" applyBorder="1" applyAlignment="1">
      <alignment horizontal="right"/>
    </xf>
    <xf numFmtId="0" fontId="5" fillId="3" borderId="23" xfId="0" applyFont="1" applyFill="1" applyBorder="1"/>
    <xf numFmtId="5" fontId="4" fillId="3" borderId="28" xfId="0" applyNumberFormat="1" applyFont="1" applyFill="1" applyBorder="1" applyAlignment="1">
      <alignment horizontal="right"/>
    </xf>
    <xf numFmtId="5" fontId="4" fillId="3" borderId="29" xfId="0" applyNumberFormat="1" applyFont="1" applyFill="1" applyBorder="1" applyAlignment="1">
      <alignment horizontal="right"/>
    </xf>
    <xf numFmtId="5" fontId="4" fillId="3" borderId="30" xfId="0" applyNumberFormat="1" applyFont="1" applyFill="1" applyBorder="1" applyAlignment="1">
      <alignment horizontal="right"/>
    </xf>
    <xf numFmtId="0" fontId="4" fillId="3" borderId="34" xfId="0" applyFont="1" applyFill="1" applyBorder="1"/>
    <xf numFmtId="5" fontId="4" fillId="3" borderId="35" xfId="0" applyNumberFormat="1" applyFont="1" applyFill="1" applyBorder="1" applyAlignment="1">
      <alignment horizontal="right"/>
    </xf>
    <xf numFmtId="0" fontId="4" fillId="3" borderId="36" xfId="0" quotePrefix="1" applyFont="1" applyFill="1" applyBorder="1" applyAlignment="1">
      <alignment horizontal="left"/>
    </xf>
    <xf numFmtId="43" fontId="4" fillId="3" borderId="37" xfId="1" applyFont="1" applyFill="1" applyBorder="1" applyAlignment="1">
      <alignment horizontal="right"/>
    </xf>
    <xf numFmtId="43" fontId="4" fillId="3" borderId="18" xfId="1" applyFont="1" applyFill="1" applyBorder="1" applyAlignment="1">
      <alignment horizontal="right"/>
    </xf>
    <xf numFmtId="0" fontId="5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5" fontId="4" fillId="3" borderId="38" xfId="0" applyNumberFormat="1" applyFont="1" applyFill="1" applyBorder="1"/>
    <xf numFmtId="5" fontId="4" fillId="3" borderId="26" xfId="0" applyNumberFormat="1" applyFont="1" applyFill="1" applyBorder="1"/>
    <xf numFmtId="5" fontId="4" fillId="3" borderId="31" xfId="0" quotePrefix="1" applyNumberFormat="1" applyFont="1" applyFill="1" applyBorder="1" applyAlignment="1">
      <alignment horizontal="left"/>
    </xf>
    <xf numFmtId="5" fontId="4" fillId="3" borderId="25" xfId="0" quotePrefix="1" applyNumberFormat="1" applyFont="1" applyFill="1" applyBorder="1" applyAlignment="1">
      <alignment horizontal="left"/>
    </xf>
    <xf numFmtId="5" fontId="4" fillId="3" borderId="38" xfId="0" quotePrefix="1" applyNumberFormat="1" applyFont="1" applyFill="1" applyBorder="1" applyAlignment="1">
      <alignment horizontal="left"/>
    </xf>
    <xf numFmtId="5" fontId="4" fillId="3" borderId="26" xfId="0" quotePrefix="1" applyNumberFormat="1" applyFont="1" applyFill="1" applyBorder="1" applyAlignment="1">
      <alignment horizontal="left"/>
    </xf>
    <xf numFmtId="0" fontId="5" fillId="3" borderId="24" xfId="0" applyFont="1" applyFill="1" applyBorder="1" applyAlignment="1">
      <alignment horizontal="center"/>
    </xf>
    <xf numFmtId="5" fontId="5" fillId="3" borderId="23" xfId="0" quotePrefix="1" applyNumberFormat="1" applyFont="1" applyFill="1" applyBorder="1" applyAlignment="1">
      <alignment horizontal="left"/>
    </xf>
    <xf numFmtId="0" fontId="5" fillId="3" borderId="27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5" fontId="4" fillId="3" borderId="40" xfId="0" applyNumberFormat="1" applyFont="1" applyFill="1" applyBorder="1"/>
    <xf numFmtId="5" fontId="4" fillId="3" borderId="41" xfId="0" applyNumberFormat="1" applyFont="1" applyFill="1" applyBorder="1"/>
    <xf numFmtId="5" fontId="4" fillId="3" borderId="42" xfId="0" applyNumberFormat="1" applyFont="1" applyFill="1" applyBorder="1"/>
    <xf numFmtId="5" fontId="4" fillId="3" borderId="43" xfId="0" applyNumberFormat="1" applyFont="1" applyFill="1" applyBorder="1"/>
    <xf numFmtId="0" fontId="4" fillId="3" borderId="28" xfId="0" applyFont="1" applyFill="1" applyBorder="1"/>
    <xf numFmtId="0" fontId="4" fillId="3" borderId="29" xfId="0" applyFont="1" applyFill="1" applyBorder="1"/>
    <xf numFmtId="0" fontId="5" fillId="3" borderId="5" xfId="0" applyFont="1" applyFill="1" applyBorder="1" applyAlignment="1">
      <alignment horizontal="center" wrapText="1"/>
    </xf>
    <xf numFmtId="5" fontId="4" fillId="3" borderId="44" xfId="0" applyNumberFormat="1" applyFont="1" applyFill="1" applyBorder="1"/>
    <xf numFmtId="5" fontId="4" fillId="3" borderId="45" xfId="0" applyNumberFormat="1" applyFont="1" applyFill="1" applyBorder="1"/>
    <xf numFmtId="0" fontId="4" fillId="3" borderId="46" xfId="0" applyFont="1" applyFill="1" applyBorder="1"/>
    <xf numFmtId="0" fontId="5" fillId="3" borderId="7" xfId="0" applyFont="1" applyFill="1" applyBorder="1" applyAlignment="1">
      <alignment horizontal="center" wrapText="1"/>
    </xf>
    <xf numFmtId="5" fontId="4" fillId="3" borderId="39" xfId="0" applyNumberFormat="1" applyFont="1" applyFill="1" applyBorder="1"/>
    <xf numFmtId="5" fontId="4" fillId="3" borderId="47" xfId="0" applyNumberFormat="1" applyFont="1" applyFill="1" applyBorder="1"/>
    <xf numFmtId="0" fontId="4" fillId="3" borderId="30" xfId="0" applyFont="1" applyFill="1" applyBorder="1"/>
    <xf numFmtId="0" fontId="19" fillId="3" borderId="1" xfId="0" quotePrefix="1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20" fillId="3" borderId="0" xfId="0" applyFont="1" applyFill="1" applyAlignment="1">
      <alignment horizontal="left"/>
    </xf>
  </cellXfs>
  <cellStyles count="69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Comma" xfId="1" builtinId="3"/>
    <cellStyle name="Comma 3" xfId="20"/>
    <cellStyle name="Currency 2" xfId="21"/>
    <cellStyle name="Emphasis 1" xfId="22"/>
    <cellStyle name="Emphasis 2" xfId="23"/>
    <cellStyle name="Emphasis 3" xfId="24"/>
    <cellStyle name="Normal" xfId="0" builtinId="0"/>
    <cellStyle name="Normal 2" xfId="25"/>
    <cellStyle name="Normal 3" xfId="26"/>
    <cellStyle name="Normal 3 2" xfId="27"/>
    <cellStyle name="Normal 4" xfId="28"/>
    <cellStyle name="SAPBEXaggData" xfId="29"/>
    <cellStyle name="SAPBEXaggDataEmph" xfId="30"/>
    <cellStyle name="SAPBEXaggItem" xfId="31"/>
    <cellStyle name="SAPBEXaggItemX" xfId="32"/>
    <cellStyle name="SAPBEXchaText" xfId="33"/>
    <cellStyle name="SAPBEXexcBad7" xfId="34"/>
    <cellStyle name="SAPBEXexcBad8" xfId="35"/>
    <cellStyle name="SAPBEXexcBad9" xfId="36"/>
    <cellStyle name="SAPBEXexcCritical4" xfId="37"/>
    <cellStyle name="SAPBEXexcCritical5" xfId="38"/>
    <cellStyle name="SAPBEXexcCritical6" xfId="39"/>
    <cellStyle name="SAPBEXexcGood1" xfId="40"/>
    <cellStyle name="SAPBEXexcGood2" xfId="41"/>
    <cellStyle name="SAPBEXexcGood3" xfId="42"/>
    <cellStyle name="SAPBEXfilterDrill" xfId="43"/>
    <cellStyle name="SAPBEXfilterItem" xfId="44"/>
    <cellStyle name="SAPBEXfilterText" xfId="45"/>
    <cellStyle name="SAPBEXformats" xfId="46"/>
    <cellStyle name="SAPBEXheaderItem" xfId="47"/>
    <cellStyle name="SAPBEXheaderText" xfId="48"/>
    <cellStyle name="SAPBEXHLevel0" xfId="49"/>
    <cellStyle name="SAPBEXHLevel0X" xfId="50"/>
    <cellStyle name="SAPBEXHLevel1" xfId="51"/>
    <cellStyle name="SAPBEXHLevel1X" xfId="52"/>
    <cellStyle name="SAPBEXHLevel2" xfId="53"/>
    <cellStyle name="SAPBEXHLevel2X" xfId="54"/>
    <cellStyle name="SAPBEXHLevel3" xfId="55"/>
    <cellStyle name="SAPBEXHLevel3X" xfId="56"/>
    <cellStyle name="SAPBEXinputData" xfId="57"/>
    <cellStyle name="SAPBEXresData" xfId="58"/>
    <cellStyle name="SAPBEXresDataEmph" xfId="59"/>
    <cellStyle name="SAPBEXresItem" xfId="60"/>
    <cellStyle name="SAPBEXresItemX" xfId="61"/>
    <cellStyle name="SAPBEXstdData" xfId="62"/>
    <cellStyle name="SAPBEXstdDataEmph" xfId="63"/>
    <cellStyle name="SAPBEXstdItem" xfId="64"/>
    <cellStyle name="SAPBEXstdItemX" xfId="65"/>
    <cellStyle name="SAPBEXtitle" xfId="66"/>
    <cellStyle name="SAPBEXundefined" xfId="67"/>
    <cellStyle name="Sheet Title" xfId="68"/>
  </cellStyles>
  <dxfs count="1"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  <pageSetUpPr fitToPage="1"/>
  </sheetPr>
  <dimension ref="A1:L38"/>
  <sheetViews>
    <sheetView tabSelected="1" zoomScale="90" zoomScaleNormal="90" workbookViewId="0">
      <selection activeCell="B12" sqref="B12"/>
    </sheetView>
  </sheetViews>
  <sheetFormatPr defaultRowHeight="15" x14ac:dyDescent="0.25"/>
  <cols>
    <col min="1" max="1" width="2.5703125" style="1" customWidth="1"/>
    <col min="2" max="2" width="39.7109375" style="1" customWidth="1"/>
    <col min="3" max="12" width="12.7109375" style="1" customWidth="1"/>
    <col min="13" max="16384" width="9.140625" style="1"/>
  </cols>
  <sheetData>
    <row r="1" spans="1:5" s="97" customFormat="1" ht="14.25" x14ac:dyDescent="0.2">
      <c r="A1" s="97" t="s">
        <v>40</v>
      </c>
    </row>
    <row r="2" spans="1:5" s="97" customFormat="1" ht="14.25" x14ac:dyDescent="0.2">
      <c r="A2" s="97" t="s">
        <v>41</v>
      </c>
    </row>
    <row r="3" spans="1:5" s="97" customFormat="1" ht="14.25" x14ac:dyDescent="0.2">
      <c r="A3" s="97" t="s">
        <v>42</v>
      </c>
    </row>
    <row r="4" spans="1:5" s="97" customFormat="1" ht="14.25" x14ac:dyDescent="0.2">
      <c r="A4" s="97" t="s">
        <v>43</v>
      </c>
    </row>
    <row r="5" spans="1:5" s="97" customFormat="1" ht="14.25" x14ac:dyDescent="0.2">
      <c r="A5" s="97" t="s">
        <v>44</v>
      </c>
    </row>
    <row r="6" spans="1:5" s="97" customFormat="1" ht="14.25" x14ac:dyDescent="0.2">
      <c r="A6" s="97" t="s">
        <v>45</v>
      </c>
    </row>
    <row r="7" spans="1:5" s="97" customFormat="1" thickBot="1" x14ac:dyDescent="0.25"/>
    <row r="8" spans="1:5" ht="19.5" thickBot="1" x14ac:dyDescent="0.35">
      <c r="A8" s="90" t="s">
        <v>39</v>
      </c>
      <c r="B8" s="91"/>
      <c r="C8" s="91"/>
      <c r="D8" s="91"/>
      <c r="E8" s="92"/>
    </row>
    <row r="9" spans="1:5" ht="15.75" thickBot="1" x14ac:dyDescent="0.3">
      <c r="A9" s="31" t="s">
        <v>12</v>
      </c>
      <c r="B9" s="32"/>
      <c r="C9" s="33" t="s">
        <v>13</v>
      </c>
      <c r="D9" s="34" t="s">
        <v>14</v>
      </c>
      <c r="E9" s="35" t="s">
        <v>15</v>
      </c>
    </row>
    <row r="10" spans="1:5" x14ac:dyDescent="0.25">
      <c r="A10" s="36" t="s">
        <v>16</v>
      </c>
      <c r="B10" s="37"/>
      <c r="C10" s="38"/>
      <c r="D10" s="39"/>
      <c r="E10" s="40"/>
    </row>
    <row r="11" spans="1:5" x14ac:dyDescent="0.25">
      <c r="A11" s="41"/>
      <c r="B11" s="42" t="s">
        <v>17</v>
      </c>
      <c r="C11" s="43">
        <v>5700</v>
      </c>
      <c r="D11" s="44">
        <v>6800</v>
      </c>
      <c r="E11" s="45">
        <v>7200</v>
      </c>
    </row>
    <row r="12" spans="1:5" x14ac:dyDescent="0.25">
      <c r="A12" s="41"/>
      <c r="B12" s="46" t="s">
        <v>18</v>
      </c>
      <c r="C12" s="47" t="s">
        <v>10</v>
      </c>
      <c r="D12" s="48">
        <v>3300</v>
      </c>
      <c r="E12" s="49">
        <v>4000</v>
      </c>
    </row>
    <row r="13" spans="1:5" ht="15.75" thickBot="1" x14ac:dyDescent="0.3">
      <c r="A13" s="50"/>
      <c r="B13" s="51" t="s">
        <v>19</v>
      </c>
      <c r="C13" s="52">
        <v>33400</v>
      </c>
      <c r="D13" s="53">
        <v>52000</v>
      </c>
      <c r="E13" s="54">
        <v>15300</v>
      </c>
    </row>
    <row r="14" spans="1:5" x14ac:dyDescent="0.25">
      <c r="A14" s="55" t="s">
        <v>20</v>
      </c>
      <c r="B14" s="37"/>
      <c r="C14" s="56"/>
      <c r="D14" s="57"/>
      <c r="E14" s="58"/>
    </row>
    <row r="15" spans="1:5" x14ac:dyDescent="0.25">
      <c r="A15" s="41"/>
      <c r="B15" s="42" t="s">
        <v>17</v>
      </c>
      <c r="C15" s="43">
        <v>33500</v>
      </c>
      <c r="D15" s="44">
        <v>34400</v>
      </c>
      <c r="E15" s="45">
        <v>33600</v>
      </c>
    </row>
    <row r="16" spans="1:5" x14ac:dyDescent="0.25">
      <c r="A16" s="41"/>
      <c r="B16" s="59" t="s">
        <v>19</v>
      </c>
      <c r="C16" s="60">
        <v>114000</v>
      </c>
      <c r="D16" s="48">
        <v>117600</v>
      </c>
      <c r="E16" s="49">
        <v>114800</v>
      </c>
    </row>
    <row r="17" spans="1:12" ht="15.75" thickBot="1" x14ac:dyDescent="0.3">
      <c r="A17" s="50"/>
      <c r="B17" s="61" t="s">
        <v>21</v>
      </c>
      <c r="C17" s="62" t="s">
        <v>10</v>
      </c>
      <c r="D17" s="63" t="s">
        <v>10</v>
      </c>
      <c r="E17" s="54">
        <v>66500</v>
      </c>
    </row>
    <row r="18" spans="1:12" ht="15.75" thickBot="1" x14ac:dyDescent="0.3"/>
    <row r="19" spans="1:12" ht="19.5" thickBot="1" x14ac:dyDescent="0.35">
      <c r="A19" s="93" t="s">
        <v>38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2"/>
    </row>
    <row r="20" spans="1:12" s="64" customFormat="1" ht="29.25" thickBot="1" x14ac:dyDescent="0.25">
      <c r="A20" s="36" t="s">
        <v>12</v>
      </c>
      <c r="B20" s="72"/>
      <c r="C20" s="74" t="s">
        <v>22</v>
      </c>
      <c r="D20" s="75" t="s">
        <v>23</v>
      </c>
      <c r="E20" s="75" t="s">
        <v>24</v>
      </c>
      <c r="F20" s="75" t="s">
        <v>25</v>
      </c>
      <c r="G20" s="75" t="s">
        <v>26</v>
      </c>
      <c r="H20" s="75" t="s">
        <v>27</v>
      </c>
      <c r="I20" s="75" t="s">
        <v>28</v>
      </c>
      <c r="J20" s="86" t="s">
        <v>29</v>
      </c>
      <c r="K20" s="82" t="s">
        <v>30</v>
      </c>
      <c r="L20" s="65" t="s">
        <v>37</v>
      </c>
    </row>
    <row r="21" spans="1:12" x14ac:dyDescent="0.25">
      <c r="A21" s="73" t="s">
        <v>15</v>
      </c>
      <c r="B21" s="37"/>
      <c r="C21" s="76"/>
      <c r="D21" s="77"/>
      <c r="E21" s="77"/>
      <c r="F21" s="77"/>
      <c r="G21" s="77"/>
      <c r="H21" s="77"/>
      <c r="I21" s="77"/>
      <c r="J21" s="87"/>
      <c r="K21" s="83"/>
      <c r="L21" s="66"/>
    </row>
    <row r="22" spans="1:12" x14ac:dyDescent="0.25">
      <c r="A22" s="68"/>
      <c r="B22" s="70" t="s">
        <v>31</v>
      </c>
      <c r="C22" s="76">
        <v>0</v>
      </c>
      <c r="D22" s="77">
        <v>182.22280442804427</v>
      </c>
      <c r="E22" s="77">
        <v>0.16165129151291516</v>
      </c>
      <c r="F22" s="77">
        <v>97.01190959409594</v>
      </c>
      <c r="G22" s="77">
        <v>0</v>
      </c>
      <c r="H22" s="77">
        <v>0</v>
      </c>
      <c r="I22" s="77">
        <v>5.5229335793357937</v>
      </c>
      <c r="J22" s="87">
        <f>SUM(C22:I22)</f>
        <v>284.91929889298893</v>
      </c>
      <c r="K22" s="83">
        <v>1000</v>
      </c>
      <c r="L22" s="66">
        <f>K22+J22</f>
        <v>1284.919298892989</v>
      </c>
    </row>
    <row r="23" spans="1:12" x14ac:dyDescent="0.25">
      <c r="A23" s="68"/>
      <c r="B23" s="70" t="s">
        <v>32</v>
      </c>
      <c r="C23" s="76">
        <v>0</v>
      </c>
      <c r="D23" s="77">
        <v>604.43446601941741</v>
      </c>
      <c r="E23" s="77">
        <v>0.44990291262135923</v>
      </c>
      <c r="F23" s="77">
        <v>0</v>
      </c>
      <c r="G23" s="77">
        <v>0</v>
      </c>
      <c r="H23" s="77">
        <v>0</v>
      </c>
      <c r="I23" s="77">
        <v>34.277961165048545</v>
      </c>
      <c r="J23" s="87">
        <f t="shared" ref="J23:J27" si="0">SUM(C23:I23)</f>
        <v>639.16233009708731</v>
      </c>
      <c r="K23" s="83">
        <v>4022.5145631067962</v>
      </c>
      <c r="L23" s="66">
        <f t="shared" ref="L23:L27" si="1">K23+J23</f>
        <v>4661.6768932038831</v>
      </c>
    </row>
    <row r="24" spans="1:12" x14ac:dyDescent="0.25">
      <c r="A24" s="68"/>
      <c r="B24" s="70" t="s">
        <v>33</v>
      </c>
      <c r="C24" s="76">
        <v>0</v>
      </c>
      <c r="D24" s="77">
        <v>628.54294964028782</v>
      </c>
      <c r="E24" s="77">
        <v>0.74176258992805755</v>
      </c>
      <c r="F24" s="77">
        <v>25.230215827338128</v>
      </c>
      <c r="G24" s="77">
        <v>0</v>
      </c>
      <c r="H24" s="77">
        <v>0</v>
      </c>
      <c r="I24" s="77">
        <v>22.749136690647479</v>
      </c>
      <c r="J24" s="87">
        <f t="shared" si="0"/>
        <v>677.26406474820146</v>
      </c>
      <c r="K24" s="83">
        <v>15196.74820143885</v>
      </c>
      <c r="L24" s="66">
        <f t="shared" si="1"/>
        <v>15874.012266187052</v>
      </c>
    </row>
    <row r="25" spans="1:12" x14ac:dyDescent="0.25">
      <c r="A25" s="68"/>
      <c r="B25" s="70" t="s">
        <v>34</v>
      </c>
      <c r="C25" s="76">
        <v>0</v>
      </c>
      <c r="D25" s="77">
        <v>4610.8985714285718</v>
      </c>
      <c r="E25" s="77">
        <v>1.1000000000000001</v>
      </c>
      <c r="F25" s="77">
        <v>10377.178571428571</v>
      </c>
      <c r="G25" s="77">
        <v>0</v>
      </c>
      <c r="H25" s="77">
        <v>0</v>
      </c>
      <c r="I25" s="77">
        <v>209.48142857142858</v>
      </c>
      <c r="J25" s="87">
        <f t="shared" si="0"/>
        <v>15198.658571428572</v>
      </c>
      <c r="K25" s="83">
        <v>2845.2857142857142</v>
      </c>
      <c r="L25" s="66">
        <f t="shared" si="1"/>
        <v>18043.944285714286</v>
      </c>
    </row>
    <row r="26" spans="1:12" x14ac:dyDescent="0.25">
      <c r="A26" s="68"/>
      <c r="B26" s="70" t="s">
        <v>35</v>
      </c>
      <c r="C26" s="76">
        <v>0</v>
      </c>
      <c r="D26" s="77">
        <v>1619.9449999999997</v>
      </c>
      <c r="E26" s="77">
        <v>0.83017857142857143</v>
      </c>
      <c r="F26" s="77">
        <v>1172.0444642857142</v>
      </c>
      <c r="G26" s="77">
        <v>0</v>
      </c>
      <c r="H26" s="77">
        <v>0</v>
      </c>
      <c r="I26" s="77">
        <v>44.681071428571428</v>
      </c>
      <c r="J26" s="87">
        <f t="shared" si="0"/>
        <v>2837.5007142857144</v>
      </c>
      <c r="K26" s="83">
        <v>31965.258928571428</v>
      </c>
      <c r="L26" s="66">
        <f t="shared" si="1"/>
        <v>34802.759642857141</v>
      </c>
    </row>
    <row r="27" spans="1:12" ht="15.75" thickBot="1" x14ac:dyDescent="0.3">
      <c r="A27" s="69"/>
      <c r="B27" s="71" t="s">
        <v>36</v>
      </c>
      <c r="C27" s="78">
        <v>4723.3528705855078</v>
      </c>
      <c r="D27" s="79">
        <v>6139.5044827586207</v>
      </c>
      <c r="E27" s="79">
        <v>0</v>
      </c>
      <c r="F27" s="79">
        <v>7428.1882758620686</v>
      </c>
      <c r="G27" s="79">
        <v>0</v>
      </c>
      <c r="H27" s="79">
        <v>6.0534482758620696</v>
      </c>
      <c r="I27" s="79">
        <v>1387.5934482758621</v>
      </c>
      <c r="J27" s="88">
        <f t="shared" si="0"/>
        <v>19684.692525757921</v>
      </c>
      <c r="K27" s="84">
        <v>0</v>
      </c>
      <c r="L27" s="67">
        <f t="shared" si="1"/>
        <v>19684.692525757921</v>
      </c>
    </row>
    <row r="28" spans="1:12" x14ac:dyDescent="0.25">
      <c r="A28" s="73" t="s">
        <v>14</v>
      </c>
      <c r="B28" s="37"/>
      <c r="C28" s="80"/>
      <c r="D28" s="81"/>
      <c r="E28" s="81"/>
      <c r="F28" s="81"/>
      <c r="G28" s="81"/>
      <c r="H28" s="81"/>
      <c r="I28" s="81"/>
      <c r="J28" s="89"/>
      <c r="K28" s="85"/>
      <c r="L28" s="37"/>
    </row>
    <row r="29" spans="1:12" x14ac:dyDescent="0.25">
      <c r="A29" s="68"/>
      <c r="B29" s="70" t="s">
        <v>31</v>
      </c>
      <c r="C29" s="76">
        <v>0</v>
      </c>
      <c r="D29" s="77">
        <v>134.78697816593885</v>
      </c>
      <c r="E29" s="77">
        <v>2.3930131004366814E-3</v>
      </c>
      <c r="F29" s="77">
        <v>262.68852401746722</v>
      </c>
      <c r="G29" s="77">
        <v>0</v>
      </c>
      <c r="H29" s="77">
        <v>0</v>
      </c>
      <c r="I29" s="77">
        <v>2.0780786026200873</v>
      </c>
      <c r="J29" s="87">
        <f t="shared" ref="J29:J33" si="2">SUM(C29:I29)</f>
        <v>399.5559737991266</v>
      </c>
      <c r="K29" s="83">
        <v>980.48908296943227</v>
      </c>
      <c r="L29" s="66">
        <f t="shared" ref="L29:L33" si="3">K29+J29</f>
        <v>1380.0450567685589</v>
      </c>
    </row>
    <row r="30" spans="1:12" x14ac:dyDescent="0.25">
      <c r="A30" s="68"/>
      <c r="B30" s="70" t="s">
        <v>32</v>
      </c>
      <c r="C30" s="76">
        <v>0</v>
      </c>
      <c r="D30" s="77">
        <v>572.20778761061945</v>
      </c>
      <c r="E30" s="77">
        <v>0</v>
      </c>
      <c r="F30" s="77">
        <v>0</v>
      </c>
      <c r="G30" s="77">
        <v>0</v>
      </c>
      <c r="H30" s="77">
        <v>0.70628318584070804</v>
      </c>
      <c r="I30" s="77">
        <v>12.541681415929204</v>
      </c>
      <c r="J30" s="87">
        <f t="shared" si="2"/>
        <v>585.45575221238937</v>
      </c>
      <c r="K30" s="83">
        <v>3315.8053097345132</v>
      </c>
      <c r="L30" s="66">
        <f t="shared" si="3"/>
        <v>3901.2610619469024</v>
      </c>
    </row>
    <row r="31" spans="1:12" x14ac:dyDescent="0.25">
      <c r="A31" s="68"/>
      <c r="B31" s="70" t="s">
        <v>33</v>
      </c>
      <c r="C31" s="76">
        <v>0</v>
      </c>
      <c r="D31" s="77">
        <v>426.40973333333335</v>
      </c>
      <c r="E31" s="77">
        <v>0</v>
      </c>
      <c r="F31" s="77">
        <v>451.4407555555556</v>
      </c>
      <c r="G31" s="77">
        <v>0</v>
      </c>
      <c r="H31" s="77">
        <v>0</v>
      </c>
      <c r="I31" s="77">
        <v>-40.600888888888882</v>
      </c>
      <c r="J31" s="87">
        <f t="shared" si="2"/>
        <v>837.2496000000001</v>
      </c>
      <c r="K31" s="83">
        <v>14340.568888888889</v>
      </c>
      <c r="L31" s="66">
        <f t="shared" si="3"/>
        <v>15177.81848888889</v>
      </c>
    </row>
    <row r="32" spans="1:12" x14ac:dyDescent="0.25">
      <c r="A32" s="68"/>
      <c r="B32" s="70" t="s">
        <v>34</v>
      </c>
      <c r="C32" s="76">
        <v>0</v>
      </c>
      <c r="D32" s="77">
        <v>1659.4381818181819</v>
      </c>
      <c r="E32" s="77">
        <v>0</v>
      </c>
      <c r="F32" s="77">
        <v>4405.9831818181819</v>
      </c>
      <c r="G32" s="77">
        <v>0</v>
      </c>
      <c r="H32" s="77">
        <v>0</v>
      </c>
      <c r="I32" s="77">
        <v>86.330909090909088</v>
      </c>
      <c r="J32" s="87">
        <f t="shared" si="2"/>
        <v>6151.7522727272726</v>
      </c>
      <c r="K32" s="83">
        <v>11669.954545454546</v>
      </c>
      <c r="L32" s="66">
        <f t="shared" si="3"/>
        <v>17821.706818181818</v>
      </c>
    </row>
    <row r="33" spans="1:12" ht="15.75" thickBot="1" x14ac:dyDescent="0.3">
      <c r="A33" s="68"/>
      <c r="B33" s="70" t="s">
        <v>35</v>
      </c>
      <c r="C33" s="78">
        <v>0</v>
      </c>
      <c r="D33" s="79">
        <v>738.28136363636361</v>
      </c>
      <c r="E33" s="79">
        <v>0</v>
      </c>
      <c r="F33" s="79">
        <v>1512.1013636363637</v>
      </c>
      <c r="G33" s="79">
        <v>0</v>
      </c>
      <c r="H33" s="79">
        <v>0</v>
      </c>
      <c r="I33" s="79">
        <v>-242.72666666666672</v>
      </c>
      <c r="J33" s="88">
        <f t="shared" si="2"/>
        <v>2007.6560606060605</v>
      </c>
      <c r="K33" s="84">
        <v>37073.689393939392</v>
      </c>
      <c r="L33" s="67">
        <f t="shared" si="3"/>
        <v>39081.345454545452</v>
      </c>
    </row>
    <row r="34" spans="1:12" x14ac:dyDescent="0.25">
      <c r="A34" s="73" t="s">
        <v>13</v>
      </c>
      <c r="B34" s="37"/>
      <c r="C34" s="80"/>
      <c r="D34" s="81"/>
      <c r="E34" s="81"/>
      <c r="F34" s="81"/>
      <c r="G34" s="81"/>
      <c r="H34" s="81"/>
      <c r="I34" s="81"/>
      <c r="J34" s="89"/>
      <c r="K34" s="85"/>
      <c r="L34" s="37"/>
    </row>
    <row r="35" spans="1:12" x14ac:dyDescent="0.25">
      <c r="A35" s="68"/>
      <c r="B35" s="70" t="s">
        <v>31</v>
      </c>
      <c r="C35" s="76">
        <v>0</v>
      </c>
      <c r="D35" s="77">
        <v>54.841204588910138</v>
      </c>
      <c r="E35" s="77">
        <v>0</v>
      </c>
      <c r="F35" s="77">
        <v>1.3223709369024856</v>
      </c>
      <c r="G35" s="77">
        <v>0</v>
      </c>
      <c r="H35" s="77">
        <v>0</v>
      </c>
      <c r="I35" s="77">
        <v>2.162887189292543</v>
      </c>
      <c r="J35" s="87">
        <f t="shared" ref="J35:J38" si="4">SUM(C35:I35)</f>
        <v>58.326462715105166</v>
      </c>
      <c r="K35" s="83">
        <v>1042.715105162524</v>
      </c>
      <c r="L35" s="66">
        <f t="shared" ref="L35:L38" si="5">K35+J35</f>
        <v>1101.0415678776292</v>
      </c>
    </row>
    <row r="36" spans="1:12" x14ac:dyDescent="0.25">
      <c r="A36" s="68"/>
      <c r="B36" s="70" t="s">
        <v>33</v>
      </c>
      <c r="C36" s="76">
        <v>0</v>
      </c>
      <c r="D36" s="77">
        <v>73.357084870848709</v>
      </c>
      <c r="E36" s="77">
        <v>0</v>
      </c>
      <c r="F36" s="77">
        <v>3.9540590405904057</v>
      </c>
      <c r="G36" s="77">
        <v>0</v>
      </c>
      <c r="H36" s="77">
        <v>52.056568265682657</v>
      </c>
      <c r="I36" s="77">
        <v>12.906826568265682</v>
      </c>
      <c r="J36" s="87">
        <f t="shared" si="4"/>
        <v>142.27453874538745</v>
      </c>
      <c r="K36" s="83">
        <v>11731.933579335793</v>
      </c>
      <c r="L36" s="66">
        <f t="shared" si="5"/>
        <v>11874.20811808118</v>
      </c>
    </row>
    <row r="37" spans="1:12" x14ac:dyDescent="0.25">
      <c r="A37" s="68"/>
      <c r="B37" s="70" t="s">
        <v>34</v>
      </c>
      <c r="C37" s="76">
        <v>0</v>
      </c>
      <c r="D37" s="77">
        <v>707.70444444444445</v>
      </c>
      <c r="E37" s="77">
        <v>0</v>
      </c>
      <c r="F37" s="77">
        <v>15.438888888888888</v>
      </c>
      <c r="G37" s="77">
        <v>0</v>
      </c>
      <c r="H37" s="77">
        <v>19.487777777777776</v>
      </c>
      <c r="I37" s="77">
        <v>116.60777777777778</v>
      </c>
      <c r="J37" s="87">
        <f t="shared" si="4"/>
        <v>859.23888888888882</v>
      </c>
      <c r="K37" s="83">
        <v>11476.555555555555</v>
      </c>
      <c r="L37" s="66">
        <f t="shared" si="5"/>
        <v>12335.794444444444</v>
      </c>
    </row>
    <row r="38" spans="1:12" ht="15.75" thickBot="1" x14ac:dyDescent="0.3">
      <c r="A38" s="69"/>
      <c r="B38" s="71" t="s">
        <v>35</v>
      </c>
      <c r="C38" s="78">
        <v>0</v>
      </c>
      <c r="D38" s="79">
        <v>123.94387096774194</v>
      </c>
      <c r="E38" s="79">
        <v>0</v>
      </c>
      <c r="F38" s="79">
        <v>4.4822580645161283</v>
      </c>
      <c r="G38" s="79">
        <v>0</v>
      </c>
      <c r="H38" s="79">
        <v>598.16774193548395</v>
      </c>
      <c r="I38" s="79">
        <v>118.50322580645161</v>
      </c>
      <c r="J38" s="88">
        <f t="shared" si="4"/>
        <v>845.09709677419369</v>
      </c>
      <c r="K38" s="84">
        <v>30127.096774193549</v>
      </c>
      <c r="L38" s="67">
        <f t="shared" si="5"/>
        <v>30972.193870967742</v>
      </c>
    </row>
  </sheetData>
  <mergeCells count="2">
    <mergeCell ref="A8:E8"/>
    <mergeCell ref="A19:L19"/>
  </mergeCells>
  <conditionalFormatting sqref="C22:L38">
    <cfRule type="cellIs" dxfId="0" priority="1" operator="equal">
      <formula>0</formula>
    </cfRule>
  </conditionalFormatting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  <pageSetUpPr fitToPage="1"/>
  </sheetPr>
  <dimension ref="A1:E42"/>
  <sheetViews>
    <sheetView workbookViewId="0">
      <selection activeCell="A7" sqref="A7"/>
    </sheetView>
  </sheetViews>
  <sheetFormatPr defaultRowHeight="15" x14ac:dyDescent="0.25"/>
  <cols>
    <col min="1" max="5" width="13.7109375" style="18" customWidth="1"/>
    <col min="6" max="6" width="9.140625" style="1"/>
    <col min="7" max="7" width="21.85546875" style="1" bestFit="1" customWidth="1"/>
    <col min="8" max="8" width="5" style="1" bestFit="1" customWidth="1"/>
    <col min="9" max="16384" width="9.140625" style="1"/>
  </cols>
  <sheetData>
    <row r="1" spans="1:5" s="98" customFormat="1" ht="14.25" x14ac:dyDescent="0.2">
      <c r="A1" s="98" t="s">
        <v>40</v>
      </c>
    </row>
    <row r="2" spans="1:5" s="98" customFormat="1" ht="14.25" x14ac:dyDescent="0.2">
      <c r="A2" s="98" t="s">
        <v>41</v>
      </c>
    </row>
    <row r="3" spans="1:5" s="98" customFormat="1" ht="14.25" x14ac:dyDescent="0.2">
      <c r="A3" s="98" t="s">
        <v>42</v>
      </c>
    </row>
    <row r="4" spans="1:5" s="98" customFormat="1" ht="14.25" x14ac:dyDescent="0.2">
      <c r="A4" s="98" t="s">
        <v>43</v>
      </c>
    </row>
    <row r="5" spans="1:5" s="98" customFormat="1" ht="14.25" x14ac:dyDescent="0.2">
      <c r="A5" s="98" t="s">
        <v>44</v>
      </c>
    </row>
    <row r="6" spans="1:5" s="98" customFormat="1" ht="14.25" x14ac:dyDescent="0.2">
      <c r="A6" s="98" t="s">
        <v>46</v>
      </c>
    </row>
    <row r="7" spans="1:5" s="98" customFormat="1" thickBot="1" x14ac:dyDescent="0.25"/>
    <row r="8" spans="1:5" ht="18" thickBot="1" x14ac:dyDescent="0.35">
      <c r="A8" s="94" t="s">
        <v>0</v>
      </c>
      <c r="B8" s="95"/>
      <c r="C8" s="95"/>
      <c r="D8" s="95"/>
      <c r="E8" s="96"/>
    </row>
    <row r="9" spans="1:5" ht="15.75" thickBot="1" x14ac:dyDescent="0.3">
      <c r="A9" s="2" t="s">
        <v>1</v>
      </c>
      <c r="B9" s="3" t="s">
        <v>2</v>
      </c>
      <c r="C9" s="4" t="s">
        <v>3</v>
      </c>
      <c r="D9" s="4" t="s">
        <v>4</v>
      </c>
      <c r="E9" s="5" t="s">
        <v>5</v>
      </c>
    </row>
    <row r="10" spans="1:5" x14ac:dyDescent="0.25">
      <c r="A10" s="6">
        <v>2011</v>
      </c>
      <c r="B10" s="7">
        <v>97</v>
      </c>
      <c r="C10" s="8">
        <v>140</v>
      </c>
      <c r="D10" s="8">
        <v>33</v>
      </c>
      <c r="E10" s="9">
        <v>1</v>
      </c>
    </row>
    <row r="11" spans="1:5" x14ac:dyDescent="0.25">
      <c r="A11" s="10">
        <v>2012</v>
      </c>
      <c r="B11" s="11">
        <v>42</v>
      </c>
      <c r="C11" s="12">
        <v>139</v>
      </c>
      <c r="D11" s="12">
        <v>44</v>
      </c>
      <c r="E11" s="13">
        <v>0</v>
      </c>
    </row>
    <row r="12" spans="1:5" ht="15.75" thickBot="1" x14ac:dyDescent="0.3">
      <c r="A12" s="14">
        <v>2013</v>
      </c>
      <c r="B12" s="15">
        <v>35</v>
      </c>
      <c r="C12" s="16">
        <v>157</v>
      </c>
      <c r="D12" s="16">
        <v>85</v>
      </c>
      <c r="E12" s="17">
        <v>1</v>
      </c>
    </row>
    <row r="13" spans="1:5" ht="15.75" thickBot="1" x14ac:dyDescent="0.3"/>
    <row r="14" spans="1:5" ht="16.5" thickBot="1" x14ac:dyDescent="0.3">
      <c r="A14" s="94" t="s">
        <v>6</v>
      </c>
      <c r="B14" s="95"/>
      <c r="C14" s="95"/>
      <c r="D14" s="95"/>
      <c r="E14" s="96"/>
    </row>
    <row r="15" spans="1:5" ht="15.75" thickBot="1" x14ac:dyDescent="0.3">
      <c r="A15" s="2" t="s">
        <v>1</v>
      </c>
      <c r="B15" s="3" t="s">
        <v>2</v>
      </c>
      <c r="C15" s="4" t="s">
        <v>3</v>
      </c>
      <c r="D15" s="4" t="s">
        <v>4</v>
      </c>
      <c r="E15" s="5" t="s">
        <v>5</v>
      </c>
    </row>
    <row r="16" spans="1:5" x14ac:dyDescent="0.25">
      <c r="A16" s="6">
        <v>2011</v>
      </c>
      <c r="B16" s="19">
        <v>164</v>
      </c>
      <c r="C16" s="20">
        <v>102</v>
      </c>
      <c r="D16" s="21">
        <v>4</v>
      </c>
      <c r="E16" s="22">
        <v>1</v>
      </c>
    </row>
    <row r="17" spans="1:5" x14ac:dyDescent="0.25">
      <c r="A17" s="10">
        <v>2012</v>
      </c>
      <c r="B17" s="23">
        <v>78</v>
      </c>
      <c r="C17" s="24">
        <v>143</v>
      </c>
      <c r="D17" s="24">
        <v>4</v>
      </c>
      <c r="E17" s="25">
        <v>0</v>
      </c>
    </row>
    <row r="18" spans="1:5" ht="15.75" thickBot="1" x14ac:dyDescent="0.3">
      <c r="A18" s="14">
        <v>2013</v>
      </c>
      <c r="B18" s="26">
        <v>72</v>
      </c>
      <c r="C18" s="27">
        <v>201</v>
      </c>
      <c r="D18" s="27">
        <v>5</v>
      </c>
      <c r="E18" s="28">
        <v>0</v>
      </c>
    </row>
    <row r="19" spans="1:5" ht="15.75" thickBot="1" x14ac:dyDescent="0.3"/>
    <row r="20" spans="1:5" ht="18" thickBot="1" x14ac:dyDescent="0.35">
      <c r="A20" s="94" t="s">
        <v>7</v>
      </c>
      <c r="B20" s="95"/>
      <c r="C20" s="95"/>
      <c r="D20" s="95"/>
      <c r="E20" s="96"/>
    </row>
    <row r="21" spans="1:5" ht="15.75" thickBot="1" x14ac:dyDescent="0.3">
      <c r="A21" s="2" t="s">
        <v>1</v>
      </c>
      <c r="B21" s="3" t="s">
        <v>2</v>
      </c>
      <c r="C21" s="4" t="s">
        <v>3</v>
      </c>
      <c r="D21" s="4" t="s">
        <v>4</v>
      </c>
      <c r="E21" s="5" t="s">
        <v>5</v>
      </c>
    </row>
    <row r="22" spans="1:5" x14ac:dyDescent="0.25">
      <c r="A22" s="6">
        <v>2011</v>
      </c>
      <c r="B22" s="7">
        <v>3</v>
      </c>
      <c r="C22" s="8">
        <v>7</v>
      </c>
      <c r="D22" s="8">
        <v>8</v>
      </c>
      <c r="E22" s="9">
        <v>13</v>
      </c>
    </row>
    <row r="23" spans="1:5" x14ac:dyDescent="0.25">
      <c r="A23" s="10">
        <v>2012</v>
      </c>
      <c r="B23" s="11">
        <v>1</v>
      </c>
      <c r="C23" s="12">
        <v>6</v>
      </c>
      <c r="D23" s="12">
        <v>20</v>
      </c>
      <c r="E23" s="13">
        <v>39</v>
      </c>
    </row>
    <row r="24" spans="1:5" ht="15.75" thickBot="1" x14ac:dyDescent="0.3">
      <c r="A24" s="14">
        <v>2013</v>
      </c>
      <c r="B24" s="15">
        <v>1</v>
      </c>
      <c r="C24" s="16">
        <v>6</v>
      </c>
      <c r="D24" s="16">
        <v>26</v>
      </c>
      <c r="E24" s="17">
        <v>23</v>
      </c>
    </row>
    <row r="25" spans="1:5" ht="15.75" thickBot="1" x14ac:dyDescent="0.3"/>
    <row r="26" spans="1:5" ht="16.5" thickBot="1" x14ac:dyDescent="0.3">
      <c r="A26" s="94" t="s">
        <v>8</v>
      </c>
      <c r="B26" s="95"/>
      <c r="C26" s="95"/>
      <c r="D26" s="95"/>
      <c r="E26" s="96"/>
    </row>
    <row r="27" spans="1:5" ht="15.75" thickBot="1" x14ac:dyDescent="0.3">
      <c r="A27" s="2" t="s">
        <v>1</v>
      </c>
      <c r="B27" s="3" t="s">
        <v>2</v>
      </c>
      <c r="C27" s="4" t="s">
        <v>3</v>
      </c>
      <c r="D27" s="4" t="s">
        <v>4</v>
      </c>
      <c r="E27" s="5" t="s">
        <v>5</v>
      </c>
    </row>
    <row r="28" spans="1:5" x14ac:dyDescent="0.25">
      <c r="A28" s="6">
        <v>2011</v>
      </c>
      <c r="B28" s="29">
        <v>4</v>
      </c>
      <c r="C28" s="21">
        <v>10</v>
      </c>
      <c r="D28" s="21">
        <v>4</v>
      </c>
      <c r="E28" s="22">
        <v>13</v>
      </c>
    </row>
    <row r="29" spans="1:5" x14ac:dyDescent="0.25">
      <c r="A29" s="10">
        <v>2012</v>
      </c>
      <c r="B29" s="23">
        <v>1</v>
      </c>
      <c r="C29" s="24">
        <v>17</v>
      </c>
      <c r="D29" s="24">
        <v>14</v>
      </c>
      <c r="E29" s="25">
        <v>34</v>
      </c>
    </row>
    <row r="30" spans="1:5" ht="15.75" thickBot="1" x14ac:dyDescent="0.3">
      <c r="A30" s="14">
        <v>2013</v>
      </c>
      <c r="B30" s="26">
        <v>3</v>
      </c>
      <c r="C30" s="27">
        <v>17</v>
      </c>
      <c r="D30" s="27">
        <v>14</v>
      </c>
      <c r="E30" s="28">
        <v>22</v>
      </c>
    </row>
    <row r="31" spans="1:5" ht="15.75" thickBot="1" x14ac:dyDescent="0.3"/>
    <row r="32" spans="1:5" ht="18" thickBot="1" x14ac:dyDescent="0.35">
      <c r="A32" s="94" t="s">
        <v>9</v>
      </c>
      <c r="B32" s="95"/>
      <c r="C32" s="95"/>
      <c r="D32" s="95"/>
      <c r="E32" s="96"/>
    </row>
    <row r="33" spans="1:5" ht="15.75" thickBot="1" x14ac:dyDescent="0.3">
      <c r="A33" s="2" t="s">
        <v>1</v>
      </c>
      <c r="B33" s="3" t="s">
        <v>2</v>
      </c>
      <c r="C33" s="4" t="s">
        <v>3</v>
      </c>
      <c r="D33" s="4" t="s">
        <v>4</v>
      </c>
      <c r="E33" s="5" t="s">
        <v>5</v>
      </c>
    </row>
    <row r="34" spans="1:5" x14ac:dyDescent="0.25">
      <c r="A34" s="6">
        <v>2011</v>
      </c>
      <c r="B34" s="30" t="s">
        <v>10</v>
      </c>
      <c r="C34" s="8" t="s">
        <v>10</v>
      </c>
      <c r="D34" s="8" t="s">
        <v>10</v>
      </c>
      <c r="E34" s="9" t="s">
        <v>10</v>
      </c>
    </row>
    <row r="35" spans="1:5" x14ac:dyDescent="0.25">
      <c r="A35" s="10">
        <v>2012</v>
      </c>
      <c r="B35" s="11" t="s">
        <v>10</v>
      </c>
      <c r="C35" s="12" t="s">
        <v>10</v>
      </c>
      <c r="D35" s="12" t="s">
        <v>10</v>
      </c>
      <c r="E35" s="13" t="s">
        <v>10</v>
      </c>
    </row>
    <row r="36" spans="1:5" ht="15.75" thickBot="1" x14ac:dyDescent="0.3">
      <c r="A36" s="14">
        <v>2013</v>
      </c>
      <c r="B36" s="15">
        <v>20</v>
      </c>
      <c r="C36" s="16">
        <v>9</v>
      </c>
      <c r="D36" s="16">
        <v>0</v>
      </c>
      <c r="E36" s="17">
        <v>0</v>
      </c>
    </row>
    <row r="37" spans="1:5" ht="15.75" thickBot="1" x14ac:dyDescent="0.3"/>
    <row r="38" spans="1:5" ht="16.5" thickBot="1" x14ac:dyDescent="0.3">
      <c r="A38" s="94" t="s">
        <v>11</v>
      </c>
      <c r="B38" s="95"/>
      <c r="C38" s="95"/>
      <c r="D38" s="95"/>
      <c r="E38" s="96"/>
    </row>
    <row r="39" spans="1:5" ht="15.75" thickBot="1" x14ac:dyDescent="0.3">
      <c r="A39" s="2" t="s">
        <v>1</v>
      </c>
      <c r="B39" s="3" t="s">
        <v>2</v>
      </c>
      <c r="C39" s="4" t="s">
        <v>3</v>
      </c>
      <c r="D39" s="4" t="s">
        <v>4</v>
      </c>
      <c r="E39" s="5" t="s">
        <v>5</v>
      </c>
    </row>
    <row r="40" spans="1:5" x14ac:dyDescent="0.25">
      <c r="A40" s="6">
        <v>2011</v>
      </c>
      <c r="B40" s="29" t="s">
        <v>10</v>
      </c>
      <c r="C40" s="21" t="s">
        <v>10</v>
      </c>
      <c r="D40" s="21" t="s">
        <v>10</v>
      </c>
      <c r="E40" s="22" t="s">
        <v>10</v>
      </c>
    </row>
    <row r="41" spans="1:5" x14ac:dyDescent="0.25">
      <c r="A41" s="10">
        <v>2012</v>
      </c>
      <c r="B41" s="23" t="s">
        <v>10</v>
      </c>
      <c r="C41" s="24" t="s">
        <v>10</v>
      </c>
      <c r="D41" s="24" t="s">
        <v>10</v>
      </c>
      <c r="E41" s="25" t="s">
        <v>10</v>
      </c>
    </row>
    <row r="42" spans="1:5" ht="15.75" thickBot="1" x14ac:dyDescent="0.3">
      <c r="A42" s="14">
        <v>2013</v>
      </c>
      <c r="B42" s="26">
        <v>17</v>
      </c>
      <c r="C42" s="27">
        <v>7.6499999999999995</v>
      </c>
      <c r="D42" s="27">
        <v>0</v>
      </c>
      <c r="E42" s="28">
        <v>0</v>
      </c>
    </row>
  </sheetData>
  <mergeCells count="6">
    <mergeCell ref="A38:E38"/>
    <mergeCell ref="A8:E8"/>
    <mergeCell ref="A14:E14"/>
    <mergeCell ref="A20:E20"/>
    <mergeCell ref="A26:E26"/>
    <mergeCell ref="A32:E32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No. 18.a.III</vt:lpstr>
      <vt:lpstr>No. 18.b.I &amp; II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TRK0SDA</dc:creator>
  <cp:lastModifiedBy>FPL_User</cp:lastModifiedBy>
  <cp:lastPrinted>2014-05-19T11:03:06Z</cp:lastPrinted>
  <dcterms:created xsi:type="dcterms:W3CDTF">2014-05-16T20:14:12Z</dcterms:created>
  <dcterms:modified xsi:type="dcterms:W3CDTF">2014-05-19T11:03:15Z</dcterms:modified>
</cp:coreProperties>
</file>