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2240" windowHeight="7890"/>
  </bookViews>
  <sheets>
    <sheet name="Sheet1" sheetId="1" r:id="rId1"/>
    <sheet name="Sheet2" sheetId="2" r:id="rId2"/>
    <sheet name="Sheet3" sheetId="3" r:id="rId3"/>
  </sheets>
  <definedNames>
    <definedName name="_xlnm.Print_Area" localSheetId="0">Sheet1!$A$1:$J$124</definedName>
    <definedName name="_xlnm.Print_Titles" localSheetId="0">Sheet1!$1:$7</definedName>
  </definedNames>
  <calcPr calcId="145621"/>
</workbook>
</file>

<file path=xl/calcChain.xml><?xml version="1.0" encoding="utf-8"?>
<calcChain xmlns="http://schemas.openxmlformats.org/spreadsheetml/2006/main">
  <c r="E89" i="1" l="1"/>
  <c r="E88" i="1"/>
  <c r="E87" i="1"/>
  <c r="E49" i="1"/>
  <c r="E48" i="1"/>
  <c r="E47" i="1"/>
  <c r="E29" i="1"/>
  <c r="E28" i="1"/>
  <c r="E27" i="1"/>
  <c r="J109" i="1" l="1"/>
  <c r="J108" i="1"/>
  <c r="J107" i="1"/>
  <c r="I109" i="1"/>
  <c r="I108" i="1"/>
  <c r="I107" i="1"/>
  <c r="D89" i="1" l="1"/>
  <c r="D88" i="1"/>
  <c r="D87" i="1"/>
  <c r="D69" i="1"/>
  <c r="D68" i="1"/>
  <c r="D67" i="1"/>
  <c r="D49" i="1"/>
  <c r="D48" i="1"/>
  <c r="D47" i="1"/>
  <c r="D28" i="1"/>
  <c r="D27" i="1"/>
  <c r="D29" i="1"/>
</calcChain>
</file>

<file path=xl/sharedStrings.xml><?xml version="1.0" encoding="utf-8"?>
<sst xmlns="http://schemas.openxmlformats.org/spreadsheetml/2006/main" count="480" uniqueCount="28">
  <si>
    <t>Portfolio Seasonal Demand &amp; Annual Energy Savings</t>
  </si>
  <si>
    <t>Category</t>
  </si>
  <si>
    <t>Unit</t>
  </si>
  <si>
    <t>RIM Path</t>
  </si>
  <si>
    <t>TRC Path</t>
  </si>
  <si>
    <t>Residential</t>
  </si>
  <si>
    <t>Summer Demand</t>
  </si>
  <si>
    <t>MW</t>
  </si>
  <si>
    <t>Winter Demand</t>
  </si>
  <si>
    <t>Annual Energy</t>
  </si>
  <si>
    <t>GWh</t>
  </si>
  <si>
    <t>Commercial</t>
  </si>
  <si>
    <t>Industrial</t>
  </si>
  <si>
    <t>Total</t>
  </si>
  <si>
    <t>Achievable Potential</t>
  </si>
  <si>
    <t>---</t>
  </si>
  <si>
    <t>Step 1 - Unrecovered Rev. Req. (RIM) or Participant Cost (TRC)</t>
  </si>
  <si>
    <t>Step 2 - Administrative Costs</t>
  </si>
  <si>
    <t>Step 3 - Incentive Added for Part. Test = 1.00</t>
  </si>
  <si>
    <t>Step 4 - 2 Year Payback Screening</t>
  </si>
  <si>
    <t>Technical Potential</t>
  </si>
  <si>
    <t>Step 5 - Achievable Potential</t>
  </si>
  <si>
    <t>Florida Power &amp; Light Company</t>
  </si>
  <si>
    <t>Docket No. 130199-EI</t>
  </si>
  <si>
    <t>Staff's First Set of Interrogatories</t>
  </si>
  <si>
    <t>Interrogatory No. 9</t>
  </si>
  <si>
    <t>Attachment No. 1</t>
  </si>
  <si>
    <t>Tab 1 of 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</si>
</sst>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rgb="FF000000"/>
      <name val="Times New Roman"/>
      <family val="1"/>
    </font>
    <font>
      <sz val="10"/>
      <color rgb="FF000000"/>
      <name val="Times New Roman"/>
      <family val="1"/>
    </font>
    <font>
      <b/>
      <sz val="11"/>
      <color theme="1"/>
      <name val="Calibri"/>
      <family val="2"/>
      <scheme val="minor"/>
    </font>
  </fonts>
  <fills count="3">
    <fill>
      <patternFill patternType="none"/>
    </fill>
    <fill>
      <patternFill patternType="gray125"/>
    </fill>
    <fill>
      <patternFill patternType="solid">
        <fgColor rgb="FFFFCC99"/>
        <bgColor indexed="64"/>
      </patternFill>
    </fill>
  </fills>
  <borders count="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22">
    <xf numFmtId="0" fontId="0" fillId="0" borderId="0" xfId="0"/>
    <xf numFmtId="0" fontId="1" fillId="2" borderId="4" xfId="0" applyFont="1" applyFill="1" applyBorder="1" applyAlignment="1">
      <alignment vertical="center"/>
    </xf>
    <xf numFmtId="0" fontId="1" fillId="2" borderId="5" xfId="0" applyFont="1" applyFill="1" applyBorder="1" applyAlignment="1">
      <alignment vertical="center"/>
    </xf>
    <xf numFmtId="0" fontId="2" fillId="0" borderId="5" xfId="0" applyFont="1" applyBorder="1" applyAlignment="1">
      <alignment vertical="center"/>
    </xf>
    <xf numFmtId="2" fontId="1" fillId="2" borderId="4" xfId="0" applyNumberFormat="1" applyFont="1" applyFill="1" applyBorder="1" applyAlignment="1">
      <alignment vertical="center"/>
    </xf>
    <xf numFmtId="2" fontId="2" fillId="0" borderId="5" xfId="0" applyNumberFormat="1" applyFont="1" applyBorder="1" applyAlignment="1">
      <alignment vertical="center"/>
    </xf>
    <xf numFmtId="2" fontId="0" fillId="0" borderId="0" xfId="0" applyNumberFormat="1"/>
    <xf numFmtId="2" fontId="1" fillId="2" borderId="5" xfId="0" applyNumberFormat="1" applyFont="1" applyFill="1" applyBorder="1" applyAlignment="1">
      <alignment vertical="center"/>
    </xf>
    <xf numFmtId="2" fontId="2" fillId="0" borderId="5" xfId="0" applyNumberFormat="1" applyFont="1" applyBorder="1" applyAlignment="1">
      <alignment horizontal="center" vertical="center"/>
    </xf>
    <xf numFmtId="0" fontId="2" fillId="0" borderId="5" xfId="0" applyFont="1" applyBorder="1" applyAlignment="1">
      <alignment horizontal="center" vertical="center"/>
    </xf>
    <xf numFmtId="2" fontId="2" fillId="0" borderId="5" xfId="0" quotePrefix="1" applyNumberFormat="1" applyFont="1" applyBorder="1" applyAlignment="1">
      <alignment horizontal="center" vertical="center"/>
    </xf>
    <xf numFmtId="1" fontId="2" fillId="0" borderId="5" xfId="0" applyNumberFormat="1" applyFont="1" applyBorder="1" applyAlignment="1">
      <alignment vertical="center"/>
    </xf>
    <xf numFmtId="0" fontId="3" fillId="0" borderId="0" xfId="0" applyFont="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2" fontId="1" fillId="2" borderId="1" xfId="0" applyNumberFormat="1" applyFont="1" applyFill="1" applyBorder="1" applyAlignment="1">
      <alignment horizontal="center" vertical="center"/>
    </xf>
    <xf numFmtId="2" fontId="1" fillId="2" borderId="2" xfId="0" applyNumberFormat="1" applyFont="1" applyFill="1" applyBorder="1" applyAlignment="1">
      <alignment horizontal="center" vertical="center"/>
    </xf>
    <xf numFmtId="2" fontId="1" fillId="2" borderId="3"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527050</xdr:colOff>
      <xdr:row>123</xdr:row>
      <xdr:rowOff>152400</xdr:rowOff>
    </xdr:to>
    <xdr:sp macro="" textlink="">
      <xdr:nvSpPr>
        <xdr:cNvPr id="2" name="TextBox 1"/>
        <xdr:cNvSpPr txBox="1"/>
      </xdr:nvSpPr>
      <xdr:spPr>
        <a:xfrm>
          <a:off x="603250" y="21209000"/>
          <a:ext cx="5257800" cy="243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FPL notes that the economic and/or achievable potential information of individual DSM measures presented in this table represents merely an interim step in FPL’s analyses of DSM using its IRP process. This interim information is used as inputs into the more meaningful and important FPL system analyses that occurs in later steps of FPL’s IRP process. A number of important considerations have not yet been accounted for including: (i) FPL’s resource needs over the 10-year Goals-setting time period; (ii) analyses to determine the most economic DSM measures from among the DSM measures that survived the preliminary economic screenings (i.e., a competition among the DSM measures themselves); (iii) the creation of one or more DSM portfolios and With DSM resource plans based on FPL’s resource needs and the results of the</a:t>
          </a:r>
          <a:r>
            <a:rPr lang="en-US" sz="1100" b="1" i="1" baseline="0">
              <a:solidFill>
                <a:schemeClr val="dk1"/>
              </a:solidFill>
              <a:effectLst/>
              <a:latin typeface="+mn-lt"/>
              <a:ea typeface="+mn-ea"/>
              <a:cs typeface="+mn-cs"/>
            </a:rPr>
            <a:t> competition between </a:t>
          </a:r>
          <a:r>
            <a:rPr lang="en-US" sz="1100" b="1" i="1">
              <a:solidFill>
                <a:schemeClr val="dk1"/>
              </a:solidFill>
              <a:effectLst/>
              <a:latin typeface="+mn-lt"/>
              <a:ea typeface="+mn-ea"/>
              <a:cs typeface="+mn-cs"/>
            </a:rPr>
            <a:t>DSM measures to earn a role in a DSM</a:t>
          </a:r>
          <a:r>
            <a:rPr lang="en-US" sz="1100" b="1" i="1" baseline="0">
              <a:solidFill>
                <a:schemeClr val="dk1"/>
              </a:solidFill>
              <a:effectLst/>
              <a:latin typeface="+mn-lt"/>
              <a:ea typeface="+mn-ea"/>
              <a:cs typeface="+mn-cs"/>
            </a:rPr>
            <a:t> portfolio</a:t>
          </a:r>
          <a:r>
            <a:rPr lang="en-US" sz="1100" b="1" i="1">
              <a:solidFill>
                <a:schemeClr val="dk1"/>
              </a:solidFill>
              <a:effectLst/>
              <a:latin typeface="+mn-lt"/>
              <a:ea typeface="+mn-ea"/>
              <a:cs typeface="+mn-cs"/>
            </a:rPr>
            <a:t>; (iv)  system economic analyses involving resource plans with and without DSM portfolios; and (v) system non-economic analyses of these same resource plans.</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9"/>
  <sheetViews>
    <sheetView tabSelected="1" zoomScaleNormal="100" workbookViewId="0">
      <selection activeCell="B7" sqref="B7"/>
    </sheetView>
  </sheetViews>
  <sheetFormatPr defaultRowHeight="15" x14ac:dyDescent="0.25"/>
  <cols>
    <col min="2" max="2" width="14.5703125" bestFit="1" customWidth="1"/>
    <col min="3" max="3" width="8.28515625" customWidth="1"/>
    <col min="4" max="4" width="12.5703125" style="6" customWidth="1"/>
    <col min="5" max="5" width="11.85546875" customWidth="1"/>
    <col min="7" max="7" width="14.5703125" bestFit="1" customWidth="1"/>
    <col min="8" max="8" width="8.28515625" customWidth="1"/>
    <col min="9" max="9" width="12.5703125" customWidth="1"/>
    <col min="10" max="10" width="11.85546875" customWidth="1"/>
  </cols>
  <sheetData>
    <row r="1" spans="2:10" x14ac:dyDescent="0.25">
      <c r="B1" s="12" t="s">
        <v>22</v>
      </c>
    </row>
    <row r="2" spans="2:10" x14ac:dyDescent="0.25">
      <c r="B2" s="12" t="s">
        <v>23</v>
      </c>
    </row>
    <row r="3" spans="2:10" x14ac:dyDescent="0.25">
      <c r="B3" s="12" t="s">
        <v>24</v>
      </c>
    </row>
    <row r="4" spans="2:10" x14ac:dyDescent="0.25">
      <c r="B4" s="12" t="s">
        <v>25</v>
      </c>
    </row>
    <row r="5" spans="2:10" x14ac:dyDescent="0.25">
      <c r="B5" s="12" t="s">
        <v>26</v>
      </c>
    </row>
    <row r="6" spans="2:10" x14ac:dyDescent="0.25">
      <c r="B6" s="12" t="s">
        <v>27</v>
      </c>
    </row>
    <row r="9" spans="2:10" ht="15.75" thickBot="1" x14ac:dyDescent="0.3"/>
    <row r="10" spans="2:10" ht="15.75" thickBot="1" x14ac:dyDescent="0.3">
      <c r="B10" s="13" t="s">
        <v>20</v>
      </c>
      <c r="C10" s="14"/>
      <c r="D10" s="14"/>
      <c r="E10" s="15"/>
      <c r="G10" s="13" t="s">
        <v>14</v>
      </c>
      <c r="H10" s="14"/>
      <c r="I10" s="14"/>
      <c r="J10" s="15"/>
    </row>
    <row r="11" spans="2:10" ht="30.75" customHeight="1" thickBot="1" x14ac:dyDescent="0.3">
      <c r="B11" s="13" t="s">
        <v>16</v>
      </c>
      <c r="C11" s="14"/>
      <c r="D11" s="14"/>
      <c r="E11" s="15"/>
      <c r="G11" s="13" t="s">
        <v>16</v>
      </c>
      <c r="H11" s="14"/>
      <c r="I11" s="14"/>
      <c r="J11" s="15"/>
    </row>
    <row r="12" spans="2:10" ht="15.75" thickBot="1" x14ac:dyDescent="0.3">
      <c r="B12" s="16" t="s">
        <v>0</v>
      </c>
      <c r="C12" s="17"/>
      <c r="D12" s="17"/>
      <c r="E12" s="18"/>
      <c r="G12" s="16" t="s">
        <v>0</v>
      </c>
      <c r="H12" s="17"/>
      <c r="I12" s="17"/>
      <c r="J12" s="18"/>
    </row>
    <row r="13" spans="2:10" ht="15.75" thickBot="1" x14ac:dyDescent="0.3">
      <c r="B13" s="1" t="s">
        <v>1</v>
      </c>
      <c r="C13" s="2" t="s">
        <v>2</v>
      </c>
      <c r="D13" s="7" t="s">
        <v>3</v>
      </c>
      <c r="E13" s="2" t="s">
        <v>4</v>
      </c>
      <c r="G13" s="1" t="s">
        <v>1</v>
      </c>
      <c r="H13" s="2" t="s">
        <v>2</v>
      </c>
      <c r="I13" s="2" t="s">
        <v>3</v>
      </c>
      <c r="J13" s="2" t="s">
        <v>4</v>
      </c>
    </row>
    <row r="14" spans="2:10" ht="15.75" thickBot="1" x14ac:dyDescent="0.3">
      <c r="B14" s="16" t="s">
        <v>5</v>
      </c>
      <c r="C14" s="17"/>
      <c r="D14" s="17"/>
      <c r="E14" s="18"/>
      <c r="G14" s="16" t="s">
        <v>5</v>
      </c>
      <c r="H14" s="17"/>
      <c r="I14" s="17"/>
      <c r="J14" s="18"/>
    </row>
    <row r="15" spans="2:10" ht="15.75" thickBot="1" x14ac:dyDescent="0.3">
      <c r="B15" s="1" t="s">
        <v>6</v>
      </c>
      <c r="C15" s="3" t="s">
        <v>7</v>
      </c>
      <c r="D15" s="11">
        <v>3770.1655699512785</v>
      </c>
      <c r="E15" s="11">
        <v>2900.6117318425045</v>
      </c>
      <c r="G15" s="4" t="s">
        <v>6</v>
      </c>
      <c r="H15" s="5" t="s">
        <v>7</v>
      </c>
      <c r="I15" s="10" t="s">
        <v>15</v>
      </c>
      <c r="J15" s="9" t="s">
        <v>15</v>
      </c>
    </row>
    <row r="16" spans="2:10" ht="15.75" thickBot="1" x14ac:dyDescent="0.3">
      <c r="B16" s="1" t="s">
        <v>8</v>
      </c>
      <c r="C16" s="3" t="s">
        <v>7</v>
      </c>
      <c r="D16" s="11">
        <v>1568.937622065765</v>
      </c>
      <c r="E16" s="11">
        <v>1373.5191873182298</v>
      </c>
      <c r="G16" s="4" t="s">
        <v>8</v>
      </c>
      <c r="H16" s="5" t="s">
        <v>7</v>
      </c>
      <c r="I16" s="8" t="s">
        <v>15</v>
      </c>
      <c r="J16" s="9" t="s">
        <v>15</v>
      </c>
    </row>
    <row r="17" spans="2:10" ht="15.75" thickBot="1" x14ac:dyDescent="0.3">
      <c r="B17" s="1" t="s">
        <v>9</v>
      </c>
      <c r="C17" s="3" t="s">
        <v>10</v>
      </c>
      <c r="D17" s="11">
        <v>8366.0283413532452</v>
      </c>
      <c r="E17" s="11">
        <v>11777.268243287563</v>
      </c>
      <c r="G17" s="4" t="s">
        <v>9</v>
      </c>
      <c r="H17" s="5" t="s">
        <v>10</v>
      </c>
      <c r="I17" s="8" t="s">
        <v>15</v>
      </c>
      <c r="J17" s="9" t="s">
        <v>15</v>
      </c>
    </row>
    <row r="18" spans="2:10" ht="15.75" thickBot="1" x14ac:dyDescent="0.3">
      <c r="B18" s="16" t="s">
        <v>11</v>
      </c>
      <c r="C18" s="17"/>
      <c r="D18" s="17"/>
      <c r="E18" s="18"/>
      <c r="G18" s="19" t="s">
        <v>11</v>
      </c>
      <c r="H18" s="20"/>
      <c r="I18" s="20"/>
      <c r="J18" s="21"/>
    </row>
    <row r="19" spans="2:10" ht="15.75" thickBot="1" x14ac:dyDescent="0.3">
      <c r="B19" s="1" t="s">
        <v>6</v>
      </c>
      <c r="C19" s="3" t="s">
        <v>7</v>
      </c>
      <c r="D19" s="11">
        <v>1771.4312532454176</v>
      </c>
      <c r="E19" s="11">
        <v>1539.0914226447001</v>
      </c>
      <c r="G19" s="4" t="s">
        <v>6</v>
      </c>
      <c r="H19" s="5" t="s">
        <v>7</v>
      </c>
      <c r="I19" s="10" t="s">
        <v>15</v>
      </c>
      <c r="J19" s="9" t="s">
        <v>15</v>
      </c>
    </row>
    <row r="20" spans="2:10" ht="15.75" thickBot="1" x14ac:dyDescent="0.3">
      <c r="B20" s="1" t="s">
        <v>8</v>
      </c>
      <c r="C20" s="3" t="s">
        <v>7</v>
      </c>
      <c r="D20" s="11">
        <v>914.6304499130656</v>
      </c>
      <c r="E20" s="11">
        <v>1021.6190795965114</v>
      </c>
      <c r="G20" s="4" t="s">
        <v>8</v>
      </c>
      <c r="H20" s="5" t="s">
        <v>7</v>
      </c>
      <c r="I20" s="8" t="s">
        <v>15</v>
      </c>
      <c r="J20" s="9" t="s">
        <v>15</v>
      </c>
    </row>
    <row r="21" spans="2:10" ht="15.75" thickBot="1" x14ac:dyDescent="0.3">
      <c r="B21" s="1" t="s">
        <v>9</v>
      </c>
      <c r="C21" s="3" t="s">
        <v>10</v>
      </c>
      <c r="D21" s="11">
        <v>7947.4548640478388</v>
      </c>
      <c r="E21" s="11">
        <v>8456.6909945638599</v>
      </c>
      <c r="G21" s="4" t="s">
        <v>9</v>
      </c>
      <c r="H21" s="5" t="s">
        <v>10</v>
      </c>
      <c r="I21" s="8" t="s">
        <v>15</v>
      </c>
      <c r="J21" s="9" t="s">
        <v>15</v>
      </c>
    </row>
    <row r="22" spans="2:10" ht="15.75" thickBot="1" x14ac:dyDescent="0.3">
      <c r="B22" s="16" t="s">
        <v>12</v>
      </c>
      <c r="C22" s="17"/>
      <c r="D22" s="17"/>
      <c r="E22" s="18"/>
      <c r="G22" s="19" t="s">
        <v>12</v>
      </c>
      <c r="H22" s="20"/>
      <c r="I22" s="20"/>
      <c r="J22" s="21"/>
    </row>
    <row r="23" spans="2:10" ht="15.75" thickBot="1" x14ac:dyDescent="0.3">
      <c r="B23" s="1" t="s">
        <v>6</v>
      </c>
      <c r="C23" s="3" t="s">
        <v>7</v>
      </c>
      <c r="D23" s="11">
        <v>142.25782730416006</v>
      </c>
      <c r="E23" s="11">
        <v>126.30452912800061</v>
      </c>
      <c r="G23" s="4" t="s">
        <v>6</v>
      </c>
      <c r="H23" s="5" t="s">
        <v>7</v>
      </c>
      <c r="I23" s="10" t="s">
        <v>15</v>
      </c>
      <c r="J23" s="9" t="s">
        <v>15</v>
      </c>
    </row>
    <row r="24" spans="2:10" ht="15.75" thickBot="1" x14ac:dyDescent="0.3">
      <c r="B24" s="1" t="s">
        <v>8</v>
      </c>
      <c r="C24" s="3" t="s">
        <v>7</v>
      </c>
      <c r="D24" s="11">
        <v>84.908239207005039</v>
      </c>
      <c r="E24" s="11">
        <v>95.755707265965555</v>
      </c>
      <c r="G24" s="4" t="s">
        <v>8</v>
      </c>
      <c r="H24" s="5" t="s">
        <v>7</v>
      </c>
      <c r="I24" s="8" t="s">
        <v>15</v>
      </c>
      <c r="J24" s="9" t="s">
        <v>15</v>
      </c>
    </row>
    <row r="25" spans="2:10" ht="15.75" thickBot="1" x14ac:dyDescent="0.3">
      <c r="B25" s="1" t="s">
        <v>9</v>
      </c>
      <c r="C25" s="3" t="s">
        <v>10</v>
      </c>
      <c r="D25" s="11">
        <v>860.06931193269543</v>
      </c>
      <c r="E25" s="11">
        <v>892.84826045646275</v>
      </c>
      <c r="G25" s="4" t="s">
        <v>9</v>
      </c>
      <c r="H25" s="5" t="s">
        <v>10</v>
      </c>
      <c r="I25" s="8" t="s">
        <v>15</v>
      </c>
      <c r="J25" s="9" t="s">
        <v>15</v>
      </c>
    </row>
    <row r="26" spans="2:10" ht="15.75" thickBot="1" x14ac:dyDescent="0.3">
      <c r="B26" s="16" t="s">
        <v>13</v>
      </c>
      <c r="C26" s="17"/>
      <c r="D26" s="17"/>
      <c r="E26" s="18"/>
      <c r="G26" s="19" t="s">
        <v>13</v>
      </c>
      <c r="H26" s="20"/>
      <c r="I26" s="20"/>
      <c r="J26" s="21"/>
    </row>
    <row r="27" spans="2:10" ht="15.75" thickBot="1" x14ac:dyDescent="0.3">
      <c r="B27" s="1" t="s">
        <v>6</v>
      </c>
      <c r="C27" s="3" t="s">
        <v>7</v>
      </c>
      <c r="D27" s="11">
        <f t="shared" ref="D27:E28" si="0">D23+D19+D15</f>
        <v>5683.8546505008562</v>
      </c>
      <c r="E27" s="11">
        <f t="shared" si="0"/>
        <v>4566.0076836152057</v>
      </c>
      <c r="G27" s="4" t="s">
        <v>6</v>
      </c>
      <c r="H27" s="5" t="s">
        <v>7</v>
      </c>
      <c r="I27" s="10" t="s">
        <v>15</v>
      </c>
      <c r="J27" s="9" t="s">
        <v>15</v>
      </c>
    </row>
    <row r="28" spans="2:10" ht="15.75" thickBot="1" x14ac:dyDescent="0.3">
      <c r="B28" s="1" t="s">
        <v>8</v>
      </c>
      <c r="C28" s="3" t="s">
        <v>7</v>
      </c>
      <c r="D28" s="11">
        <f t="shared" si="0"/>
        <v>2568.4763111858356</v>
      </c>
      <c r="E28" s="11">
        <f t="shared" si="0"/>
        <v>2490.8939741807067</v>
      </c>
      <c r="G28" s="4" t="s">
        <v>8</v>
      </c>
      <c r="H28" s="5" t="s">
        <v>7</v>
      </c>
      <c r="I28" s="8" t="s">
        <v>15</v>
      </c>
      <c r="J28" s="9" t="s">
        <v>15</v>
      </c>
    </row>
    <row r="29" spans="2:10" ht="15.75" thickBot="1" x14ac:dyDescent="0.3">
      <c r="B29" s="1" t="s">
        <v>9</v>
      </c>
      <c r="C29" s="3" t="s">
        <v>10</v>
      </c>
      <c r="D29" s="11">
        <f>D25+D21+D17</f>
        <v>17173.552517333781</v>
      </c>
      <c r="E29" s="11">
        <f>E25+E21+E17</f>
        <v>21126.807498307884</v>
      </c>
      <c r="G29" s="4" t="s">
        <v>9</v>
      </c>
      <c r="H29" s="5" t="s">
        <v>10</v>
      </c>
      <c r="I29" s="8" t="s">
        <v>15</v>
      </c>
      <c r="J29" s="9" t="s">
        <v>15</v>
      </c>
    </row>
    <row r="30" spans="2:10" ht="15.75" thickBot="1" x14ac:dyDescent="0.3"/>
    <row r="31" spans="2:10" ht="15.75" thickBot="1" x14ac:dyDescent="0.3">
      <c r="B31" s="13" t="s">
        <v>17</v>
      </c>
      <c r="C31" s="14"/>
      <c r="D31" s="14"/>
      <c r="E31" s="15"/>
      <c r="G31" s="13" t="s">
        <v>17</v>
      </c>
      <c r="H31" s="14"/>
      <c r="I31" s="14"/>
      <c r="J31" s="15"/>
    </row>
    <row r="32" spans="2:10" ht="15.75" thickBot="1" x14ac:dyDescent="0.3">
      <c r="B32" s="16" t="s">
        <v>0</v>
      </c>
      <c r="C32" s="17"/>
      <c r="D32" s="17"/>
      <c r="E32" s="18"/>
      <c r="G32" s="16" t="s">
        <v>0</v>
      </c>
      <c r="H32" s="17"/>
      <c r="I32" s="17"/>
      <c r="J32" s="18"/>
    </row>
    <row r="33" spans="2:10" ht="15.75" thickBot="1" x14ac:dyDescent="0.3">
      <c r="B33" s="1" t="s">
        <v>1</v>
      </c>
      <c r="C33" s="2" t="s">
        <v>2</v>
      </c>
      <c r="D33" s="7" t="s">
        <v>3</v>
      </c>
      <c r="E33" s="2" t="s">
        <v>4</v>
      </c>
      <c r="G33" s="1" t="s">
        <v>1</v>
      </c>
      <c r="H33" s="2" t="s">
        <v>2</v>
      </c>
      <c r="I33" s="2" t="s">
        <v>3</v>
      </c>
      <c r="J33" s="2" t="s">
        <v>4</v>
      </c>
    </row>
    <row r="34" spans="2:10" ht="15.75" thickBot="1" x14ac:dyDescent="0.3">
      <c r="B34" s="16" t="s">
        <v>5</v>
      </c>
      <c r="C34" s="17"/>
      <c r="D34" s="17"/>
      <c r="E34" s="18"/>
      <c r="G34" s="16" t="s">
        <v>5</v>
      </c>
      <c r="H34" s="17"/>
      <c r="I34" s="17"/>
      <c r="J34" s="18"/>
    </row>
    <row r="35" spans="2:10" ht="15.75" thickBot="1" x14ac:dyDescent="0.3">
      <c r="B35" s="1" t="s">
        <v>6</v>
      </c>
      <c r="C35" s="3" t="s">
        <v>7</v>
      </c>
      <c r="D35" s="11">
        <v>2595.2280485145461</v>
      </c>
      <c r="E35" s="11">
        <v>1667.5507748842915</v>
      </c>
      <c r="G35" s="4" t="s">
        <v>6</v>
      </c>
      <c r="H35" s="5" t="s">
        <v>7</v>
      </c>
      <c r="I35" s="10" t="s">
        <v>15</v>
      </c>
      <c r="J35" s="9" t="s">
        <v>15</v>
      </c>
    </row>
    <row r="36" spans="2:10" ht="15.75" thickBot="1" x14ac:dyDescent="0.3">
      <c r="B36" s="1" t="s">
        <v>8</v>
      </c>
      <c r="C36" s="3" t="s">
        <v>7</v>
      </c>
      <c r="D36" s="11">
        <v>1533.3226566955125</v>
      </c>
      <c r="E36" s="11">
        <v>811.35458255912943</v>
      </c>
      <c r="G36" s="4" t="s">
        <v>8</v>
      </c>
      <c r="H36" s="5" t="s">
        <v>7</v>
      </c>
      <c r="I36" s="8" t="s">
        <v>15</v>
      </c>
      <c r="J36" s="9" t="s">
        <v>15</v>
      </c>
    </row>
    <row r="37" spans="2:10" ht="15.75" thickBot="1" x14ac:dyDescent="0.3">
      <c r="B37" s="1" t="s">
        <v>9</v>
      </c>
      <c r="C37" s="3" t="s">
        <v>10</v>
      </c>
      <c r="D37" s="11">
        <v>5429.9821963287131</v>
      </c>
      <c r="E37" s="11">
        <v>5594.2679494521244</v>
      </c>
      <c r="G37" s="4" t="s">
        <v>9</v>
      </c>
      <c r="H37" s="5" t="s">
        <v>10</v>
      </c>
      <c r="I37" s="8" t="s">
        <v>15</v>
      </c>
      <c r="J37" s="9" t="s">
        <v>15</v>
      </c>
    </row>
    <row r="38" spans="2:10" ht="15.75" thickBot="1" x14ac:dyDescent="0.3">
      <c r="B38" s="16" t="s">
        <v>11</v>
      </c>
      <c r="C38" s="17"/>
      <c r="D38" s="17"/>
      <c r="E38" s="18"/>
      <c r="G38" s="19" t="s">
        <v>11</v>
      </c>
      <c r="H38" s="20"/>
      <c r="I38" s="20"/>
      <c r="J38" s="21"/>
    </row>
    <row r="39" spans="2:10" ht="15.75" thickBot="1" x14ac:dyDescent="0.3">
      <c r="B39" s="1" t="s">
        <v>6</v>
      </c>
      <c r="C39" s="3" t="s">
        <v>7</v>
      </c>
      <c r="D39" s="11">
        <v>1531.7144541156465</v>
      </c>
      <c r="E39" s="11">
        <v>1539.0024132748933</v>
      </c>
      <c r="G39" s="4" t="s">
        <v>6</v>
      </c>
      <c r="H39" s="5" t="s">
        <v>7</v>
      </c>
      <c r="I39" s="10" t="s">
        <v>15</v>
      </c>
      <c r="J39" s="9" t="s">
        <v>15</v>
      </c>
    </row>
    <row r="40" spans="2:10" ht="15.75" thickBot="1" x14ac:dyDescent="0.3">
      <c r="B40" s="1" t="s">
        <v>8</v>
      </c>
      <c r="C40" s="3" t="s">
        <v>7</v>
      </c>
      <c r="D40" s="11">
        <v>804.30282529306521</v>
      </c>
      <c r="E40" s="11">
        <v>1021.5657664051911</v>
      </c>
      <c r="G40" s="4" t="s">
        <v>8</v>
      </c>
      <c r="H40" s="5" t="s">
        <v>7</v>
      </c>
      <c r="I40" s="8" t="s">
        <v>15</v>
      </c>
      <c r="J40" s="9" t="s">
        <v>15</v>
      </c>
    </row>
    <row r="41" spans="2:10" ht="15.75" thickBot="1" x14ac:dyDescent="0.3">
      <c r="B41" s="1" t="s">
        <v>9</v>
      </c>
      <c r="C41" s="3" t="s">
        <v>10</v>
      </c>
      <c r="D41" s="11">
        <v>6644.6419490251819</v>
      </c>
      <c r="E41" s="11">
        <v>8456.0277079814769</v>
      </c>
      <c r="G41" s="4" t="s">
        <v>9</v>
      </c>
      <c r="H41" s="5" t="s">
        <v>10</v>
      </c>
      <c r="I41" s="8" t="s">
        <v>15</v>
      </c>
      <c r="J41" s="9" t="s">
        <v>15</v>
      </c>
    </row>
    <row r="42" spans="2:10" ht="15.75" thickBot="1" x14ac:dyDescent="0.3">
      <c r="B42" s="16" t="s">
        <v>12</v>
      </c>
      <c r="C42" s="17"/>
      <c r="D42" s="17"/>
      <c r="E42" s="18"/>
      <c r="G42" s="19" t="s">
        <v>12</v>
      </c>
      <c r="H42" s="20"/>
      <c r="I42" s="20"/>
      <c r="J42" s="21"/>
    </row>
    <row r="43" spans="2:10" ht="15.75" thickBot="1" x14ac:dyDescent="0.3">
      <c r="B43" s="1" t="s">
        <v>6</v>
      </c>
      <c r="C43" s="3" t="s">
        <v>7</v>
      </c>
      <c r="D43" s="11">
        <v>65.088156682198075</v>
      </c>
      <c r="E43" s="11">
        <v>126.30452912800061</v>
      </c>
      <c r="G43" s="4" t="s">
        <v>6</v>
      </c>
      <c r="H43" s="5" t="s">
        <v>7</v>
      </c>
      <c r="I43" s="10" t="s">
        <v>15</v>
      </c>
      <c r="J43" s="9" t="s">
        <v>15</v>
      </c>
    </row>
    <row r="44" spans="2:10" ht="15.75" thickBot="1" x14ac:dyDescent="0.3">
      <c r="B44" s="1" t="s">
        <v>8</v>
      </c>
      <c r="C44" s="3" t="s">
        <v>7</v>
      </c>
      <c r="D44" s="11">
        <v>26.426474856479899</v>
      </c>
      <c r="E44" s="11">
        <v>95.755707265965555</v>
      </c>
      <c r="G44" s="4" t="s">
        <v>8</v>
      </c>
      <c r="H44" s="5" t="s">
        <v>7</v>
      </c>
      <c r="I44" s="8" t="s">
        <v>15</v>
      </c>
      <c r="J44" s="9" t="s">
        <v>15</v>
      </c>
    </row>
    <row r="45" spans="2:10" ht="15.75" thickBot="1" x14ac:dyDescent="0.3">
      <c r="B45" s="1" t="s">
        <v>9</v>
      </c>
      <c r="C45" s="3" t="s">
        <v>10</v>
      </c>
      <c r="D45" s="11">
        <v>351.24374579490916</v>
      </c>
      <c r="E45" s="11">
        <v>892.84826045646275</v>
      </c>
      <c r="G45" s="4" t="s">
        <v>9</v>
      </c>
      <c r="H45" s="5" t="s">
        <v>10</v>
      </c>
      <c r="I45" s="8" t="s">
        <v>15</v>
      </c>
      <c r="J45" s="9" t="s">
        <v>15</v>
      </c>
    </row>
    <row r="46" spans="2:10" ht="15.75" thickBot="1" x14ac:dyDescent="0.3">
      <c r="B46" s="16" t="s">
        <v>13</v>
      </c>
      <c r="C46" s="17"/>
      <c r="D46" s="17"/>
      <c r="E46" s="18"/>
      <c r="G46" s="19" t="s">
        <v>13</v>
      </c>
      <c r="H46" s="20"/>
      <c r="I46" s="20"/>
      <c r="J46" s="21"/>
    </row>
    <row r="47" spans="2:10" ht="15.75" thickBot="1" x14ac:dyDescent="0.3">
      <c r="B47" s="1" t="s">
        <v>6</v>
      </c>
      <c r="C47" s="3" t="s">
        <v>7</v>
      </c>
      <c r="D47" s="11">
        <f>D35+D39+D43</f>
        <v>4192.0306593123905</v>
      </c>
      <c r="E47" s="11">
        <f t="shared" ref="E47" si="1">E43+E39+E35</f>
        <v>3332.8577172871856</v>
      </c>
      <c r="G47" s="4" t="s">
        <v>6</v>
      </c>
      <c r="H47" s="5" t="s">
        <v>7</v>
      </c>
      <c r="I47" s="10" t="s">
        <v>15</v>
      </c>
      <c r="J47" s="9" t="s">
        <v>15</v>
      </c>
    </row>
    <row r="48" spans="2:10" ht="15.75" thickBot="1" x14ac:dyDescent="0.3">
      <c r="B48" s="1" t="s">
        <v>8</v>
      </c>
      <c r="C48" s="3" t="s">
        <v>7</v>
      </c>
      <c r="D48" s="11">
        <f t="shared" ref="D48:D49" si="2">D36+D40+D44</f>
        <v>2364.0519568450572</v>
      </c>
      <c r="E48" s="11">
        <f t="shared" ref="E48" si="3">E44+E40+E36</f>
        <v>1928.6760562302861</v>
      </c>
      <c r="G48" s="4" t="s">
        <v>8</v>
      </c>
      <c r="H48" s="5" t="s">
        <v>7</v>
      </c>
      <c r="I48" s="8" t="s">
        <v>15</v>
      </c>
      <c r="J48" s="9" t="s">
        <v>15</v>
      </c>
    </row>
    <row r="49" spans="2:10" ht="15.75" thickBot="1" x14ac:dyDescent="0.3">
      <c r="B49" s="1" t="s">
        <v>9</v>
      </c>
      <c r="C49" s="3" t="s">
        <v>10</v>
      </c>
      <c r="D49" s="11">
        <f t="shared" si="2"/>
        <v>12425.867891148804</v>
      </c>
      <c r="E49" s="11">
        <f>E45+E41+E37</f>
        <v>14943.143917890065</v>
      </c>
      <c r="G49" s="4" t="s">
        <v>9</v>
      </c>
      <c r="H49" s="5" t="s">
        <v>10</v>
      </c>
      <c r="I49" s="8" t="s">
        <v>15</v>
      </c>
      <c r="J49" s="9" t="s">
        <v>15</v>
      </c>
    </row>
    <row r="50" spans="2:10" ht="15.75" thickBot="1" x14ac:dyDescent="0.3"/>
    <row r="51" spans="2:10" ht="15.75" thickBot="1" x14ac:dyDescent="0.3">
      <c r="B51" s="16" t="s">
        <v>18</v>
      </c>
      <c r="C51" s="17"/>
      <c r="D51" s="17"/>
      <c r="E51" s="18"/>
      <c r="G51" s="16" t="s">
        <v>18</v>
      </c>
      <c r="H51" s="17"/>
      <c r="I51" s="17"/>
      <c r="J51" s="18"/>
    </row>
    <row r="52" spans="2:10" ht="15.75" thickBot="1" x14ac:dyDescent="0.3">
      <c r="B52" s="16" t="s">
        <v>0</v>
      </c>
      <c r="C52" s="17"/>
      <c r="D52" s="17"/>
      <c r="E52" s="18"/>
      <c r="G52" s="16" t="s">
        <v>0</v>
      </c>
      <c r="H52" s="17"/>
      <c r="I52" s="17"/>
      <c r="J52" s="18"/>
    </row>
    <row r="53" spans="2:10" ht="15.75" thickBot="1" x14ac:dyDescent="0.3">
      <c r="B53" s="1" t="s">
        <v>1</v>
      </c>
      <c r="C53" s="2" t="s">
        <v>2</v>
      </c>
      <c r="D53" s="7" t="s">
        <v>3</v>
      </c>
      <c r="E53" s="2" t="s">
        <v>4</v>
      </c>
      <c r="G53" s="1" t="s">
        <v>1</v>
      </c>
      <c r="H53" s="2" t="s">
        <v>2</v>
      </c>
      <c r="I53" s="2" t="s">
        <v>3</v>
      </c>
      <c r="J53" s="2" t="s">
        <v>4</v>
      </c>
    </row>
    <row r="54" spans="2:10" ht="15.75" thickBot="1" x14ac:dyDescent="0.3">
      <c r="B54" s="16" t="s">
        <v>5</v>
      </c>
      <c r="C54" s="17"/>
      <c r="D54" s="17"/>
      <c r="E54" s="18"/>
      <c r="G54" s="16" t="s">
        <v>5</v>
      </c>
      <c r="H54" s="17"/>
      <c r="I54" s="17"/>
      <c r="J54" s="18"/>
    </row>
    <row r="55" spans="2:10" ht="15.75" thickBot="1" x14ac:dyDescent="0.3">
      <c r="B55" s="1" t="s">
        <v>6</v>
      </c>
      <c r="C55" s="3" t="s">
        <v>7</v>
      </c>
      <c r="D55" s="11">
        <v>981.86977556590375</v>
      </c>
      <c r="E55" s="3" t="s">
        <v>15</v>
      </c>
      <c r="G55" s="4" t="s">
        <v>6</v>
      </c>
      <c r="H55" s="5" t="s">
        <v>7</v>
      </c>
      <c r="I55" s="10" t="s">
        <v>15</v>
      </c>
      <c r="J55" s="9" t="s">
        <v>15</v>
      </c>
    </row>
    <row r="56" spans="2:10" ht="15.75" thickBot="1" x14ac:dyDescent="0.3">
      <c r="B56" s="1" t="s">
        <v>8</v>
      </c>
      <c r="C56" s="3" t="s">
        <v>7</v>
      </c>
      <c r="D56" s="11">
        <v>583.57285486917374</v>
      </c>
      <c r="E56" s="3" t="s">
        <v>15</v>
      </c>
      <c r="G56" s="4" t="s">
        <v>8</v>
      </c>
      <c r="H56" s="5" t="s">
        <v>7</v>
      </c>
      <c r="I56" s="8" t="s">
        <v>15</v>
      </c>
      <c r="J56" s="9" t="s">
        <v>15</v>
      </c>
    </row>
    <row r="57" spans="2:10" ht="15.75" thickBot="1" x14ac:dyDescent="0.3">
      <c r="B57" s="1" t="s">
        <v>9</v>
      </c>
      <c r="C57" s="3" t="s">
        <v>10</v>
      </c>
      <c r="D57" s="11">
        <v>2171.9149198501286</v>
      </c>
      <c r="E57" s="3" t="s">
        <v>15</v>
      </c>
      <c r="G57" s="4" t="s">
        <v>9</v>
      </c>
      <c r="H57" s="5" t="s">
        <v>10</v>
      </c>
      <c r="I57" s="8" t="s">
        <v>15</v>
      </c>
      <c r="J57" s="9" t="s">
        <v>15</v>
      </c>
    </row>
    <row r="58" spans="2:10" ht="15.75" thickBot="1" x14ac:dyDescent="0.3">
      <c r="B58" s="16" t="s">
        <v>11</v>
      </c>
      <c r="C58" s="17"/>
      <c r="D58" s="17"/>
      <c r="E58" s="18"/>
      <c r="G58" s="19" t="s">
        <v>11</v>
      </c>
      <c r="H58" s="20"/>
      <c r="I58" s="20"/>
      <c r="J58" s="21"/>
    </row>
    <row r="59" spans="2:10" ht="15.75" thickBot="1" x14ac:dyDescent="0.3">
      <c r="B59" s="1" t="s">
        <v>6</v>
      </c>
      <c r="C59" s="3" t="s">
        <v>7</v>
      </c>
      <c r="D59" s="11">
        <v>1029.0232775933109</v>
      </c>
      <c r="E59" s="3" t="s">
        <v>15</v>
      </c>
      <c r="G59" s="4" t="s">
        <v>6</v>
      </c>
      <c r="H59" s="5" t="s">
        <v>7</v>
      </c>
      <c r="I59" s="10" t="s">
        <v>15</v>
      </c>
      <c r="J59" s="9" t="s">
        <v>15</v>
      </c>
    </row>
    <row r="60" spans="2:10" ht="15.75" thickBot="1" x14ac:dyDescent="0.3">
      <c r="B60" s="1" t="s">
        <v>8</v>
      </c>
      <c r="C60" s="3" t="s">
        <v>7</v>
      </c>
      <c r="D60" s="11">
        <v>695.22422438076342</v>
      </c>
      <c r="E60" s="3" t="s">
        <v>15</v>
      </c>
      <c r="G60" s="4" t="s">
        <v>8</v>
      </c>
      <c r="H60" s="5" t="s">
        <v>7</v>
      </c>
      <c r="I60" s="8" t="s">
        <v>15</v>
      </c>
      <c r="J60" s="9" t="s">
        <v>15</v>
      </c>
    </row>
    <row r="61" spans="2:10" ht="15.75" thickBot="1" x14ac:dyDescent="0.3">
      <c r="B61" s="1" t="s">
        <v>9</v>
      </c>
      <c r="C61" s="3" t="s">
        <v>10</v>
      </c>
      <c r="D61" s="11">
        <v>4506.5906224162163</v>
      </c>
      <c r="E61" s="3" t="s">
        <v>15</v>
      </c>
      <c r="G61" s="4" t="s">
        <v>9</v>
      </c>
      <c r="H61" s="5" t="s">
        <v>10</v>
      </c>
      <c r="I61" s="8" t="s">
        <v>15</v>
      </c>
      <c r="J61" s="9" t="s">
        <v>15</v>
      </c>
    </row>
    <row r="62" spans="2:10" ht="15.75" thickBot="1" x14ac:dyDescent="0.3">
      <c r="B62" s="16" t="s">
        <v>12</v>
      </c>
      <c r="C62" s="17"/>
      <c r="D62" s="17"/>
      <c r="E62" s="18"/>
      <c r="G62" s="19" t="s">
        <v>12</v>
      </c>
      <c r="H62" s="20"/>
      <c r="I62" s="20"/>
      <c r="J62" s="21"/>
    </row>
    <row r="63" spans="2:10" ht="15.75" thickBot="1" x14ac:dyDescent="0.3">
      <c r="B63" s="1" t="s">
        <v>6</v>
      </c>
      <c r="C63" s="3" t="s">
        <v>7</v>
      </c>
      <c r="D63" s="11">
        <v>38.571498275205599</v>
      </c>
      <c r="E63" s="3" t="s">
        <v>15</v>
      </c>
      <c r="G63" s="4" t="s">
        <v>6</v>
      </c>
      <c r="H63" s="5" t="s">
        <v>7</v>
      </c>
      <c r="I63" s="10" t="s">
        <v>15</v>
      </c>
      <c r="J63" s="9" t="s">
        <v>15</v>
      </c>
    </row>
    <row r="64" spans="2:10" ht="15.75" thickBot="1" x14ac:dyDescent="0.3">
      <c r="B64" s="1" t="s">
        <v>8</v>
      </c>
      <c r="C64" s="3" t="s">
        <v>7</v>
      </c>
      <c r="D64" s="11">
        <v>17.552574729970864</v>
      </c>
      <c r="E64" s="3" t="s">
        <v>15</v>
      </c>
      <c r="G64" s="4" t="s">
        <v>8</v>
      </c>
      <c r="H64" s="5" t="s">
        <v>7</v>
      </c>
      <c r="I64" s="8" t="s">
        <v>15</v>
      </c>
      <c r="J64" s="9" t="s">
        <v>15</v>
      </c>
    </row>
    <row r="65" spans="2:10" ht="15.75" thickBot="1" x14ac:dyDescent="0.3">
      <c r="B65" s="1" t="s">
        <v>9</v>
      </c>
      <c r="C65" s="3" t="s">
        <v>10</v>
      </c>
      <c r="D65" s="11">
        <v>199.44588526091727</v>
      </c>
      <c r="E65" s="3" t="s">
        <v>15</v>
      </c>
      <c r="G65" s="4" t="s">
        <v>9</v>
      </c>
      <c r="H65" s="5" t="s">
        <v>10</v>
      </c>
      <c r="I65" s="8" t="s">
        <v>15</v>
      </c>
      <c r="J65" s="9" t="s">
        <v>15</v>
      </c>
    </row>
    <row r="66" spans="2:10" ht="15.75" thickBot="1" x14ac:dyDescent="0.3">
      <c r="B66" s="16" t="s">
        <v>13</v>
      </c>
      <c r="C66" s="17"/>
      <c r="D66" s="17"/>
      <c r="E66" s="18"/>
      <c r="G66" s="19" t="s">
        <v>13</v>
      </c>
      <c r="H66" s="20"/>
      <c r="I66" s="20"/>
      <c r="J66" s="21"/>
    </row>
    <row r="67" spans="2:10" ht="15.75" thickBot="1" x14ac:dyDescent="0.3">
      <c r="B67" s="1" t="s">
        <v>6</v>
      </c>
      <c r="C67" s="3" t="s">
        <v>7</v>
      </c>
      <c r="D67" s="11">
        <f>D55+D59+D63</f>
        <v>2049.4645514344202</v>
      </c>
      <c r="E67" s="3" t="s">
        <v>15</v>
      </c>
      <c r="G67" s="4" t="s">
        <v>6</v>
      </c>
      <c r="H67" s="5" t="s">
        <v>7</v>
      </c>
      <c r="I67" s="10" t="s">
        <v>15</v>
      </c>
      <c r="J67" s="9" t="s">
        <v>15</v>
      </c>
    </row>
    <row r="68" spans="2:10" ht="15.75" thickBot="1" x14ac:dyDescent="0.3">
      <c r="B68" s="1" t="s">
        <v>8</v>
      </c>
      <c r="C68" s="3" t="s">
        <v>7</v>
      </c>
      <c r="D68" s="11">
        <f t="shared" ref="D68:D69" si="4">D56+D60+D64</f>
        <v>1296.3496539799082</v>
      </c>
      <c r="E68" s="3" t="s">
        <v>15</v>
      </c>
      <c r="G68" s="4" t="s">
        <v>8</v>
      </c>
      <c r="H68" s="5" t="s">
        <v>7</v>
      </c>
      <c r="I68" s="8" t="s">
        <v>15</v>
      </c>
      <c r="J68" s="9" t="s">
        <v>15</v>
      </c>
    </row>
    <row r="69" spans="2:10" ht="15.75" thickBot="1" x14ac:dyDescent="0.3">
      <c r="B69" s="1" t="s">
        <v>9</v>
      </c>
      <c r="C69" s="3" t="s">
        <v>10</v>
      </c>
      <c r="D69" s="11">
        <f t="shared" si="4"/>
        <v>6877.9514275272613</v>
      </c>
      <c r="E69" s="3" t="s">
        <v>15</v>
      </c>
      <c r="G69" s="4" t="s">
        <v>9</v>
      </c>
      <c r="H69" s="5" t="s">
        <v>10</v>
      </c>
      <c r="I69" s="8" t="s">
        <v>15</v>
      </c>
      <c r="J69" s="9" t="s">
        <v>15</v>
      </c>
    </row>
    <row r="70" spans="2:10" ht="15.75" thickBot="1" x14ac:dyDescent="0.3"/>
    <row r="71" spans="2:10" ht="15.75" thickBot="1" x14ac:dyDescent="0.3">
      <c r="B71" s="16" t="s">
        <v>19</v>
      </c>
      <c r="C71" s="17"/>
      <c r="D71" s="17"/>
      <c r="E71" s="18"/>
      <c r="G71" s="16" t="s">
        <v>19</v>
      </c>
      <c r="H71" s="17"/>
      <c r="I71" s="17"/>
      <c r="J71" s="18"/>
    </row>
    <row r="72" spans="2:10" ht="15.75" thickBot="1" x14ac:dyDescent="0.3">
      <c r="B72" s="16" t="s">
        <v>0</v>
      </c>
      <c r="C72" s="17"/>
      <c r="D72" s="17"/>
      <c r="E72" s="18"/>
      <c r="G72" s="16" t="s">
        <v>0</v>
      </c>
      <c r="H72" s="17"/>
      <c r="I72" s="17"/>
      <c r="J72" s="18"/>
    </row>
    <row r="73" spans="2:10" ht="15.75" thickBot="1" x14ac:dyDescent="0.3">
      <c r="B73" s="1" t="s">
        <v>1</v>
      </c>
      <c r="C73" s="2" t="s">
        <v>2</v>
      </c>
      <c r="D73" s="7" t="s">
        <v>3</v>
      </c>
      <c r="E73" s="2" t="s">
        <v>4</v>
      </c>
      <c r="G73" s="1" t="s">
        <v>1</v>
      </c>
      <c r="H73" s="2" t="s">
        <v>2</v>
      </c>
      <c r="I73" s="2" t="s">
        <v>3</v>
      </c>
      <c r="J73" s="2" t="s">
        <v>4</v>
      </c>
    </row>
    <row r="74" spans="2:10" ht="15.75" thickBot="1" x14ac:dyDescent="0.3">
      <c r="B74" s="16" t="s">
        <v>5</v>
      </c>
      <c r="C74" s="17"/>
      <c r="D74" s="17"/>
      <c r="E74" s="18"/>
      <c r="G74" s="16" t="s">
        <v>5</v>
      </c>
      <c r="H74" s="17"/>
      <c r="I74" s="17"/>
      <c r="J74" s="18"/>
    </row>
    <row r="75" spans="2:10" ht="15.75" thickBot="1" x14ac:dyDescent="0.3">
      <c r="B75" s="1" t="s">
        <v>6</v>
      </c>
      <c r="C75" s="3" t="s">
        <v>7</v>
      </c>
      <c r="D75" s="11">
        <v>790.42796638538732</v>
      </c>
      <c r="E75" s="11">
        <v>1163.7690307325304</v>
      </c>
      <c r="G75" s="4" t="s">
        <v>6</v>
      </c>
      <c r="H75" s="5" t="s">
        <v>7</v>
      </c>
      <c r="I75" s="10" t="s">
        <v>15</v>
      </c>
      <c r="J75" s="9" t="s">
        <v>15</v>
      </c>
    </row>
    <row r="76" spans="2:10" ht="15.75" thickBot="1" x14ac:dyDescent="0.3">
      <c r="B76" s="1" t="s">
        <v>8</v>
      </c>
      <c r="C76" s="3" t="s">
        <v>7</v>
      </c>
      <c r="D76" s="11">
        <v>583.57285486917374</v>
      </c>
      <c r="E76" s="11">
        <v>625.27531490361878</v>
      </c>
      <c r="G76" s="4" t="s">
        <v>8</v>
      </c>
      <c r="H76" s="5" t="s">
        <v>7</v>
      </c>
      <c r="I76" s="8" t="s">
        <v>15</v>
      </c>
      <c r="J76" s="9" t="s">
        <v>15</v>
      </c>
    </row>
    <row r="77" spans="2:10" ht="15.75" thickBot="1" x14ac:dyDescent="0.3">
      <c r="B77" s="1" t="s">
        <v>9</v>
      </c>
      <c r="C77" s="3" t="s">
        <v>10</v>
      </c>
      <c r="D77" s="11">
        <v>1719.9323489953154</v>
      </c>
      <c r="E77" s="11">
        <v>3165.4875848511101</v>
      </c>
      <c r="G77" s="4" t="s">
        <v>9</v>
      </c>
      <c r="H77" s="5" t="s">
        <v>10</v>
      </c>
      <c r="I77" s="8" t="s">
        <v>15</v>
      </c>
      <c r="J77" s="9" t="s">
        <v>15</v>
      </c>
    </row>
    <row r="78" spans="2:10" ht="15.75" thickBot="1" x14ac:dyDescent="0.3">
      <c r="B78" s="16" t="s">
        <v>11</v>
      </c>
      <c r="C78" s="17"/>
      <c r="D78" s="17"/>
      <c r="E78" s="18"/>
      <c r="G78" s="19" t="s">
        <v>11</v>
      </c>
      <c r="H78" s="20"/>
      <c r="I78" s="20"/>
      <c r="J78" s="21"/>
    </row>
    <row r="79" spans="2:10" ht="15.75" thickBot="1" x14ac:dyDescent="0.3">
      <c r="B79" s="1" t="s">
        <v>6</v>
      </c>
      <c r="C79" s="3" t="s">
        <v>7</v>
      </c>
      <c r="D79" s="11">
        <v>851.41546015888503</v>
      </c>
      <c r="E79" s="11">
        <v>1035.3643013859767</v>
      </c>
      <c r="G79" s="4" t="s">
        <v>6</v>
      </c>
      <c r="H79" s="5" t="s">
        <v>7</v>
      </c>
      <c r="I79" s="10" t="s">
        <v>15</v>
      </c>
      <c r="J79" s="9" t="s">
        <v>15</v>
      </c>
    </row>
    <row r="80" spans="2:10" ht="15.75" thickBot="1" x14ac:dyDescent="0.3">
      <c r="B80" s="1" t="s">
        <v>8</v>
      </c>
      <c r="C80" s="3" t="s">
        <v>7</v>
      </c>
      <c r="D80" s="11">
        <v>659.2752010416126</v>
      </c>
      <c r="E80" s="11">
        <v>725.35115282817696</v>
      </c>
      <c r="G80" s="4" t="s">
        <v>8</v>
      </c>
      <c r="H80" s="5" t="s">
        <v>7</v>
      </c>
      <c r="I80" s="8" t="s">
        <v>15</v>
      </c>
      <c r="J80" s="9" t="s">
        <v>15</v>
      </c>
    </row>
    <row r="81" spans="2:10" ht="15.75" thickBot="1" x14ac:dyDescent="0.3">
      <c r="B81" s="1" t="s">
        <v>9</v>
      </c>
      <c r="C81" s="3" t="s">
        <v>10</v>
      </c>
      <c r="D81" s="11">
        <v>3434.5220904334624</v>
      </c>
      <c r="E81" s="11">
        <v>4964.2831319310635</v>
      </c>
      <c r="G81" s="4" t="s">
        <v>9</v>
      </c>
      <c r="H81" s="5" t="s">
        <v>10</v>
      </c>
      <c r="I81" s="8" t="s">
        <v>15</v>
      </c>
      <c r="J81" s="9" t="s">
        <v>15</v>
      </c>
    </row>
    <row r="82" spans="2:10" ht="15.75" thickBot="1" x14ac:dyDescent="0.3">
      <c r="B82" s="16" t="s">
        <v>12</v>
      </c>
      <c r="C82" s="17"/>
      <c r="D82" s="17"/>
      <c r="E82" s="18"/>
      <c r="G82" s="19" t="s">
        <v>12</v>
      </c>
      <c r="H82" s="20"/>
      <c r="I82" s="20"/>
      <c r="J82" s="21"/>
    </row>
    <row r="83" spans="2:10" ht="15.75" thickBot="1" x14ac:dyDescent="0.3">
      <c r="B83" s="1" t="s">
        <v>6</v>
      </c>
      <c r="C83" s="3" t="s">
        <v>7</v>
      </c>
      <c r="D83" s="11">
        <v>33.23423802392854</v>
      </c>
      <c r="E83" s="11">
        <v>70.186392207831446</v>
      </c>
      <c r="G83" s="4" t="s">
        <v>6</v>
      </c>
      <c r="H83" s="5" t="s">
        <v>7</v>
      </c>
      <c r="I83" s="10" t="s">
        <v>15</v>
      </c>
      <c r="J83" s="9" t="s">
        <v>15</v>
      </c>
    </row>
    <row r="84" spans="2:10" ht="15.75" thickBot="1" x14ac:dyDescent="0.3">
      <c r="B84" s="1" t="s">
        <v>8</v>
      </c>
      <c r="C84" s="3" t="s">
        <v>7</v>
      </c>
      <c r="D84" s="11">
        <v>14.963438038160829</v>
      </c>
      <c r="E84" s="11">
        <v>40.938768871613703</v>
      </c>
      <c r="G84" s="4" t="s">
        <v>8</v>
      </c>
      <c r="H84" s="5" t="s">
        <v>7</v>
      </c>
      <c r="I84" s="8" t="s">
        <v>15</v>
      </c>
      <c r="J84" s="9" t="s">
        <v>15</v>
      </c>
    </row>
    <row r="85" spans="2:10" ht="15.75" thickBot="1" x14ac:dyDescent="0.3">
      <c r="B85" s="1" t="s">
        <v>9</v>
      </c>
      <c r="C85" s="3" t="s">
        <v>10</v>
      </c>
      <c r="D85" s="11">
        <v>173.30191146271446</v>
      </c>
      <c r="E85" s="11">
        <v>421.09122104810729</v>
      </c>
      <c r="G85" s="4" t="s">
        <v>9</v>
      </c>
      <c r="H85" s="5" t="s">
        <v>10</v>
      </c>
      <c r="I85" s="8" t="s">
        <v>15</v>
      </c>
      <c r="J85" s="9" t="s">
        <v>15</v>
      </c>
    </row>
    <row r="86" spans="2:10" ht="15.75" thickBot="1" x14ac:dyDescent="0.3">
      <c r="B86" s="16" t="s">
        <v>13</v>
      </c>
      <c r="C86" s="17"/>
      <c r="D86" s="17"/>
      <c r="E86" s="18"/>
      <c r="G86" s="19" t="s">
        <v>13</v>
      </c>
      <c r="H86" s="20"/>
      <c r="I86" s="20"/>
      <c r="J86" s="21"/>
    </row>
    <row r="87" spans="2:10" ht="15.75" thickBot="1" x14ac:dyDescent="0.3">
      <c r="B87" s="1" t="s">
        <v>6</v>
      </c>
      <c r="C87" s="3" t="s">
        <v>7</v>
      </c>
      <c r="D87" s="11">
        <f>D75+D79+D83</f>
        <v>1675.077664568201</v>
      </c>
      <c r="E87" s="11">
        <f t="shared" ref="E87" si="5">E83+E79+E75</f>
        <v>2269.3197243263385</v>
      </c>
      <c r="G87" s="4" t="s">
        <v>6</v>
      </c>
      <c r="H87" s="5" t="s">
        <v>7</v>
      </c>
      <c r="I87" s="10" t="s">
        <v>15</v>
      </c>
      <c r="J87" s="9" t="s">
        <v>15</v>
      </c>
    </row>
    <row r="88" spans="2:10" ht="15.75" thickBot="1" x14ac:dyDescent="0.3">
      <c r="B88" s="1" t="s">
        <v>8</v>
      </c>
      <c r="C88" s="3" t="s">
        <v>7</v>
      </c>
      <c r="D88" s="11">
        <f t="shared" ref="D88:D89" si="6">D76+D80+D84</f>
        <v>1257.8114939489471</v>
      </c>
      <c r="E88" s="11">
        <f t="shared" ref="E88" si="7">E84+E80+E76</f>
        <v>1391.5652366034094</v>
      </c>
      <c r="G88" s="4" t="s">
        <v>8</v>
      </c>
      <c r="H88" s="5" t="s">
        <v>7</v>
      </c>
      <c r="I88" s="8" t="s">
        <v>15</v>
      </c>
      <c r="J88" s="9" t="s">
        <v>15</v>
      </c>
    </row>
    <row r="89" spans="2:10" ht="15.75" thickBot="1" x14ac:dyDescent="0.3">
      <c r="B89" s="1" t="s">
        <v>9</v>
      </c>
      <c r="C89" s="3" t="s">
        <v>10</v>
      </c>
      <c r="D89" s="11">
        <f t="shared" si="6"/>
        <v>5327.7563508914918</v>
      </c>
      <c r="E89" s="11">
        <f>E85+E81+E77</f>
        <v>8550.861937830281</v>
      </c>
      <c r="G89" s="4" t="s">
        <v>9</v>
      </c>
      <c r="H89" s="5" t="s">
        <v>10</v>
      </c>
      <c r="I89" s="8" t="s">
        <v>15</v>
      </c>
      <c r="J89" s="9" t="s">
        <v>15</v>
      </c>
    </row>
    <row r="90" spans="2:10" ht="15.75" thickBot="1" x14ac:dyDescent="0.3"/>
    <row r="91" spans="2:10" ht="15.75" thickBot="1" x14ac:dyDescent="0.3">
      <c r="B91" s="16" t="s">
        <v>21</v>
      </c>
      <c r="C91" s="17"/>
      <c r="D91" s="17"/>
      <c r="E91" s="18"/>
      <c r="G91" s="16" t="s">
        <v>21</v>
      </c>
      <c r="H91" s="17"/>
      <c r="I91" s="17"/>
      <c r="J91" s="18"/>
    </row>
    <row r="92" spans="2:10" ht="15.75" thickBot="1" x14ac:dyDescent="0.3">
      <c r="B92" s="16" t="s">
        <v>0</v>
      </c>
      <c r="C92" s="17"/>
      <c r="D92" s="17"/>
      <c r="E92" s="18"/>
      <c r="G92" s="16" t="s">
        <v>0</v>
      </c>
      <c r="H92" s="17"/>
      <c r="I92" s="17"/>
      <c r="J92" s="18"/>
    </row>
    <row r="93" spans="2:10" ht="15.75" thickBot="1" x14ac:dyDescent="0.3">
      <c r="B93" s="1" t="s">
        <v>1</v>
      </c>
      <c r="C93" s="2" t="s">
        <v>2</v>
      </c>
      <c r="D93" s="7" t="s">
        <v>3</v>
      </c>
      <c r="E93" s="2" t="s">
        <v>4</v>
      </c>
      <c r="G93" s="1" t="s">
        <v>1</v>
      </c>
      <c r="H93" s="2" t="s">
        <v>2</v>
      </c>
      <c r="I93" s="2" t="s">
        <v>3</v>
      </c>
      <c r="J93" s="2" t="s">
        <v>4</v>
      </c>
    </row>
    <row r="94" spans="2:10" ht="15.75" thickBot="1" x14ac:dyDescent="0.3">
      <c r="B94" s="16" t="s">
        <v>5</v>
      </c>
      <c r="C94" s="17"/>
      <c r="D94" s="17"/>
      <c r="E94" s="18"/>
      <c r="G94" s="16" t="s">
        <v>5</v>
      </c>
      <c r="H94" s="17"/>
      <c r="I94" s="17"/>
      <c r="J94" s="18"/>
    </row>
    <row r="95" spans="2:10" ht="15.75" thickBot="1" x14ac:dyDescent="0.3">
      <c r="B95" s="1" t="s">
        <v>6</v>
      </c>
      <c r="C95" s="3" t="s">
        <v>7</v>
      </c>
      <c r="D95" s="10" t="s">
        <v>15</v>
      </c>
      <c r="E95" s="9" t="s">
        <v>15</v>
      </c>
      <c r="G95" s="4" t="s">
        <v>6</v>
      </c>
      <c r="H95" s="5" t="s">
        <v>7</v>
      </c>
      <c r="I95" s="11">
        <v>267.80658279115283</v>
      </c>
      <c r="J95" s="11">
        <v>220.23889382401723</v>
      </c>
    </row>
    <row r="96" spans="2:10" ht="15.75" thickBot="1" x14ac:dyDescent="0.3">
      <c r="B96" s="1" t="s">
        <v>8</v>
      </c>
      <c r="C96" s="3" t="s">
        <v>7</v>
      </c>
      <c r="D96" s="8" t="s">
        <v>15</v>
      </c>
      <c r="E96" s="9" t="s">
        <v>15</v>
      </c>
      <c r="G96" s="4" t="s">
        <v>8</v>
      </c>
      <c r="H96" s="5" t="s">
        <v>7</v>
      </c>
      <c r="I96" s="11">
        <v>165.95080221498847</v>
      </c>
      <c r="J96" s="11">
        <v>203.79784483722349</v>
      </c>
    </row>
    <row r="97" spans="2:10" ht="15.75" thickBot="1" x14ac:dyDescent="0.3">
      <c r="B97" s="1" t="s">
        <v>9</v>
      </c>
      <c r="C97" s="3" t="s">
        <v>10</v>
      </c>
      <c r="D97" s="8" t="s">
        <v>15</v>
      </c>
      <c r="E97" s="9" t="s">
        <v>15</v>
      </c>
      <c r="G97" s="4" t="s">
        <v>9</v>
      </c>
      <c r="H97" s="5" t="s">
        <v>10</v>
      </c>
      <c r="I97" s="11">
        <v>246.94403447721962</v>
      </c>
      <c r="J97" s="11">
        <v>239.40620143815465</v>
      </c>
    </row>
    <row r="98" spans="2:10" ht="15.75" thickBot="1" x14ac:dyDescent="0.3">
      <c r="B98" s="16" t="s">
        <v>11</v>
      </c>
      <c r="C98" s="17"/>
      <c r="D98" s="17"/>
      <c r="E98" s="18"/>
      <c r="G98" s="19" t="s">
        <v>11</v>
      </c>
      <c r="H98" s="20"/>
      <c r="I98" s="20"/>
      <c r="J98" s="21"/>
    </row>
    <row r="99" spans="2:10" ht="15.75" thickBot="1" x14ac:dyDescent="0.3">
      <c r="B99" s="1" t="s">
        <v>6</v>
      </c>
      <c r="C99" s="3" t="s">
        <v>7</v>
      </c>
      <c r="D99" s="8" t="s">
        <v>15</v>
      </c>
      <c r="E99" s="9" t="s">
        <v>15</v>
      </c>
      <c r="G99" s="4" t="s">
        <v>6</v>
      </c>
      <c r="H99" s="5" t="s">
        <v>7</v>
      </c>
      <c r="I99" s="11">
        <v>245.09946761427574</v>
      </c>
      <c r="J99" s="11">
        <v>334.25927129797412</v>
      </c>
    </row>
    <row r="100" spans="2:10" ht="15.75" thickBot="1" x14ac:dyDescent="0.3">
      <c r="B100" s="1" t="s">
        <v>8</v>
      </c>
      <c r="C100" s="3" t="s">
        <v>7</v>
      </c>
      <c r="D100" s="8" t="s">
        <v>15</v>
      </c>
      <c r="E100" s="9" t="s">
        <v>15</v>
      </c>
      <c r="G100" s="4" t="s">
        <v>8</v>
      </c>
      <c r="H100" s="5" t="s">
        <v>7</v>
      </c>
      <c r="I100" s="11">
        <v>150.59156276021599</v>
      </c>
      <c r="J100" s="11">
        <v>252.32857823369824</v>
      </c>
    </row>
    <row r="101" spans="2:10" ht="15.75" thickBot="1" x14ac:dyDescent="0.3">
      <c r="B101" s="1" t="s">
        <v>9</v>
      </c>
      <c r="C101" s="3" t="s">
        <v>10</v>
      </c>
      <c r="D101" s="8" t="s">
        <v>15</v>
      </c>
      <c r="E101" s="9" t="s">
        <v>15</v>
      </c>
      <c r="G101" s="4" t="s">
        <v>9</v>
      </c>
      <c r="H101" s="5" t="s">
        <v>10</v>
      </c>
      <c r="I101" s="11">
        <v>231.46346365596548</v>
      </c>
      <c r="J101" s="11">
        <v>746.01858449760721</v>
      </c>
    </row>
    <row r="102" spans="2:10" ht="15.75" thickBot="1" x14ac:dyDescent="0.3">
      <c r="B102" s="16" t="s">
        <v>12</v>
      </c>
      <c r="C102" s="17"/>
      <c r="D102" s="17"/>
      <c r="E102" s="18"/>
      <c r="G102" s="19" t="s">
        <v>12</v>
      </c>
      <c r="H102" s="20"/>
      <c r="I102" s="20"/>
      <c r="J102" s="21"/>
    </row>
    <row r="103" spans="2:10" ht="15.75" thickBot="1" x14ac:dyDescent="0.3">
      <c r="B103" s="1" t="s">
        <v>6</v>
      </c>
      <c r="C103" s="3" t="s">
        <v>7</v>
      </c>
      <c r="D103" s="8" t="s">
        <v>15</v>
      </c>
      <c r="E103" s="9" t="s">
        <v>15</v>
      </c>
      <c r="G103" s="4" t="s">
        <v>6</v>
      </c>
      <c r="H103" s="5" t="s">
        <v>7</v>
      </c>
      <c r="I103" s="11">
        <v>13.212731717376739</v>
      </c>
      <c r="J103" s="11">
        <v>21.88551064949187</v>
      </c>
    </row>
    <row r="104" spans="2:10" ht="15.75" thickBot="1" x14ac:dyDescent="0.3">
      <c r="B104" s="1" t="s">
        <v>8</v>
      </c>
      <c r="C104" s="3" t="s">
        <v>7</v>
      </c>
      <c r="D104" s="8" t="s">
        <v>15</v>
      </c>
      <c r="E104" s="9" t="s">
        <v>15</v>
      </c>
      <c r="G104" s="4" t="s">
        <v>8</v>
      </c>
      <c r="H104" s="5" t="s">
        <v>7</v>
      </c>
      <c r="I104" s="11">
        <v>7.6545040842159544</v>
      </c>
      <c r="J104" s="11">
        <v>12.250340975233371</v>
      </c>
    </row>
    <row r="105" spans="2:10" ht="15.75" thickBot="1" x14ac:dyDescent="0.3">
      <c r="B105" s="1" t="s">
        <v>9</v>
      </c>
      <c r="C105" s="3" t="s">
        <v>10</v>
      </c>
      <c r="D105" s="8" t="s">
        <v>15</v>
      </c>
      <c r="E105" s="9" t="s">
        <v>15</v>
      </c>
      <c r="G105" s="4" t="s">
        <v>9</v>
      </c>
      <c r="H105" s="5" t="s">
        <v>10</v>
      </c>
      <c r="I105" s="11">
        <v>44.719258935062733</v>
      </c>
      <c r="J105" s="11">
        <v>106.45907881755168</v>
      </c>
    </row>
    <row r="106" spans="2:10" ht="15.75" thickBot="1" x14ac:dyDescent="0.3">
      <c r="B106" s="16" t="s">
        <v>13</v>
      </c>
      <c r="C106" s="17"/>
      <c r="D106" s="17"/>
      <c r="E106" s="18"/>
      <c r="G106" s="19" t="s">
        <v>13</v>
      </c>
      <c r="H106" s="20"/>
      <c r="I106" s="20"/>
      <c r="J106" s="21"/>
    </row>
    <row r="107" spans="2:10" ht="15.75" thickBot="1" x14ac:dyDescent="0.3">
      <c r="B107" s="1" t="s">
        <v>6</v>
      </c>
      <c r="C107" s="3" t="s">
        <v>7</v>
      </c>
      <c r="D107" s="8" t="s">
        <v>15</v>
      </c>
      <c r="E107" s="9" t="s">
        <v>15</v>
      </c>
      <c r="G107" s="4" t="s">
        <v>6</v>
      </c>
      <c r="H107" s="5" t="s">
        <v>7</v>
      </c>
      <c r="I107" s="11">
        <f>I95+I99+I103</f>
        <v>526.11878212280533</v>
      </c>
      <c r="J107" s="11">
        <f>J95+J99+J103</f>
        <v>576.38367577148324</v>
      </c>
    </row>
    <row r="108" spans="2:10" ht="15.75" thickBot="1" x14ac:dyDescent="0.3">
      <c r="B108" s="1" t="s">
        <v>8</v>
      </c>
      <c r="C108" s="3" t="s">
        <v>7</v>
      </c>
      <c r="D108" s="8" t="s">
        <v>15</v>
      </c>
      <c r="E108" s="9" t="s">
        <v>15</v>
      </c>
      <c r="G108" s="4" t="s">
        <v>8</v>
      </c>
      <c r="H108" s="5" t="s">
        <v>7</v>
      </c>
      <c r="I108" s="11">
        <f t="shared" ref="I108:J109" si="8">I96+I100+I104</f>
        <v>324.19686905942041</v>
      </c>
      <c r="J108" s="11">
        <f t="shared" si="8"/>
        <v>468.37676404615513</v>
      </c>
    </row>
    <row r="109" spans="2:10" ht="15.75" thickBot="1" x14ac:dyDescent="0.3">
      <c r="B109" s="1" t="s">
        <v>9</v>
      </c>
      <c r="C109" s="3" t="s">
        <v>10</v>
      </c>
      <c r="D109" s="8" t="s">
        <v>15</v>
      </c>
      <c r="E109" s="9" t="s">
        <v>15</v>
      </c>
      <c r="G109" s="4" t="s">
        <v>9</v>
      </c>
      <c r="H109" s="5" t="s">
        <v>10</v>
      </c>
      <c r="I109" s="11">
        <f t="shared" si="8"/>
        <v>523.1267570682478</v>
      </c>
      <c r="J109" s="11">
        <f t="shared" si="8"/>
        <v>1091.8838647533134</v>
      </c>
    </row>
  </sheetData>
  <mergeCells count="62">
    <mergeCell ref="B10:E10"/>
    <mergeCell ref="G10:J10"/>
    <mergeCell ref="G46:J46"/>
    <mergeCell ref="G11:J11"/>
    <mergeCell ref="G12:J12"/>
    <mergeCell ref="G14:J14"/>
    <mergeCell ref="G18:J18"/>
    <mergeCell ref="G22:J22"/>
    <mergeCell ref="G26:J26"/>
    <mergeCell ref="G31:J31"/>
    <mergeCell ref="G32:J32"/>
    <mergeCell ref="G34:J34"/>
    <mergeCell ref="G38:J38"/>
    <mergeCell ref="G42:J42"/>
    <mergeCell ref="B46:E46"/>
    <mergeCell ref="B11:E11"/>
    <mergeCell ref="G86:J86"/>
    <mergeCell ref="G51:J51"/>
    <mergeCell ref="G52:J52"/>
    <mergeCell ref="G54:J54"/>
    <mergeCell ref="G58:J58"/>
    <mergeCell ref="G62:J62"/>
    <mergeCell ref="G66:J66"/>
    <mergeCell ref="G71:J71"/>
    <mergeCell ref="G72:J72"/>
    <mergeCell ref="G74:J74"/>
    <mergeCell ref="G78:J78"/>
    <mergeCell ref="G82:J82"/>
    <mergeCell ref="G106:J106"/>
    <mergeCell ref="B91:E91"/>
    <mergeCell ref="B92:E92"/>
    <mergeCell ref="B94:E94"/>
    <mergeCell ref="B98:E98"/>
    <mergeCell ref="B102:E102"/>
    <mergeCell ref="B106:E106"/>
    <mergeCell ref="G91:J91"/>
    <mergeCell ref="G92:J92"/>
    <mergeCell ref="G94:J94"/>
    <mergeCell ref="G98:J98"/>
    <mergeCell ref="G102:J102"/>
    <mergeCell ref="B86:E86"/>
    <mergeCell ref="B51:E51"/>
    <mergeCell ref="B52:E52"/>
    <mergeCell ref="B54:E54"/>
    <mergeCell ref="B58:E58"/>
    <mergeCell ref="B62:E62"/>
    <mergeCell ref="B66:E66"/>
    <mergeCell ref="B71:E71"/>
    <mergeCell ref="B72:E72"/>
    <mergeCell ref="B74:E74"/>
    <mergeCell ref="B78:E78"/>
    <mergeCell ref="B82:E82"/>
    <mergeCell ref="B12:E12"/>
    <mergeCell ref="B14:E14"/>
    <mergeCell ref="B18:E18"/>
    <mergeCell ref="B22:E22"/>
    <mergeCell ref="B26:E26"/>
    <mergeCell ref="B31:E31"/>
    <mergeCell ref="B32:E32"/>
    <mergeCell ref="B34:E34"/>
    <mergeCell ref="B38:E38"/>
    <mergeCell ref="B42:E42"/>
  </mergeCells>
  <pageMargins left="0.7" right="0.7" top="0.75" bottom="0.75" header="0.3" footer="0.3"/>
  <pageSetup scale="74" orientation="portrait" r:id="rId1"/>
  <rowBreaks count="2" manualBreakCount="2">
    <brk id="50" max="16383" man="1"/>
    <brk id="90"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2014-05-16T14:17:32Z</dcterms:modified>
</cp:coreProperties>
</file>